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6" yWindow="240" windowWidth="15960" windowHeight="9300" tabRatio="853" activeTab="11"/>
  </bookViews>
  <sheets>
    <sheet name="January_17" sheetId="1" r:id="rId1"/>
    <sheet name="February_17" sheetId="2" r:id="rId2"/>
    <sheet name="March_17" sheetId="3" r:id="rId3"/>
    <sheet name="April _17" sheetId="4" r:id="rId4"/>
    <sheet name="May_ 17" sheetId="5" r:id="rId5"/>
    <sheet name="June_17" sheetId="6" r:id="rId6"/>
    <sheet name="July_17" sheetId="7" r:id="rId7"/>
    <sheet name="August_ 17" sheetId="8" r:id="rId8"/>
    <sheet name="September_ 17" sheetId="9" r:id="rId9"/>
    <sheet name="October_ 17" sheetId="10" r:id="rId10"/>
    <sheet name="November_ 17" sheetId="11" r:id="rId11"/>
    <sheet name="December_17" sheetId="12" r:id="rId12"/>
  </sheets>
  <definedNames/>
  <calcPr fullCalcOnLoad="1"/>
</workbook>
</file>

<file path=xl/sharedStrings.xml><?xml version="1.0" encoding="utf-8"?>
<sst xmlns="http://schemas.openxmlformats.org/spreadsheetml/2006/main" count="456" uniqueCount="39">
  <si>
    <t>USD</t>
  </si>
  <si>
    <t>EUR</t>
  </si>
  <si>
    <t>GBP</t>
  </si>
  <si>
    <t>CNY</t>
  </si>
  <si>
    <t>Total</t>
  </si>
  <si>
    <t>including:</t>
  </si>
  <si>
    <t>Almaty (city)</t>
  </si>
  <si>
    <t>Astana (city)</t>
  </si>
  <si>
    <t>East Kazakhstan</t>
  </si>
  <si>
    <t>West Kazakhstan</t>
  </si>
  <si>
    <t>Аlmatinski</t>
  </si>
  <si>
    <t>Akmolinski</t>
  </si>
  <si>
    <t>Аktubinski</t>
  </si>
  <si>
    <t>Аtyrauski</t>
  </si>
  <si>
    <t>Zambylski</t>
  </si>
  <si>
    <t>Karagandinski</t>
  </si>
  <si>
    <t>Kyzylordinski</t>
  </si>
  <si>
    <t>Кostanaiski</t>
  </si>
  <si>
    <t>Мangistauski</t>
  </si>
  <si>
    <t>Pavlodarski</t>
  </si>
  <si>
    <t>North Kazakhstan</t>
  </si>
  <si>
    <t>South Kazakhstan</t>
  </si>
  <si>
    <t>thous.units</t>
  </si>
  <si>
    <t xml:space="preserve">Purchases/Sales of Cash Foreign Currency by Exchange Offices (Bureaus) during the January  2017  </t>
  </si>
  <si>
    <t xml:space="preserve">Purchases/Sales of Cash Foreign Currency by Exchange Offices (Bureaus) during the February  2017  </t>
  </si>
  <si>
    <t xml:space="preserve">Purchases/Sales of Cash Foreign Currency by Exchange Offices (Bureaus) during the March  2017  </t>
  </si>
  <si>
    <t xml:space="preserve">Purchases/Sales of Cash Foreign Currency by Exchange Offices (Bureaus) during the April  2017  </t>
  </si>
  <si>
    <t xml:space="preserve">Purchases/Sales of Cash Foreign Currency by Exchange Offices (Bureaus) during the May  2017  </t>
  </si>
  <si>
    <t xml:space="preserve">Purchases/Sales of Cash Foreign Currency by Exchange Offices (Bureaus) during the June  2017  </t>
  </si>
  <si>
    <t xml:space="preserve">Purchases/Sales of Cash Foreign Currency by Exchange Offices (Bureaus) during the July  2017  </t>
  </si>
  <si>
    <t xml:space="preserve">Purchases/Sales of Cash Foreign Currency by Exchange Offices (Bureaus) during the August  2017  </t>
  </si>
  <si>
    <t xml:space="preserve">Purchases/Sales of Cash Foreign Currency by Exchange Offices (Bureaus) during the October  2017  </t>
  </si>
  <si>
    <t xml:space="preserve">Purchases/Sales of Cash Foreign Currency by Exchange Offices (Bureaus) during the September  2017  </t>
  </si>
  <si>
    <t>Purchase of foreign currency from individuals</t>
  </si>
  <si>
    <t>Sales of foreign currency to individuals</t>
  </si>
  <si>
    <t>Net sales</t>
  </si>
  <si>
    <t xml:space="preserve">Purchases/Sales of Cash Foreign Currency by Exchange Offices (Bureaus) during the November  2017  </t>
  </si>
  <si>
    <t xml:space="preserve">Purchases/Sales of Cash Foreign Currency by Exchange Offices (Bureaus) during the December  2017  </t>
  </si>
  <si>
    <t>RUB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</si>
</sst>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</numFmts>
  <fonts count="4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Times New Roman Cyr"/>
      <family val="1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3" fontId="2" fillId="0" borderId="0">
      <alignment/>
      <protection locked="0"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45" fillId="0" borderId="0" xfId="0" applyNumberFormat="1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23" fillId="0" borderId="25" xfId="0" applyFont="1" applyFill="1" applyBorder="1" applyAlignment="1" applyProtection="1">
      <alignment horizontal="center"/>
      <protection locked="0"/>
    </xf>
    <xf numFmtId="0" fontId="23" fillId="0" borderId="26" xfId="0" applyFont="1" applyFill="1" applyBorder="1" applyAlignment="1" applyProtection="1">
      <alignment horizontal="center"/>
      <protection locked="0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6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3" fillId="0" borderId="30" xfId="0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PageLayoutView="0" workbookViewId="0" topLeftCell="A1">
      <selection activeCell="D5" sqref="D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125" style="1" customWidth="1"/>
    <col min="10" max="13" width="11.50390625" style="1" customWidth="1"/>
    <col min="14" max="14" width="12.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22</v>
      </c>
      <c r="P3" s="30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448942.13370999997</v>
      </c>
      <c r="C6" s="9">
        <v>34958.81883</v>
      </c>
      <c r="D6" s="9">
        <v>3358784.2638899996</v>
      </c>
      <c r="E6" s="9">
        <v>1222.6649999999997</v>
      </c>
      <c r="F6" s="17">
        <v>15651.501</v>
      </c>
      <c r="G6" s="16">
        <v>651023.39087</v>
      </c>
      <c r="H6" s="9">
        <v>76417.73593</v>
      </c>
      <c r="I6" s="9">
        <v>10813061.12406</v>
      </c>
      <c r="J6" s="9">
        <v>3472.966</v>
      </c>
      <c r="K6" s="17">
        <v>16093.184999999998</v>
      </c>
      <c r="L6" s="16">
        <f>+G6-B6</f>
        <v>202081.25716000004</v>
      </c>
      <c r="M6" s="9">
        <f aca="true" t="shared" si="0" ref="M6:P21">+H6-C6</f>
        <v>41458.9171</v>
      </c>
      <c r="N6" s="9">
        <f t="shared" si="0"/>
        <v>7454276.860169999</v>
      </c>
      <c r="O6" s="9">
        <f t="shared" si="0"/>
        <v>2250.3010000000004</v>
      </c>
      <c r="P6" s="17">
        <f t="shared" si="0"/>
        <v>441.68399999999747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202750.0587</v>
      </c>
      <c r="C8" s="11">
        <v>19658.45622</v>
      </c>
      <c r="D8" s="11">
        <v>864701.549</v>
      </c>
      <c r="E8" s="11">
        <v>1072.503</v>
      </c>
      <c r="F8" s="21">
        <v>13022.946</v>
      </c>
      <c r="G8" s="20">
        <v>291135.4918</v>
      </c>
      <c r="H8" s="11">
        <v>40529.341</v>
      </c>
      <c r="I8" s="11">
        <v>1435719.849</v>
      </c>
      <c r="J8" s="11">
        <v>2262.141</v>
      </c>
      <c r="K8" s="21">
        <v>13989.731</v>
      </c>
      <c r="L8" s="20">
        <f aca="true" t="shared" si="1" ref="L8:L23">+G8-B8</f>
        <v>88385.43310000002</v>
      </c>
      <c r="M8" s="11">
        <f t="shared" si="0"/>
        <v>20870.88478</v>
      </c>
      <c r="N8" s="11">
        <f t="shared" si="0"/>
        <v>571018.2999999999</v>
      </c>
      <c r="O8" s="11">
        <f t="shared" si="0"/>
        <v>1189.6380000000001</v>
      </c>
      <c r="P8" s="21">
        <f t="shared" si="0"/>
        <v>966.7849999999999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16149.517</v>
      </c>
      <c r="C9" s="11">
        <v>467.537</v>
      </c>
      <c r="D9" s="11">
        <v>38853.791</v>
      </c>
      <c r="E9" s="11">
        <v>0.405</v>
      </c>
      <c r="F9" s="21">
        <v>407.539</v>
      </c>
      <c r="G9" s="20">
        <v>17223.634</v>
      </c>
      <c r="H9" s="11">
        <v>643.664</v>
      </c>
      <c r="I9" s="11">
        <v>95415.311</v>
      </c>
      <c r="J9" s="11">
        <v>0</v>
      </c>
      <c r="K9" s="21">
        <v>360.6</v>
      </c>
      <c r="L9" s="20">
        <f t="shared" si="1"/>
        <v>1074.1169999999984</v>
      </c>
      <c r="M9" s="11">
        <f t="shared" si="0"/>
        <v>176.127</v>
      </c>
      <c r="N9" s="11">
        <f t="shared" si="0"/>
        <v>56561.520000000004</v>
      </c>
      <c r="O9" s="11">
        <f t="shared" si="0"/>
        <v>-0.405</v>
      </c>
      <c r="P9" s="21">
        <f t="shared" si="0"/>
        <v>-46.938999999999965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78927.84173</v>
      </c>
      <c r="C10" s="11">
        <v>5162.649</v>
      </c>
      <c r="D10" s="11">
        <v>215096.429</v>
      </c>
      <c r="E10" s="11">
        <v>83.097</v>
      </c>
      <c r="F10" s="21">
        <v>1371.556</v>
      </c>
      <c r="G10" s="20">
        <v>71345.45946</v>
      </c>
      <c r="H10" s="11">
        <v>12435.135</v>
      </c>
      <c r="I10" s="11">
        <v>996006.37282</v>
      </c>
      <c r="J10" s="11">
        <v>972.457</v>
      </c>
      <c r="K10" s="21">
        <v>998.783</v>
      </c>
      <c r="L10" s="20">
        <f t="shared" si="1"/>
        <v>-7582.382270000002</v>
      </c>
      <c r="M10" s="11">
        <f t="shared" si="0"/>
        <v>7272.486</v>
      </c>
      <c r="N10" s="11">
        <f t="shared" si="0"/>
        <v>780909.94382</v>
      </c>
      <c r="O10" s="11">
        <f t="shared" si="0"/>
        <v>889.36</v>
      </c>
      <c r="P10" s="21">
        <f t="shared" si="0"/>
        <v>-372.773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6039.912</v>
      </c>
      <c r="C11" s="11">
        <v>542.889</v>
      </c>
      <c r="D11" s="11">
        <v>95465.453</v>
      </c>
      <c r="E11" s="11">
        <v>0.57</v>
      </c>
      <c r="F11" s="21">
        <v>6.591</v>
      </c>
      <c r="G11" s="20">
        <v>6514.838</v>
      </c>
      <c r="H11" s="11">
        <v>733.32</v>
      </c>
      <c r="I11" s="11">
        <v>431519.327</v>
      </c>
      <c r="J11" s="11">
        <v>3.25</v>
      </c>
      <c r="K11" s="21">
        <v>5.184</v>
      </c>
      <c r="L11" s="20">
        <f t="shared" si="1"/>
        <v>474.9259999999995</v>
      </c>
      <c r="M11" s="11">
        <f t="shared" si="0"/>
        <v>190.43100000000004</v>
      </c>
      <c r="N11" s="11">
        <f t="shared" si="0"/>
        <v>336053.874</v>
      </c>
      <c r="O11" s="11">
        <f t="shared" si="0"/>
        <v>2.68</v>
      </c>
      <c r="P11" s="21">
        <f t="shared" si="0"/>
        <v>-1.407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5618.106</v>
      </c>
      <c r="C12" s="11">
        <v>295.782</v>
      </c>
      <c r="D12" s="11">
        <v>56449.44</v>
      </c>
      <c r="E12" s="11">
        <v>23.166</v>
      </c>
      <c r="F12" s="21">
        <v>102.127</v>
      </c>
      <c r="G12" s="20">
        <v>12390.995</v>
      </c>
      <c r="H12" s="11">
        <v>1654.846</v>
      </c>
      <c r="I12" s="11">
        <v>408646.868</v>
      </c>
      <c r="J12" s="11">
        <v>34.248</v>
      </c>
      <c r="K12" s="21">
        <v>19.114</v>
      </c>
      <c r="L12" s="20">
        <f t="shared" si="1"/>
        <v>6772.889000000001</v>
      </c>
      <c r="M12" s="11">
        <f t="shared" si="0"/>
        <v>1359.064</v>
      </c>
      <c r="N12" s="11">
        <f t="shared" si="0"/>
        <v>352197.428</v>
      </c>
      <c r="O12" s="11">
        <f t="shared" si="0"/>
        <v>11.081999999999997</v>
      </c>
      <c r="P12" s="21">
        <f t="shared" si="0"/>
        <v>-83.01299999999999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6208.04398</v>
      </c>
      <c r="C13" s="11">
        <v>258.92737</v>
      </c>
      <c r="D13" s="11">
        <v>133694.95208</v>
      </c>
      <c r="E13" s="11">
        <v>14.336</v>
      </c>
      <c r="F13" s="21">
        <v>5.484</v>
      </c>
      <c r="G13" s="20">
        <v>22952.823170000003</v>
      </c>
      <c r="H13" s="11">
        <v>1275.99901</v>
      </c>
      <c r="I13" s="11">
        <v>720826.1074</v>
      </c>
      <c r="J13" s="11">
        <v>87.622</v>
      </c>
      <c r="K13" s="21">
        <v>39.211</v>
      </c>
      <c r="L13" s="20">
        <f t="shared" si="1"/>
        <v>16744.77919</v>
      </c>
      <c r="M13" s="11">
        <f t="shared" si="0"/>
        <v>1017.07164</v>
      </c>
      <c r="N13" s="11">
        <f t="shared" si="0"/>
        <v>587131.15532</v>
      </c>
      <c r="O13" s="11">
        <f t="shared" si="0"/>
        <v>73.286</v>
      </c>
      <c r="P13" s="21">
        <f t="shared" si="0"/>
        <v>33.727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13244.517</v>
      </c>
      <c r="C14" s="11">
        <v>718.009</v>
      </c>
      <c r="D14" s="11">
        <v>266916.723</v>
      </c>
      <c r="E14" s="11">
        <v>3.03</v>
      </c>
      <c r="F14" s="21">
        <v>544.497</v>
      </c>
      <c r="G14" s="20">
        <v>18780.326</v>
      </c>
      <c r="H14" s="11">
        <v>1551.227</v>
      </c>
      <c r="I14" s="11">
        <v>1155439.794</v>
      </c>
      <c r="J14" s="11">
        <v>6.9</v>
      </c>
      <c r="K14" s="21">
        <v>478.89</v>
      </c>
      <c r="L14" s="20">
        <f t="shared" si="1"/>
        <v>5535.809000000001</v>
      </c>
      <c r="M14" s="11">
        <f t="shared" si="0"/>
        <v>833.2180000000001</v>
      </c>
      <c r="N14" s="11">
        <f t="shared" si="0"/>
        <v>888523.071</v>
      </c>
      <c r="O14" s="11">
        <f t="shared" si="0"/>
        <v>3.8700000000000006</v>
      </c>
      <c r="P14" s="21">
        <f t="shared" si="0"/>
        <v>-65.60699999999997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8405.27953</v>
      </c>
      <c r="C15" s="11">
        <v>314.855</v>
      </c>
      <c r="D15" s="11">
        <v>117324.431</v>
      </c>
      <c r="E15" s="11">
        <v>0</v>
      </c>
      <c r="F15" s="21">
        <v>11.805</v>
      </c>
      <c r="G15" s="20">
        <v>10104.89777</v>
      </c>
      <c r="H15" s="11">
        <v>655.495</v>
      </c>
      <c r="I15" s="11">
        <v>145970.382</v>
      </c>
      <c r="J15" s="11">
        <v>0</v>
      </c>
      <c r="K15" s="21">
        <v>7.3</v>
      </c>
      <c r="L15" s="20">
        <f t="shared" si="1"/>
        <v>1699.6182399999998</v>
      </c>
      <c r="M15" s="11">
        <f t="shared" si="0"/>
        <v>340.64</v>
      </c>
      <c r="N15" s="11">
        <f t="shared" si="0"/>
        <v>28645.951000000015</v>
      </c>
      <c r="O15" s="11">
        <f t="shared" si="0"/>
        <v>0</v>
      </c>
      <c r="P15" s="21">
        <f t="shared" si="0"/>
        <v>-4.505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2964.194</v>
      </c>
      <c r="C16" s="11">
        <v>340.055</v>
      </c>
      <c r="D16" s="11">
        <v>104542.188</v>
      </c>
      <c r="E16" s="11">
        <v>7.735</v>
      </c>
      <c r="F16" s="21">
        <v>0.942</v>
      </c>
      <c r="G16" s="20">
        <v>8257.472</v>
      </c>
      <c r="H16" s="11">
        <v>1136.997</v>
      </c>
      <c r="I16" s="11">
        <v>908120.699</v>
      </c>
      <c r="J16" s="11">
        <v>32.95</v>
      </c>
      <c r="K16" s="21">
        <v>0.52</v>
      </c>
      <c r="L16" s="20">
        <f t="shared" si="1"/>
        <v>5293.278</v>
      </c>
      <c r="M16" s="11">
        <f t="shared" si="0"/>
        <v>796.942</v>
      </c>
      <c r="N16" s="11">
        <f t="shared" si="0"/>
        <v>803578.511</v>
      </c>
      <c r="O16" s="11">
        <f t="shared" si="0"/>
        <v>25.215000000000003</v>
      </c>
      <c r="P16" s="21">
        <f t="shared" si="0"/>
        <v>-0.42199999999999993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16740.107</v>
      </c>
      <c r="C17" s="11">
        <v>1612.189</v>
      </c>
      <c r="D17" s="11">
        <v>134553.05081000002</v>
      </c>
      <c r="E17" s="11">
        <v>1.468</v>
      </c>
      <c r="F17" s="21">
        <v>37.602</v>
      </c>
      <c r="G17" s="20">
        <v>30737.2012</v>
      </c>
      <c r="H17" s="11">
        <v>3851.846</v>
      </c>
      <c r="I17" s="11">
        <v>846404.889</v>
      </c>
      <c r="J17" s="11">
        <v>25.547</v>
      </c>
      <c r="K17" s="21">
        <v>72.608</v>
      </c>
      <c r="L17" s="20">
        <f t="shared" si="1"/>
        <v>13997.0942</v>
      </c>
      <c r="M17" s="11">
        <f t="shared" si="0"/>
        <v>2239.657</v>
      </c>
      <c r="N17" s="11">
        <f t="shared" si="0"/>
        <v>711851.8381899999</v>
      </c>
      <c r="O17" s="11">
        <f t="shared" si="0"/>
        <v>24.079</v>
      </c>
      <c r="P17" s="21">
        <f t="shared" si="0"/>
        <v>35.00600000000001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4566.758</v>
      </c>
      <c r="C18" s="11">
        <v>87.664</v>
      </c>
      <c r="D18" s="11">
        <v>50352.568</v>
      </c>
      <c r="E18" s="11">
        <v>0</v>
      </c>
      <c r="F18" s="21">
        <v>32.751</v>
      </c>
      <c r="G18" s="20">
        <v>6246.919</v>
      </c>
      <c r="H18" s="11">
        <v>878.1</v>
      </c>
      <c r="I18" s="11">
        <v>40739.807</v>
      </c>
      <c r="J18" s="11">
        <v>0</v>
      </c>
      <c r="K18" s="21">
        <v>25.2</v>
      </c>
      <c r="L18" s="20">
        <f t="shared" si="1"/>
        <v>1680.161</v>
      </c>
      <c r="M18" s="11">
        <f t="shared" si="0"/>
        <v>790.436</v>
      </c>
      <c r="N18" s="11">
        <f t="shared" si="0"/>
        <v>-9612.760999999999</v>
      </c>
      <c r="O18" s="11">
        <f t="shared" si="0"/>
        <v>0</v>
      </c>
      <c r="P18" s="21">
        <f t="shared" si="0"/>
        <v>-7.550999999999998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5715.78703</v>
      </c>
      <c r="C19" s="11">
        <v>1113.1811200000002</v>
      </c>
      <c r="D19" s="11">
        <v>245664.863</v>
      </c>
      <c r="E19" s="11">
        <v>1.739</v>
      </c>
      <c r="F19" s="21">
        <v>10.05</v>
      </c>
      <c r="G19" s="20">
        <v>11458.22465</v>
      </c>
      <c r="H19" s="11">
        <v>1955.0985</v>
      </c>
      <c r="I19" s="11">
        <v>943331.30684</v>
      </c>
      <c r="J19" s="11">
        <v>15.266</v>
      </c>
      <c r="K19" s="21">
        <v>0.2</v>
      </c>
      <c r="L19" s="20">
        <f t="shared" si="1"/>
        <v>5742.43762</v>
      </c>
      <c r="M19" s="11">
        <f t="shared" si="0"/>
        <v>841.9173799999999</v>
      </c>
      <c r="N19" s="11">
        <f t="shared" si="0"/>
        <v>697666.44384</v>
      </c>
      <c r="O19" s="11">
        <f t="shared" si="0"/>
        <v>13.527</v>
      </c>
      <c r="P19" s="21">
        <f t="shared" si="0"/>
        <v>-9.850000000000001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31016.083</v>
      </c>
      <c r="C20" s="11">
        <v>1343.266</v>
      </c>
      <c r="D20" s="11">
        <v>311689.057</v>
      </c>
      <c r="E20" s="11">
        <v>6.44</v>
      </c>
      <c r="F20" s="21">
        <v>2.244</v>
      </c>
      <c r="G20" s="20">
        <v>39028.18</v>
      </c>
      <c r="H20" s="11">
        <v>2638.397</v>
      </c>
      <c r="I20" s="11">
        <v>520077.117</v>
      </c>
      <c r="J20" s="11">
        <v>13.25</v>
      </c>
      <c r="K20" s="21">
        <v>0.2</v>
      </c>
      <c r="L20" s="20">
        <f t="shared" si="1"/>
        <v>8012.097000000002</v>
      </c>
      <c r="M20" s="11">
        <f t="shared" si="0"/>
        <v>1295.1309999999999</v>
      </c>
      <c r="N20" s="11">
        <f t="shared" si="0"/>
        <v>208388.06000000006</v>
      </c>
      <c r="O20" s="11">
        <f t="shared" si="0"/>
        <v>6.81</v>
      </c>
      <c r="P20" s="21">
        <f t="shared" si="0"/>
        <v>-2.044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8951.349</v>
      </c>
      <c r="C21" s="11">
        <v>1084.944</v>
      </c>
      <c r="D21" s="11">
        <v>298787.173</v>
      </c>
      <c r="E21" s="11">
        <v>2.176</v>
      </c>
      <c r="F21" s="21">
        <v>88.712</v>
      </c>
      <c r="G21" s="20">
        <v>16036.909</v>
      </c>
      <c r="H21" s="11">
        <v>1760.018</v>
      </c>
      <c r="I21" s="11">
        <v>956327.921</v>
      </c>
      <c r="J21" s="11">
        <v>11.075</v>
      </c>
      <c r="K21" s="21">
        <v>90.889</v>
      </c>
      <c r="L21" s="20">
        <f t="shared" si="1"/>
        <v>7085.5599999999995</v>
      </c>
      <c r="M21" s="11">
        <f t="shared" si="0"/>
        <v>675.0740000000001</v>
      </c>
      <c r="N21" s="11">
        <f t="shared" si="0"/>
        <v>657540.7479999999</v>
      </c>
      <c r="O21" s="11">
        <f t="shared" si="0"/>
        <v>8.899</v>
      </c>
      <c r="P21" s="21">
        <f t="shared" si="0"/>
        <v>2.1769999999999925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5437.868</v>
      </c>
      <c r="C22" s="11">
        <v>535.933</v>
      </c>
      <c r="D22" s="11">
        <v>249876.147</v>
      </c>
      <c r="E22" s="11">
        <v>0</v>
      </c>
      <c r="F22" s="21">
        <v>1.9</v>
      </c>
      <c r="G22" s="20">
        <v>8219.157</v>
      </c>
      <c r="H22" s="11">
        <v>683.051</v>
      </c>
      <c r="I22" s="11">
        <v>666724.42</v>
      </c>
      <c r="J22" s="11">
        <v>3.9</v>
      </c>
      <c r="K22" s="21">
        <v>0</v>
      </c>
      <c r="L22" s="20">
        <f t="shared" si="1"/>
        <v>2781.288999999999</v>
      </c>
      <c r="M22" s="11">
        <f aca="true" t="shared" si="2" ref="M22:P23">+H22-C22</f>
        <v>147.11800000000005</v>
      </c>
      <c r="N22" s="11">
        <f t="shared" si="2"/>
        <v>416848.27300000004</v>
      </c>
      <c r="O22" s="11">
        <f t="shared" si="2"/>
        <v>3.9</v>
      </c>
      <c r="P22" s="21">
        <f t="shared" si="2"/>
        <v>-1.9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36206.71174</v>
      </c>
      <c r="C23" s="23">
        <v>1422.4821200000001</v>
      </c>
      <c r="D23" s="23">
        <v>174816.449</v>
      </c>
      <c r="E23" s="23">
        <v>6</v>
      </c>
      <c r="F23" s="24">
        <v>4.755</v>
      </c>
      <c r="G23" s="22">
        <v>80590.86282</v>
      </c>
      <c r="H23" s="23">
        <v>4035.20142</v>
      </c>
      <c r="I23" s="23">
        <v>541790.953</v>
      </c>
      <c r="J23" s="23">
        <v>4.36</v>
      </c>
      <c r="K23" s="24">
        <v>4.755</v>
      </c>
      <c r="L23" s="22">
        <f t="shared" si="1"/>
        <v>44384.151079999996</v>
      </c>
      <c r="M23" s="23">
        <f t="shared" si="2"/>
        <v>2612.7192999999997</v>
      </c>
      <c r="N23" s="23">
        <f t="shared" si="2"/>
        <v>366974.50399999996</v>
      </c>
      <c r="O23" s="23">
        <f t="shared" si="2"/>
        <v>-1.6399999999999997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G4:K4"/>
    <mergeCell ref="A1:K1"/>
    <mergeCell ref="J3:K3"/>
    <mergeCell ref="H3:I3"/>
    <mergeCell ref="A4:A5"/>
    <mergeCell ref="B4:F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125" style="1" customWidth="1"/>
    <col min="10" max="13" width="11.50390625" style="1" customWidth="1"/>
    <col min="14" max="14" width="12.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514467.172</v>
      </c>
      <c r="C6" s="9">
        <v>35141.52221</v>
      </c>
      <c r="D6" s="9">
        <v>4242996.2847299995</v>
      </c>
      <c r="E6" s="9">
        <v>961.732</v>
      </c>
      <c r="F6" s="17">
        <v>17805.729999999996</v>
      </c>
      <c r="G6" s="16">
        <v>1112722.0405000001</v>
      </c>
      <c r="H6" s="9">
        <v>96781.65291999996</v>
      </c>
      <c r="I6" s="9">
        <v>16058913.43982</v>
      </c>
      <c r="J6" s="9">
        <v>3133.8630000000003</v>
      </c>
      <c r="K6" s="17">
        <v>19652.757</v>
      </c>
      <c r="L6" s="16">
        <f>+G6-B6</f>
        <v>598254.8685000001</v>
      </c>
      <c r="M6" s="9">
        <f aca="true" t="shared" si="0" ref="M6:P21">+H6-C6</f>
        <v>61640.13070999996</v>
      </c>
      <c r="N6" s="9">
        <f t="shared" si="0"/>
        <v>11815917.15509</v>
      </c>
      <c r="O6" s="9">
        <f t="shared" si="0"/>
        <v>2172.1310000000003</v>
      </c>
      <c r="P6" s="17">
        <f t="shared" si="0"/>
        <v>1847.0270000000055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240681.7836</v>
      </c>
      <c r="C8" s="11">
        <v>17400.58</v>
      </c>
      <c r="D8" s="11">
        <v>1090560.934</v>
      </c>
      <c r="E8" s="11">
        <v>715.272</v>
      </c>
      <c r="F8" s="21">
        <v>13319.661</v>
      </c>
      <c r="G8" s="20">
        <v>502094.00560000003</v>
      </c>
      <c r="H8" s="11">
        <v>41449.837</v>
      </c>
      <c r="I8" s="11">
        <v>2405761</v>
      </c>
      <c r="J8" s="11">
        <v>2185.569</v>
      </c>
      <c r="K8" s="21">
        <v>14348.847</v>
      </c>
      <c r="L8" s="20">
        <f aca="true" t="shared" si="1" ref="L8:L23">+G8-B8</f>
        <v>261412.22200000004</v>
      </c>
      <c r="M8" s="11">
        <f t="shared" si="0"/>
        <v>24049.256999999998</v>
      </c>
      <c r="N8" s="11">
        <f t="shared" si="0"/>
        <v>1315200.066</v>
      </c>
      <c r="O8" s="11">
        <f t="shared" si="0"/>
        <v>1470.297</v>
      </c>
      <c r="P8" s="21">
        <f t="shared" si="0"/>
        <v>1029.1859999999997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16769.87807</v>
      </c>
      <c r="C9" s="11">
        <v>522.171</v>
      </c>
      <c r="D9" s="11">
        <v>53026.693</v>
      </c>
      <c r="E9" s="11">
        <v>1.199</v>
      </c>
      <c r="F9" s="21">
        <v>482.339</v>
      </c>
      <c r="G9" s="20">
        <v>25910.233</v>
      </c>
      <c r="H9" s="11">
        <v>749.828</v>
      </c>
      <c r="I9" s="11">
        <v>133161.354</v>
      </c>
      <c r="J9" s="11">
        <v>6.661</v>
      </c>
      <c r="K9" s="21">
        <v>411.53</v>
      </c>
      <c r="L9" s="20">
        <f t="shared" si="1"/>
        <v>9140.354930000001</v>
      </c>
      <c r="M9" s="11">
        <f t="shared" si="0"/>
        <v>227.65699999999993</v>
      </c>
      <c r="N9" s="11">
        <f t="shared" si="0"/>
        <v>80134.661</v>
      </c>
      <c r="O9" s="11">
        <f t="shared" si="0"/>
        <v>5.462</v>
      </c>
      <c r="P9" s="21">
        <f t="shared" si="0"/>
        <v>-70.80900000000003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97719.67276999999</v>
      </c>
      <c r="C10" s="11">
        <v>5612.2385</v>
      </c>
      <c r="D10" s="11">
        <v>336894.07</v>
      </c>
      <c r="E10" s="11">
        <v>171.639</v>
      </c>
      <c r="F10" s="21">
        <v>2282.76</v>
      </c>
      <c r="G10" s="20">
        <v>131029.7575</v>
      </c>
      <c r="H10" s="11">
        <v>23972.5825</v>
      </c>
      <c r="I10" s="11">
        <v>1542683.409</v>
      </c>
      <c r="J10" s="11">
        <v>720.356</v>
      </c>
      <c r="K10" s="21">
        <v>2612.602</v>
      </c>
      <c r="L10" s="20">
        <f t="shared" si="1"/>
        <v>33310.08473000002</v>
      </c>
      <c r="M10" s="11">
        <f t="shared" si="0"/>
        <v>18360.344</v>
      </c>
      <c r="N10" s="11">
        <f t="shared" si="0"/>
        <v>1205789.339</v>
      </c>
      <c r="O10" s="11">
        <f t="shared" si="0"/>
        <v>548.717</v>
      </c>
      <c r="P10" s="21">
        <f t="shared" si="0"/>
        <v>329.84199999999964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5875.933</v>
      </c>
      <c r="C11" s="11">
        <v>746.663</v>
      </c>
      <c r="D11" s="11">
        <v>121499.968</v>
      </c>
      <c r="E11" s="11">
        <v>0.12</v>
      </c>
      <c r="F11" s="21">
        <v>82.211</v>
      </c>
      <c r="G11" s="20">
        <v>16120.659</v>
      </c>
      <c r="H11" s="11">
        <v>1471.17</v>
      </c>
      <c r="I11" s="11">
        <v>723492.013</v>
      </c>
      <c r="J11" s="11">
        <v>27.057</v>
      </c>
      <c r="K11" s="21">
        <v>5.7</v>
      </c>
      <c r="L11" s="20">
        <f t="shared" si="1"/>
        <v>10244.725999999999</v>
      </c>
      <c r="M11" s="11">
        <f t="shared" si="0"/>
        <v>724.5070000000001</v>
      </c>
      <c r="N11" s="11">
        <f t="shared" si="0"/>
        <v>601992.045</v>
      </c>
      <c r="O11" s="11">
        <f t="shared" si="0"/>
        <v>26.936999999999998</v>
      </c>
      <c r="P11" s="21">
        <f t="shared" si="0"/>
        <v>-76.511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5342.979</v>
      </c>
      <c r="C12" s="11">
        <v>410.537</v>
      </c>
      <c r="D12" s="11">
        <v>91992.061</v>
      </c>
      <c r="E12" s="11">
        <v>4.37</v>
      </c>
      <c r="F12" s="21">
        <v>92.46</v>
      </c>
      <c r="G12" s="20">
        <v>22948.662</v>
      </c>
      <c r="H12" s="11">
        <v>2011.086</v>
      </c>
      <c r="I12" s="11">
        <v>804359.479</v>
      </c>
      <c r="J12" s="11">
        <v>15.046</v>
      </c>
      <c r="K12" s="21">
        <v>111.56</v>
      </c>
      <c r="L12" s="20">
        <f t="shared" si="1"/>
        <v>17605.683</v>
      </c>
      <c r="M12" s="11">
        <f t="shared" si="0"/>
        <v>1600.549</v>
      </c>
      <c r="N12" s="11">
        <f t="shared" si="0"/>
        <v>712367.4180000001</v>
      </c>
      <c r="O12" s="11">
        <f t="shared" si="0"/>
        <v>10.675999999999998</v>
      </c>
      <c r="P12" s="21">
        <f t="shared" si="0"/>
        <v>19.10000000000001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8954.65682</v>
      </c>
      <c r="C13" s="11">
        <v>436.45071</v>
      </c>
      <c r="D13" s="11">
        <v>154905.42235</v>
      </c>
      <c r="E13" s="11">
        <v>50.528</v>
      </c>
      <c r="F13" s="21">
        <v>8.781</v>
      </c>
      <c r="G13" s="20">
        <v>34301.48343</v>
      </c>
      <c r="H13" s="11">
        <v>1545.4783400000001</v>
      </c>
      <c r="I13" s="11">
        <v>992686.6946</v>
      </c>
      <c r="J13" s="11">
        <v>67.147</v>
      </c>
      <c r="K13" s="21">
        <v>8.855</v>
      </c>
      <c r="L13" s="20">
        <f t="shared" si="1"/>
        <v>25346.82661</v>
      </c>
      <c r="M13" s="11">
        <f t="shared" si="0"/>
        <v>1109.02763</v>
      </c>
      <c r="N13" s="11">
        <f t="shared" si="0"/>
        <v>837781.27225</v>
      </c>
      <c r="O13" s="11">
        <f t="shared" si="0"/>
        <v>16.619000000000007</v>
      </c>
      <c r="P13" s="21">
        <f t="shared" si="0"/>
        <v>0.07399999999999984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12662.673</v>
      </c>
      <c r="C14" s="11">
        <v>864.303</v>
      </c>
      <c r="D14" s="11">
        <v>365466.288</v>
      </c>
      <c r="E14" s="11">
        <v>0.5</v>
      </c>
      <c r="F14" s="21">
        <v>1138.059</v>
      </c>
      <c r="G14" s="20">
        <v>25699.041</v>
      </c>
      <c r="H14" s="11">
        <v>2301.707</v>
      </c>
      <c r="I14" s="11">
        <v>1559317.287</v>
      </c>
      <c r="J14" s="11">
        <v>20.284</v>
      </c>
      <c r="K14" s="21">
        <v>1582.819</v>
      </c>
      <c r="L14" s="20">
        <f t="shared" si="1"/>
        <v>13036.368</v>
      </c>
      <c r="M14" s="11">
        <f t="shared" si="0"/>
        <v>1437.404</v>
      </c>
      <c r="N14" s="11">
        <f t="shared" si="0"/>
        <v>1193850.999</v>
      </c>
      <c r="O14" s="11">
        <f t="shared" si="0"/>
        <v>19.784</v>
      </c>
      <c r="P14" s="21">
        <f t="shared" si="0"/>
        <v>444.76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7678.833799999999</v>
      </c>
      <c r="C15" s="11">
        <v>415.623</v>
      </c>
      <c r="D15" s="11">
        <v>104773.946</v>
      </c>
      <c r="E15" s="11">
        <v>0.3</v>
      </c>
      <c r="F15" s="21">
        <v>10.78</v>
      </c>
      <c r="G15" s="20">
        <v>18099.05914</v>
      </c>
      <c r="H15" s="11">
        <v>1328.9</v>
      </c>
      <c r="I15" s="11">
        <v>230835.098</v>
      </c>
      <c r="J15" s="11">
        <v>0</v>
      </c>
      <c r="K15" s="21">
        <v>9.738</v>
      </c>
      <c r="L15" s="20">
        <f t="shared" si="1"/>
        <v>10420.22534</v>
      </c>
      <c r="M15" s="11">
        <f t="shared" si="0"/>
        <v>913.277</v>
      </c>
      <c r="N15" s="11">
        <f t="shared" si="0"/>
        <v>126061.152</v>
      </c>
      <c r="O15" s="11">
        <f t="shared" si="0"/>
        <v>-0.3</v>
      </c>
      <c r="P15" s="21">
        <f t="shared" si="0"/>
        <v>-1.0419999999999998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4256.449</v>
      </c>
      <c r="C16" s="11">
        <v>249.642</v>
      </c>
      <c r="D16" s="11">
        <v>149497.44</v>
      </c>
      <c r="E16" s="11">
        <v>9.48</v>
      </c>
      <c r="F16" s="21">
        <v>0.307</v>
      </c>
      <c r="G16" s="20">
        <v>14409.354</v>
      </c>
      <c r="H16" s="11">
        <v>1414.612</v>
      </c>
      <c r="I16" s="11">
        <v>1474070.812</v>
      </c>
      <c r="J16" s="11">
        <v>21.795</v>
      </c>
      <c r="K16" s="21">
        <v>0</v>
      </c>
      <c r="L16" s="20">
        <f t="shared" si="1"/>
        <v>10152.904999999999</v>
      </c>
      <c r="M16" s="11">
        <f t="shared" si="0"/>
        <v>1164.97</v>
      </c>
      <c r="N16" s="11">
        <f t="shared" si="0"/>
        <v>1324573.372</v>
      </c>
      <c r="O16" s="11">
        <f t="shared" si="0"/>
        <v>12.315000000000001</v>
      </c>
      <c r="P16" s="21">
        <f t="shared" si="0"/>
        <v>-0.307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18190.846</v>
      </c>
      <c r="C17" s="11">
        <v>1721.411</v>
      </c>
      <c r="D17" s="11">
        <v>202039.70593999999</v>
      </c>
      <c r="E17" s="11">
        <v>3.177</v>
      </c>
      <c r="F17" s="21">
        <v>97.135</v>
      </c>
      <c r="G17" s="20">
        <v>52742.044</v>
      </c>
      <c r="H17" s="11">
        <v>4995.693</v>
      </c>
      <c r="I17" s="11">
        <v>1054949.128</v>
      </c>
      <c r="J17" s="11">
        <v>29.875</v>
      </c>
      <c r="K17" s="21">
        <v>131.34</v>
      </c>
      <c r="L17" s="20">
        <f t="shared" si="1"/>
        <v>34551.198000000004</v>
      </c>
      <c r="M17" s="11">
        <f t="shared" si="0"/>
        <v>3274.282</v>
      </c>
      <c r="N17" s="11">
        <f t="shared" si="0"/>
        <v>852909.42206</v>
      </c>
      <c r="O17" s="11">
        <f t="shared" si="0"/>
        <v>26.698</v>
      </c>
      <c r="P17" s="21">
        <f t="shared" si="0"/>
        <v>34.205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5783.203</v>
      </c>
      <c r="C18" s="11">
        <v>157.051</v>
      </c>
      <c r="D18" s="11">
        <v>80274.541</v>
      </c>
      <c r="E18" s="11">
        <v>1.745</v>
      </c>
      <c r="F18" s="21">
        <v>15.515</v>
      </c>
      <c r="G18" s="20">
        <v>12300.186</v>
      </c>
      <c r="H18" s="11">
        <v>414.381</v>
      </c>
      <c r="I18" s="11">
        <v>58733.648</v>
      </c>
      <c r="J18" s="11">
        <v>0.15</v>
      </c>
      <c r="K18" s="21">
        <v>52.55</v>
      </c>
      <c r="L18" s="20">
        <f t="shared" si="1"/>
        <v>6516.982999999999</v>
      </c>
      <c r="M18" s="11">
        <f t="shared" si="0"/>
        <v>257.33</v>
      </c>
      <c r="N18" s="11">
        <f t="shared" si="0"/>
        <v>-21540.892999999996</v>
      </c>
      <c r="O18" s="11">
        <f t="shared" si="0"/>
        <v>-1.5950000000000002</v>
      </c>
      <c r="P18" s="21">
        <f t="shared" si="0"/>
        <v>37.035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6557.696940000001</v>
      </c>
      <c r="C19" s="11">
        <v>1205.586</v>
      </c>
      <c r="D19" s="11">
        <v>303969.06144</v>
      </c>
      <c r="E19" s="11">
        <v>0.555</v>
      </c>
      <c r="F19" s="21">
        <v>0.966</v>
      </c>
      <c r="G19" s="20">
        <v>22911.710329999998</v>
      </c>
      <c r="H19" s="11">
        <v>3303.75308</v>
      </c>
      <c r="I19" s="11">
        <v>1682457.91922</v>
      </c>
      <c r="J19" s="11">
        <v>8.795</v>
      </c>
      <c r="K19" s="21">
        <v>57.2</v>
      </c>
      <c r="L19" s="20">
        <f t="shared" si="1"/>
        <v>16354.013389999996</v>
      </c>
      <c r="M19" s="11">
        <f t="shared" si="0"/>
        <v>2098.16708</v>
      </c>
      <c r="N19" s="11">
        <f t="shared" si="0"/>
        <v>1378488.85778</v>
      </c>
      <c r="O19" s="11">
        <f t="shared" si="0"/>
        <v>8.24</v>
      </c>
      <c r="P19" s="21">
        <f t="shared" si="0"/>
        <v>56.234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12325.01</v>
      </c>
      <c r="C20" s="11">
        <v>406.95</v>
      </c>
      <c r="D20" s="11">
        <v>54159.159</v>
      </c>
      <c r="E20" s="11">
        <v>1.245</v>
      </c>
      <c r="F20" s="21">
        <v>1.681</v>
      </c>
      <c r="G20" s="20">
        <v>34577.411</v>
      </c>
      <c r="H20" s="11">
        <v>1159.772</v>
      </c>
      <c r="I20" s="11">
        <v>336614.195</v>
      </c>
      <c r="J20" s="11">
        <v>14.16</v>
      </c>
      <c r="K20" s="21">
        <v>15.5</v>
      </c>
      <c r="L20" s="20">
        <f t="shared" si="1"/>
        <v>22252.400999999998</v>
      </c>
      <c r="M20" s="11">
        <f t="shared" si="0"/>
        <v>752.8219999999999</v>
      </c>
      <c r="N20" s="11">
        <f t="shared" si="0"/>
        <v>282455.036</v>
      </c>
      <c r="O20" s="11">
        <f t="shared" si="0"/>
        <v>12.915</v>
      </c>
      <c r="P20" s="21">
        <f t="shared" si="0"/>
        <v>13.818999999999999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12608.969</v>
      </c>
      <c r="C21" s="11">
        <v>1490.713</v>
      </c>
      <c r="D21" s="11">
        <v>500106.781</v>
      </c>
      <c r="E21" s="11">
        <v>1.372</v>
      </c>
      <c r="F21" s="21">
        <v>269.782</v>
      </c>
      <c r="G21" s="20">
        <v>30341.21</v>
      </c>
      <c r="H21" s="11">
        <v>2980.469</v>
      </c>
      <c r="I21" s="11">
        <v>1436178.754</v>
      </c>
      <c r="J21" s="11">
        <v>2.425</v>
      </c>
      <c r="K21" s="21">
        <v>297.916</v>
      </c>
      <c r="L21" s="20">
        <f t="shared" si="1"/>
        <v>17732.241</v>
      </c>
      <c r="M21" s="11">
        <f t="shared" si="0"/>
        <v>1489.756</v>
      </c>
      <c r="N21" s="11">
        <f t="shared" si="0"/>
        <v>936071.973</v>
      </c>
      <c r="O21" s="11">
        <f t="shared" si="0"/>
        <v>1.0529999999999997</v>
      </c>
      <c r="P21" s="21">
        <f t="shared" si="0"/>
        <v>28.134000000000015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4659.353</v>
      </c>
      <c r="C22" s="11">
        <v>607.161</v>
      </c>
      <c r="D22" s="11">
        <v>345973.124</v>
      </c>
      <c r="E22" s="11">
        <v>0</v>
      </c>
      <c r="F22" s="21">
        <v>2.993</v>
      </c>
      <c r="G22" s="20">
        <v>15557.568</v>
      </c>
      <c r="H22" s="11">
        <v>1153.036</v>
      </c>
      <c r="I22" s="11">
        <v>1090589.301</v>
      </c>
      <c r="J22" s="11">
        <v>10</v>
      </c>
      <c r="K22" s="21">
        <v>6.3</v>
      </c>
      <c r="L22" s="20">
        <f t="shared" si="1"/>
        <v>10898.215</v>
      </c>
      <c r="M22" s="11">
        <f aca="true" t="shared" si="2" ref="M22:P23">+H22-C22</f>
        <v>545.8750000000001</v>
      </c>
      <c r="N22" s="11">
        <f t="shared" si="2"/>
        <v>744616.1769999999</v>
      </c>
      <c r="O22" s="11">
        <f t="shared" si="2"/>
        <v>10</v>
      </c>
      <c r="P22" s="21">
        <f t="shared" si="2"/>
        <v>3.307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54399.235</v>
      </c>
      <c r="C23" s="23">
        <v>2894.442</v>
      </c>
      <c r="D23" s="23">
        <v>287857.09</v>
      </c>
      <c r="E23" s="23">
        <v>0.23</v>
      </c>
      <c r="F23" s="24">
        <v>0.3</v>
      </c>
      <c r="G23" s="22">
        <v>153679.6565</v>
      </c>
      <c r="H23" s="23">
        <v>6529.348</v>
      </c>
      <c r="I23" s="23">
        <v>533023.348</v>
      </c>
      <c r="J23" s="23">
        <v>4.543</v>
      </c>
      <c r="K23" s="24">
        <v>0.3</v>
      </c>
      <c r="L23" s="22">
        <f t="shared" si="1"/>
        <v>99280.42150000001</v>
      </c>
      <c r="M23" s="23">
        <f t="shared" si="2"/>
        <v>3634.906</v>
      </c>
      <c r="N23" s="23">
        <f t="shared" si="2"/>
        <v>245166.25799999997</v>
      </c>
      <c r="O23" s="23">
        <f t="shared" si="2"/>
        <v>4.313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A27:K27"/>
    <mergeCell ref="O3:P3"/>
    <mergeCell ref="L4:P4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125" style="1" customWidth="1"/>
    <col min="10" max="13" width="11.50390625" style="1" customWidth="1"/>
    <col min="14" max="14" width="12.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481717.34199000004</v>
      </c>
      <c r="C6" s="9">
        <v>34707.27763</v>
      </c>
      <c r="D6" s="9">
        <v>4097804.1195300003</v>
      </c>
      <c r="E6" s="9">
        <v>1167.3999999999999</v>
      </c>
      <c r="F6" s="17">
        <v>15674.59</v>
      </c>
      <c r="G6" s="16">
        <v>867943.5024199999</v>
      </c>
      <c r="H6" s="9">
        <v>82359.83090999999</v>
      </c>
      <c r="I6" s="9">
        <v>15556552.915160002</v>
      </c>
      <c r="J6" s="9">
        <v>2326.0129999999995</v>
      </c>
      <c r="K6" s="17">
        <v>14027.977</v>
      </c>
      <c r="L6" s="16">
        <f>+G6-B6</f>
        <v>386226.1604299999</v>
      </c>
      <c r="M6" s="9">
        <f aca="true" t="shared" si="0" ref="M6:P21">+H6-C6</f>
        <v>47652.55327999999</v>
      </c>
      <c r="N6" s="9">
        <f t="shared" si="0"/>
        <v>11458748.795630002</v>
      </c>
      <c r="O6" s="9">
        <f t="shared" si="0"/>
        <v>1158.6129999999996</v>
      </c>
      <c r="P6" s="17">
        <f t="shared" si="0"/>
        <v>-1646.6129999999994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230984.4507</v>
      </c>
      <c r="C8" s="11">
        <v>17323.582100000003</v>
      </c>
      <c r="D8" s="11">
        <v>1053967.042</v>
      </c>
      <c r="E8" s="11">
        <v>762.375</v>
      </c>
      <c r="F8" s="21">
        <v>11539.29</v>
      </c>
      <c r="G8" s="20">
        <v>410976.18201</v>
      </c>
      <c r="H8" s="11">
        <v>40070.68876</v>
      </c>
      <c r="I8" s="11">
        <v>2226863.669</v>
      </c>
      <c r="J8" s="11">
        <v>1491.171</v>
      </c>
      <c r="K8" s="21">
        <v>10197.932</v>
      </c>
      <c r="L8" s="20">
        <f aca="true" t="shared" si="1" ref="L8:L23">+G8-B8</f>
        <v>179991.73131</v>
      </c>
      <c r="M8" s="11">
        <f t="shared" si="0"/>
        <v>22747.106659999994</v>
      </c>
      <c r="N8" s="11">
        <f t="shared" si="0"/>
        <v>1172896.6270000003</v>
      </c>
      <c r="O8" s="11">
        <f t="shared" si="0"/>
        <v>728.796</v>
      </c>
      <c r="P8" s="21">
        <f t="shared" si="0"/>
        <v>-1341.3580000000002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16043.444</v>
      </c>
      <c r="C9" s="11">
        <v>432.295</v>
      </c>
      <c r="D9" s="11">
        <v>47021.427</v>
      </c>
      <c r="E9" s="11">
        <v>0.455</v>
      </c>
      <c r="F9" s="21">
        <v>369.405</v>
      </c>
      <c r="G9" s="20">
        <v>22793.135</v>
      </c>
      <c r="H9" s="11">
        <v>877.369</v>
      </c>
      <c r="I9" s="11">
        <v>123879.581</v>
      </c>
      <c r="J9" s="11">
        <v>0.791</v>
      </c>
      <c r="K9" s="21">
        <v>334.178</v>
      </c>
      <c r="L9" s="20">
        <f t="shared" si="1"/>
        <v>6749.690999999999</v>
      </c>
      <c r="M9" s="11">
        <f t="shared" si="0"/>
        <v>445.074</v>
      </c>
      <c r="N9" s="11">
        <f t="shared" si="0"/>
        <v>76858.15400000001</v>
      </c>
      <c r="O9" s="11">
        <f t="shared" si="0"/>
        <v>0.336</v>
      </c>
      <c r="P9" s="21">
        <f t="shared" si="0"/>
        <v>-35.226999999999975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84914.62784</v>
      </c>
      <c r="C10" s="11">
        <v>5877.299</v>
      </c>
      <c r="D10" s="11">
        <v>348205.819</v>
      </c>
      <c r="E10" s="11">
        <v>350.469</v>
      </c>
      <c r="F10" s="21">
        <v>1944.456</v>
      </c>
      <c r="G10" s="20">
        <v>90625.55053000001</v>
      </c>
      <c r="H10" s="11">
        <v>14214.794</v>
      </c>
      <c r="I10" s="11">
        <v>1677126.523</v>
      </c>
      <c r="J10" s="11">
        <v>629.727</v>
      </c>
      <c r="K10" s="21">
        <v>1557.158</v>
      </c>
      <c r="L10" s="20">
        <f t="shared" si="1"/>
        <v>5710.922690000007</v>
      </c>
      <c r="M10" s="11">
        <f t="shared" si="0"/>
        <v>8337.494999999999</v>
      </c>
      <c r="N10" s="11">
        <f t="shared" si="0"/>
        <v>1328920.704</v>
      </c>
      <c r="O10" s="11">
        <f t="shared" si="0"/>
        <v>279.258</v>
      </c>
      <c r="P10" s="21">
        <f t="shared" si="0"/>
        <v>-387.298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5355.157</v>
      </c>
      <c r="C11" s="11">
        <v>617.728</v>
      </c>
      <c r="D11" s="11">
        <v>123669.547</v>
      </c>
      <c r="E11" s="11">
        <v>12.48</v>
      </c>
      <c r="F11" s="21">
        <v>20.619</v>
      </c>
      <c r="G11" s="20">
        <v>9473.026</v>
      </c>
      <c r="H11" s="11">
        <v>945.35</v>
      </c>
      <c r="I11" s="11">
        <v>671941.389</v>
      </c>
      <c r="J11" s="11">
        <v>0.6</v>
      </c>
      <c r="K11" s="21">
        <v>5.5</v>
      </c>
      <c r="L11" s="20">
        <f t="shared" si="1"/>
        <v>4117.869</v>
      </c>
      <c r="M11" s="11">
        <f t="shared" si="0"/>
        <v>327.62200000000007</v>
      </c>
      <c r="N11" s="11">
        <f t="shared" si="0"/>
        <v>548271.842</v>
      </c>
      <c r="O11" s="11">
        <f t="shared" si="0"/>
        <v>-11.88</v>
      </c>
      <c r="P11" s="21">
        <f t="shared" si="0"/>
        <v>-15.119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7390.373</v>
      </c>
      <c r="C12" s="11">
        <v>499.262</v>
      </c>
      <c r="D12" s="11">
        <v>122477.28371999999</v>
      </c>
      <c r="E12" s="11">
        <v>1.405</v>
      </c>
      <c r="F12" s="21">
        <v>169.822</v>
      </c>
      <c r="G12" s="20">
        <v>13701.528</v>
      </c>
      <c r="H12" s="11">
        <v>1595.08</v>
      </c>
      <c r="I12" s="11">
        <v>822345.39</v>
      </c>
      <c r="J12" s="11">
        <v>10.51</v>
      </c>
      <c r="K12" s="21">
        <v>271.332</v>
      </c>
      <c r="L12" s="20">
        <f t="shared" si="1"/>
        <v>6311.155000000001</v>
      </c>
      <c r="M12" s="11">
        <f t="shared" si="0"/>
        <v>1095.818</v>
      </c>
      <c r="N12" s="11">
        <f t="shared" si="0"/>
        <v>699868.1062800001</v>
      </c>
      <c r="O12" s="11">
        <f t="shared" si="0"/>
        <v>9.105</v>
      </c>
      <c r="P12" s="21">
        <f t="shared" si="0"/>
        <v>101.50999999999999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9106.785310000001</v>
      </c>
      <c r="C13" s="11">
        <v>296.50714</v>
      </c>
      <c r="D13" s="11">
        <v>131492.51254999998</v>
      </c>
      <c r="E13" s="11">
        <v>30.048</v>
      </c>
      <c r="F13" s="21">
        <v>12.529</v>
      </c>
      <c r="G13" s="20">
        <v>28802.827329999996</v>
      </c>
      <c r="H13" s="11">
        <v>1397.0721299999998</v>
      </c>
      <c r="I13" s="11">
        <v>912496.2214400001</v>
      </c>
      <c r="J13" s="11">
        <v>41.522</v>
      </c>
      <c r="K13" s="21">
        <v>18.59</v>
      </c>
      <c r="L13" s="20">
        <f t="shared" si="1"/>
        <v>19696.042019999993</v>
      </c>
      <c r="M13" s="11">
        <f t="shared" si="0"/>
        <v>1100.5649899999999</v>
      </c>
      <c r="N13" s="11">
        <f t="shared" si="0"/>
        <v>781003.7088900001</v>
      </c>
      <c r="O13" s="11">
        <f t="shared" si="0"/>
        <v>11.474</v>
      </c>
      <c r="P13" s="21">
        <f t="shared" si="0"/>
        <v>6.061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12809.386</v>
      </c>
      <c r="C14" s="11">
        <v>696.474</v>
      </c>
      <c r="D14" s="11">
        <v>354517.135</v>
      </c>
      <c r="E14" s="11">
        <v>1.325</v>
      </c>
      <c r="F14" s="21">
        <v>1373.533</v>
      </c>
      <c r="G14" s="20">
        <v>22842.974</v>
      </c>
      <c r="H14" s="11">
        <v>1428.982</v>
      </c>
      <c r="I14" s="11">
        <v>1626784.425</v>
      </c>
      <c r="J14" s="11">
        <v>10.97</v>
      </c>
      <c r="K14" s="21">
        <v>1210.668</v>
      </c>
      <c r="L14" s="20">
        <f t="shared" si="1"/>
        <v>10033.587999999998</v>
      </c>
      <c r="M14" s="11">
        <f t="shared" si="0"/>
        <v>732.5079999999999</v>
      </c>
      <c r="N14" s="11">
        <f t="shared" si="0"/>
        <v>1272267.29</v>
      </c>
      <c r="O14" s="11">
        <f t="shared" si="0"/>
        <v>9.645000000000001</v>
      </c>
      <c r="P14" s="21">
        <f t="shared" si="0"/>
        <v>-162.865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7157.525259999999</v>
      </c>
      <c r="C15" s="11">
        <v>301.547</v>
      </c>
      <c r="D15" s="11">
        <v>59978.862</v>
      </c>
      <c r="E15" s="11">
        <v>0</v>
      </c>
      <c r="F15" s="21">
        <v>5.36</v>
      </c>
      <c r="G15" s="20">
        <v>13250.41137</v>
      </c>
      <c r="H15" s="11">
        <v>1017.37</v>
      </c>
      <c r="I15" s="11">
        <v>229043.848</v>
      </c>
      <c r="J15" s="11">
        <v>0</v>
      </c>
      <c r="K15" s="21">
        <v>6.791</v>
      </c>
      <c r="L15" s="20">
        <f t="shared" si="1"/>
        <v>6092.88611</v>
      </c>
      <c r="M15" s="11">
        <f t="shared" si="0"/>
        <v>715.823</v>
      </c>
      <c r="N15" s="11">
        <f t="shared" si="0"/>
        <v>169064.986</v>
      </c>
      <c r="O15" s="11">
        <f t="shared" si="0"/>
        <v>0</v>
      </c>
      <c r="P15" s="21">
        <f t="shared" si="0"/>
        <v>1.431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3521.8888500000003</v>
      </c>
      <c r="C16" s="11">
        <v>544.428</v>
      </c>
      <c r="D16" s="11">
        <v>142143.05125999998</v>
      </c>
      <c r="E16" s="11">
        <v>1</v>
      </c>
      <c r="F16" s="21">
        <v>0.13</v>
      </c>
      <c r="G16" s="20">
        <v>8636.553</v>
      </c>
      <c r="H16" s="11">
        <v>1737.507</v>
      </c>
      <c r="I16" s="11">
        <v>1258584.8477999999</v>
      </c>
      <c r="J16" s="11">
        <v>18.365</v>
      </c>
      <c r="K16" s="21">
        <v>0.412</v>
      </c>
      <c r="L16" s="20">
        <f t="shared" si="1"/>
        <v>5114.66415</v>
      </c>
      <c r="M16" s="11">
        <f t="shared" si="0"/>
        <v>1193.0790000000002</v>
      </c>
      <c r="N16" s="11">
        <f t="shared" si="0"/>
        <v>1116441.79654</v>
      </c>
      <c r="O16" s="11">
        <f t="shared" si="0"/>
        <v>17.365</v>
      </c>
      <c r="P16" s="21">
        <f t="shared" si="0"/>
        <v>0.282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20034.902</v>
      </c>
      <c r="C17" s="11">
        <v>1984.002</v>
      </c>
      <c r="D17" s="11">
        <v>173676.821</v>
      </c>
      <c r="E17" s="11">
        <v>2.418</v>
      </c>
      <c r="F17" s="21">
        <v>64.561</v>
      </c>
      <c r="G17" s="20">
        <v>42776.837</v>
      </c>
      <c r="H17" s="11">
        <v>4755.596</v>
      </c>
      <c r="I17" s="11">
        <v>1136987.834</v>
      </c>
      <c r="J17" s="11">
        <v>35.13</v>
      </c>
      <c r="K17" s="21">
        <v>171.147</v>
      </c>
      <c r="L17" s="20">
        <f t="shared" si="1"/>
        <v>22741.935</v>
      </c>
      <c r="M17" s="11">
        <f t="shared" si="0"/>
        <v>2771.5939999999996</v>
      </c>
      <c r="N17" s="11">
        <f t="shared" si="0"/>
        <v>963311.013</v>
      </c>
      <c r="O17" s="11">
        <f t="shared" si="0"/>
        <v>32.712</v>
      </c>
      <c r="P17" s="21">
        <f t="shared" si="0"/>
        <v>106.58599999999998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4907.44</v>
      </c>
      <c r="C18" s="11">
        <v>184.088</v>
      </c>
      <c r="D18" s="11">
        <v>94249.01</v>
      </c>
      <c r="E18" s="11">
        <v>1.44</v>
      </c>
      <c r="F18" s="21">
        <v>12.828</v>
      </c>
      <c r="G18" s="20">
        <v>9665.871</v>
      </c>
      <c r="H18" s="11">
        <v>451.9</v>
      </c>
      <c r="I18" s="11">
        <v>52808.741</v>
      </c>
      <c r="J18" s="11">
        <v>2</v>
      </c>
      <c r="K18" s="21">
        <v>31.14</v>
      </c>
      <c r="L18" s="20">
        <f t="shared" si="1"/>
        <v>4758.431</v>
      </c>
      <c r="M18" s="11">
        <f t="shared" si="0"/>
        <v>267.812</v>
      </c>
      <c r="N18" s="11">
        <f t="shared" si="0"/>
        <v>-41440.26899999999</v>
      </c>
      <c r="O18" s="11">
        <f t="shared" si="0"/>
        <v>0.56</v>
      </c>
      <c r="P18" s="21">
        <f t="shared" si="0"/>
        <v>18.312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5933.44503</v>
      </c>
      <c r="C19" s="11">
        <v>850.40039</v>
      </c>
      <c r="D19" s="11">
        <v>303065.225</v>
      </c>
      <c r="E19" s="11">
        <v>1.13</v>
      </c>
      <c r="F19" s="21">
        <v>0.701</v>
      </c>
      <c r="G19" s="20">
        <v>19277.11468</v>
      </c>
      <c r="H19" s="11">
        <v>2507.04102</v>
      </c>
      <c r="I19" s="11">
        <v>1553516.51992</v>
      </c>
      <c r="J19" s="11">
        <v>2.867</v>
      </c>
      <c r="K19" s="21">
        <v>12.9</v>
      </c>
      <c r="L19" s="20">
        <f t="shared" si="1"/>
        <v>13343.66965</v>
      </c>
      <c r="M19" s="11">
        <f t="shared" si="0"/>
        <v>1656.64063</v>
      </c>
      <c r="N19" s="11">
        <f t="shared" si="0"/>
        <v>1250451.2949200002</v>
      </c>
      <c r="O19" s="11">
        <f t="shared" si="0"/>
        <v>1.737</v>
      </c>
      <c r="P19" s="21">
        <f t="shared" si="0"/>
        <v>12.199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12570.343</v>
      </c>
      <c r="C20" s="11">
        <v>477.361</v>
      </c>
      <c r="D20" s="11">
        <v>46547.441</v>
      </c>
      <c r="E20" s="11">
        <v>0.33</v>
      </c>
      <c r="F20" s="21">
        <v>8.4</v>
      </c>
      <c r="G20" s="20">
        <v>30020.19</v>
      </c>
      <c r="H20" s="11">
        <v>1337.428</v>
      </c>
      <c r="I20" s="11">
        <v>301088.901</v>
      </c>
      <c r="J20" s="11">
        <v>12.096</v>
      </c>
      <c r="K20" s="21">
        <v>0</v>
      </c>
      <c r="L20" s="20">
        <f t="shared" si="1"/>
        <v>17449.846999999998</v>
      </c>
      <c r="M20" s="11">
        <f t="shared" si="0"/>
        <v>860.0670000000001</v>
      </c>
      <c r="N20" s="11">
        <f t="shared" si="0"/>
        <v>254541.46000000002</v>
      </c>
      <c r="O20" s="11">
        <f t="shared" si="0"/>
        <v>11.766</v>
      </c>
      <c r="P20" s="21">
        <f t="shared" si="0"/>
        <v>-8.4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11420.314</v>
      </c>
      <c r="C21" s="11">
        <v>1114.191</v>
      </c>
      <c r="D21" s="11">
        <v>503744.37</v>
      </c>
      <c r="E21" s="11">
        <v>2.405</v>
      </c>
      <c r="F21" s="21">
        <v>147.276</v>
      </c>
      <c r="G21" s="20">
        <v>22889.195</v>
      </c>
      <c r="H21" s="11">
        <v>2029.538</v>
      </c>
      <c r="I21" s="11">
        <v>1392861.737</v>
      </c>
      <c r="J21" s="11">
        <v>37.114</v>
      </c>
      <c r="K21" s="21">
        <v>185.949</v>
      </c>
      <c r="L21" s="20">
        <f t="shared" si="1"/>
        <v>11468.881</v>
      </c>
      <c r="M21" s="11">
        <f t="shared" si="0"/>
        <v>915.347</v>
      </c>
      <c r="N21" s="11">
        <f t="shared" si="0"/>
        <v>889117.367</v>
      </c>
      <c r="O21" s="11">
        <f t="shared" si="0"/>
        <v>34.708999999999996</v>
      </c>
      <c r="P21" s="21">
        <f t="shared" si="0"/>
        <v>38.673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4990.748</v>
      </c>
      <c r="C22" s="11">
        <v>517.105</v>
      </c>
      <c r="D22" s="11">
        <v>359740.706</v>
      </c>
      <c r="E22" s="11">
        <v>0</v>
      </c>
      <c r="F22" s="21">
        <v>0.4</v>
      </c>
      <c r="G22" s="20">
        <v>10546.528</v>
      </c>
      <c r="H22" s="11">
        <v>969.385</v>
      </c>
      <c r="I22" s="11">
        <v>950639.667</v>
      </c>
      <c r="J22" s="11">
        <v>2.45</v>
      </c>
      <c r="K22" s="21">
        <v>19</v>
      </c>
      <c r="L22" s="20">
        <f t="shared" si="1"/>
        <v>5555.780000000001</v>
      </c>
      <c r="M22" s="11">
        <f aca="true" t="shared" si="2" ref="M22:P23">+H22-C22</f>
        <v>452.28</v>
      </c>
      <c r="N22" s="11">
        <f t="shared" si="2"/>
        <v>590898.961</v>
      </c>
      <c r="O22" s="11">
        <f t="shared" si="2"/>
        <v>2.45</v>
      </c>
      <c r="P22" s="21">
        <f t="shared" si="2"/>
        <v>18.6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44576.512</v>
      </c>
      <c r="C23" s="23">
        <v>2991.008</v>
      </c>
      <c r="D23" s="23">
        <v>233307.867</v>
      </c>
      <c r="E23" s="23">
        <v>0.12</v>
      </c>
      <c r="F23" s="24">
        <v>5.28</v>
      </c>
      <c r="G23" s="22">
        <v>111665.5795</v>
      </c>
      <c r="H23" s="23">
        <v>7024.73</v>
      </c>
      <c r="I23" s="23">
        <v>619583.621</v>
      </c>
      <c r="J23" s="23">
        <v>30.7</v>
      </c>
      <c r="K23" s="24">
        <v>5.28</v>
      </c>
      <c r="L23" s="22">
        <f t="shared" si="1"/>
        <v>67089.0675</v>
      </c>
      <c r="M23" s="23">
        <f t="shared" si="2"/>
        <v>4033.7219999999998</v>
      </c>
      <c r="N23" s="23">
        <f t="shared" si="2"/>
        <v>386275.7540000001</v>
      </c>
      <c r="O23" s="23">
        <f t="shared" si="2"/>
        <v>30.58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A27:K27"/>
    <mergeCell ref="A1:K1"/>
    <mergeCell ref="H3:I3"/>
    <mergeCell ref="J3:K3"/>
    <mergeCell ref="O3:P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125" style="1" customWidth="1"/>
    <col min="10" max="13" width="11.50390625" style="1" customWidth="1"/>
    <col min="14" max="14" width="12.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483173.53628</v>
      </c>
      <c r="C6" s="9">
        <v>30692.31346000001</v>
      </c>
      <c r="D6" s="9">
        <v>4003895.3371</v>
      </c>
      <c r="E6" s="9">
        <v>1143.4620000000004</v>
      </c>
      <c r="F6" s="17">
        <v>18342.656</v>
      </c>
      <c r="G6" s="16">
        <v>901828.9763599997</v>
      </c>
      <c r="H6" s="9">
        <v>73291.52444000001</v>
      </c>
      <c r="I6" s="9">
        <v>13520299.401419997</v>
      </c>
      <c r="J6" s="9">
        <v>3304.681</v>
      </c>
      <c r="K6" s="17">
        <v>20087.262</v>
      </c>
      <c r="L6" s="16">
        <f>+G6-B6</f>
        <v>418655.44007999974</v>
      </c>
      <c r="M6" s="9">
        <f aca="true" t="shared" si="0" ref="M6:P21">+H6-C6</f>
        <v>42599.21098</v>
      </c>
      <c r="N6" s="9">
        <f t="shared" si="0"/>
        <v>9516404.064319998</v>
      </c>
      <c r="O6" s="9">
        <f t="shared" si="0"/>
        <v>2161.2189999999996</v>
      </c>
      <c r="P6" s="17">
        <f t="shared" si="0"/>
        <v>1744.6059999999998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255882.15600999998</v>
      </c>
      <c r="C8" s="11">
        <v>16723.78414</v>
      </c>
      <c r="D8" s="11">
        <v>1058934.485</v>
      </c>
      <c r="E8" s="11">
        <v>954.573</v>
      </c>
      <c r="F8" s="21">
        <v>11097.162</v>
      </c>
      <c r="G8" s="20">
        <v>422957.453</v>
      </c>
      <c r="H8" s="11">
        <v>33982.312560000006</v>
      </c>
      <c r="I8" s="11">
        <v>2154985.16488</v>
      </c>
      <c r="J8" s="11">
        <v>2274.846</v>
      </c>
      <c r="K8" s="21">
        <v>12865.833</v>
      </c>
      <c r="L8" s="20">
        <f aca="true" t="shared" si="1" ref="L8:L23">+G8-B8</f>
        <v>167075.29699</v>
      </c>
      <c r="M8" s="11">
        <f t="shared" si="0"/>
        <v>17258.528420000006</v>
      </c>
      <c r="N8" s="11">
        <f t="shared" si="0"/>
        <v>1096050.67988</v>
      </c>
      <c r="O8" s="11">
        <f t="shared" si="0"/>
        <v>1320.2730000000001</v>
      </c>
      <c r="P8" s="21">
        <f t="shared" si="0"/>
        <v>1768.6710000000003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14501.901</v>
      </c>
      <c r="C9" s="11">
        <v>422.127</v>
      </c>
      <c r="D9" s="11">
        <v>56787.4228</v>
      </c>
      <c r="E9" s="11">
        <v>0.4</v>
      </c>
      <c r="F9" s="21">
        <v>478.283</v>
      </c>
      <c r="G9" s="20">
        <v>20768.226</v>
      </c>
      <c r="H9" s="11">
        <v>459.384</v>
      </c>
      <c r="I9" s="11">
        <v>100209.402</v>
      </c>
      <c r="J9" s="11">
        <v>2</v>
      </c>
      <c r="K9" s="21">
        <v>403.052</v>
      </c>
      <c r="L9" s="20">
        <f t="shared" si="1"/>
        <v>6266.324999999999</v>
      </c>
      <c r="M9" s="11">
        <f t="shared" si="0"/>
        <v>37.257000000000005</v>
      </c>
      <c r="N9" s="11">
        <f t="shared" si="0"/>
        <v>43421.9792</v>
      </c>
      <c r="O9" s="11">
        <f t="shared" si="0"/>
        <v>1.6</v>
      </c>
      <c r="P9" s="21">
        <f t="shared" si="0"/>
        <v>-75.231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78480.04179999999</v>
      </c>
      <c r="C10" s="11">
        <v>5131.381</v>
      </c>
      <c r="D10" s="11">
        <v>344104.542</v>
      </c>
      <c r="E10" s="11">
        <v>139.095</v>
      </c>
      <c r="F10" s="21">
        <v>3303.823</v>
      </c>
      <c r="G10" s="20">
        <v>104488.721</v>
      </c>
      <c r="H10" s="11">
        <v>15255.859</v>
      </c>
      <c r="I10" s="11">
        <v>1265251.017</v>
      </c>
      <c r="J10" s="11">
        <v>755.331</v>
      </c>
      <c r="K10" s="21">
        <v>3428.165</v>
      </c>
      <c r="L10" s="20">
        <f t="shared" si="1"/>
        <v>26008.679200000013</v>
      </c>
      <c r="M10" s="11">
        <f t="shared" si="0"/>
        <v>10124.478</v>
      </c>
      <c r="N10" s="11">
        <f t="shared" si="0"/>
        <v>921146.475</v>
      </c>
      <c r="O10" s="11">
        <f t="shared" si="0"/>
        <v>616.236</v>
      </c>
      <c r="P10" s="21">
        <f t="shared" si="0"/>
        <v>124.3420000000001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5660.621</v>
      </c>
      <c r="C11" s="11">
        <v>542.72</v>
      </c>
      <c r="D11" s="11">
        <v>106226.027</v>
      </c>
      <c r="E11" s="11">
        <v>4.26</v>
      </c>
      <c r="F11" s="21">
        <v>8.336</v>
      </c>
      <c r="G11" s="20">
        <v>10613.033</v>
      </c>
      <c r="H11" s="11">
        <v>786.336</v>
      </c>
      <c r="I11" s="11">
        <v>581267.48</v>
      </c>
      <c r="J11" s="11">
        <v>10.68</v>
      </c>
      <c r="K11" s="21">
        <v>0</v>
      </c>
      <c r="L11" s="20">
        <f t="shared" si="1"/>
        <v>4952.411999999999</v>
      </c>
      <c r="M11" s="11">
        <f t="shared" si="0"/>
        <v>243.61599999999999</v>
      </c>
      <c r="N11" s="11">
        <f t="shared" si="0"/>
        <v>475041.453</v>
      </c>
      <c r="O11" s="11">
        <f t="shared" si="0"/>
        <v>6.42</v>
      </c>
      <c r="P11" s="21">
        <f t="shared" si="0"/>
        <v>-8.336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5459.998</v>
      </c>
      <c r="C12" s="11">
        <v>339.886</v>
      </c>
      <c r="D12" s="11">
        <v>106263.658</v>
      </c>
      <c r="E12" s="11">
        <v>9.784</v>
      </c>
      <c r="F12" s="21">
        <v>49.323</v>
      </c>
      <c r="G12" s="20">
        <v>19309.843</v>
      </c>
      <c r="H12" s="11">
        <v>1801.729</v>
      </c>
      <c r="I12" s="11">
        <v>675495.321</v>
      </c>
      <c r="J12" s="11">
        <v>54.978</v>
      </c>
      <c r="K12" s="21">
        <v>156.823</v>
      </c>
      <c r="L12" s="20">
        <f t="shared" si="1"/>
        <v>13849.845000000001</v>
      </c>
      <c r="M12" s="11">
        <f t="shared" si="0"/>
        <v>1461.843</v>
      </c>
      <c r="N12" s="11">
        <f t="shared" si="0"/>
        <v>569231.663</v>
      </c>
      <c r="O12" s="11">
        <f t="shared" si="0"/>
        <v>45.194</v>
      </c>
      <c r="P12" s="21">
        <f t="shared" si="0"/>
        <v>107.5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7053.09123</v>
      </c>
      <c r="C13" s="11">
        <v>239.6087</v>
      </c>
      <c r="D13" s="11">
        <v>112431.93643</v>
      </c>
      <c r="E13" s="11">
        <v>19.796</v>
      </c>
      <c r="F13" s="21">
        <v>9.798</v>
      </c>
      <c r="G13" s="20">
        <v>30651.568</v>
      </c>
      <c r="H13" s="11">
        <v>1277.00353</v>
      </c>
      <c r="I13" s="11">
        <v>842316.13854</v>
      </c>
      <c r="J13" s="11">
        <v>59.928</v>
      </c>
      <c r="K13" s="21">
        <v>21.961</v>
      </c>
      <c r="L13" s="20">
        <f t="shared" si="1"/>
        <v>23598.47677</v>
      </c>
      <c r="M13" s="11">
        <f t="shared" si="0"/>
        <v>1037.39483</v>
      </c>
      <c r="N13" s="11">
        <f t="shared" si="0"/>
        <v>729884.20211</v>
      </c>
      <c r="O13" s="11">
        <f t="shared" si="0"/>
        <v>40.132</v>
      </c>
      <c r="P13" s="21">
        <f t="shared" si="0"/>
        <v>12.162999999999998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10214.057</v>
      </c>
      <c r="C14" s="11">
        <v>685.222</v>
      </c>
      <c r="D14" s="11">
        <v>335239.206</v>
      </c>
      <c r="E14" s="11">
        <v>6.97</v>
      </c>
      <c r="F14" s="21">
        <v>3168.508</v>
      </c>
      <c r="G14" s="20">
        <v>24978.676</v>
      </c>
      <c r="H14" s="11">
        <v>1497.375</v>
      </c>
      <c r="I14" s="11">
        <v>1329377.443</v>
      </c>
      <c r="J14" s="11">
        <v>16.03</v>
      </c>
      <c r="K14" s="21">
        <v>2952.5</v>
      </c>
      <c r="L14" s="20">
        <f t="shared" si="1"/>
        <v>14764.618999999999</v>
      </c>
      <c r="M14" s="11">
        <f t="shared" si="0"/>
        <v>812.153</v>
      </c>
      <c r="N14" s="11">
        <f t="shared" si="0"/>
        <v>994138.237</v>
      </c>
      <c r="O14" s="11">
        <f t="shared" si="0"/>
        <v>9.060000000000002</v>
      </c>
      <c r="P14" s="21">
        <f t="shared" si="0"/>
        <v>-216.0079999999998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6949.9303899999995</v>
      </c>
      <c r="C15" s="11">
        <v>236.072</v>
      </c>
      <c r="D15" s="11">
        <v>68193.154</v>
      </c>
      <c r="E15" s="11">
        <v>0</v>
      </c>
      <c r="F15" s="21">
        <v>2.868</v>
      </c>
      <c r="G15" s="20">
        <v>12490.113650000001</v>
      </c>
      <c r="H15" s="11">
        <v>498.904</v>
      </c>
      <c r="I15" s="11">
        <v>171146.834</v>
      </c>
      <c r="J15" s="11">
        <v>0</v>
      </c>
      <c r="K15" s="21">
        <v>2.665</v>
      </c>
      <c r="L15" s="20">
        <f t="shared" si="1"/>
        <v>5540.183260000002</v>
      </c>
      <c r="M15" s="11">
        <f t="shared" si="0"/>
        <v>262.832</v>
      </c>
      <c r="N15" s="11">
        <f t="shared" si="0"/>
        <v>102953.68000000001</v>
      </c>
      <c r="O15" s="11">
        <f t="shared" si="0"/>
        <v>0</v>
      </c>
      <c r="P15" s="21">
        <f t="shared" si="0"/>
        <v>-0.20299999999999985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2803.386</v>
      </c>
      <c r="C16" s="11">
        <v>231.274</v>
      </c>
      <c r="D16" s="11">
        <v>147790.36604</v>
      </c>
      <c r="E16" s="11">
        <v>2.941</v>
      </c>
      <c r="F16" s="21">
        <v>0</v>
      </c>
      <c r="G16" s="20">
        <v>11756.181</v>
      </c>
      <c r="H16" s="11">
        <v>1207.704</v>
      </c>
      <c r="I16" s="11">
        <v>1264938.225</v>
      </c>
      <c r="J16" s="11">
        <v>38.216</v>
      </c>
      <c r="K16" s="21">
        <v>0</v>
      </c>
      <c r="L16" s="20">
        <f t="shared" si="1"/>
        <v>8952.795</v>
      </c>
      <c r="M16" s="11">
        <f t="shared" si="0"/>
        <v>976.43</v>
      </c>
      <c r="N16" s="11">
        <f t="shared" si="0"/>
        <v>1117147.85896</v>
      </c>
      <c r="O16" s="11">
        <f t="shared" si="0"/>
        <v>35.275</v>
      </c>
      <c r="P16" s="21">
        <f t="shared" si="0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16699.683</v>
      </c>
      <c r="C17" s="11">
        <v>1629.701</v>
      </c>
      <c r="D17" s="11">
        <v>203704.799</v>
      </c>
      <c r="E17" s="11">
        <v>3.363</v>
      </c>
      <c r="F17" s="21">
        <v>67.885</v>
      </c>
      <c r="G17" s="20">
        <v>46326.662</v>
      </c>
      <c r="H17" s="11">
        <v>5305.086</v>
      </c>
      <c r="I17" s="11">
        <v>877830.6609400001</v>
      </c>
      <c r="J17" s="11">
        <v>52.551</v>
      </c>
      <c r="K17" s="21">
        <v>121.727</v>
      </c>
      <c r="L17" s="20">
        <f t="shared" si="1"/>
        <v>29626.978999999996</v>
      </c>
      <c r="M17" s="11">
        <f t="shared" si="0"/>
        <v>3675.385</v>
      </c>
      <c r="N17" s="11">
        <f t="shared" si="0"/>
        <v>674125.8619400001</v>
      </c>
      <c r="O17" s="11">
        <f t="shared" si="0"/>
        <v>49.188</v>
      </c>
      <c r="P17" s="21">
        <f t="shared" si="0"/>
        <v>53.842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3645.628</v>
      </c>
      <c r="C18" s="11">
        <v>193.735</v>
      </c>
      <c r="D18" s="11">
        <v>94447.232</v>
      </c>
      <c r="E18" s="11">
        <v>0.505</v>
      </c>
      <c r="F18" s="21">
        <v>6.164</v>
      </c>
      <c r="G18" s="20">
        <v>10970.808</v>
      </c>
      <c r="H18" s="11">
        <v>412.035</v>
      </c>
      <c r="I18" s="11">
        <v>54802.126</v>
      </c>
      <c r="J18" s="11">
        <v>0.205</v>
      </c>
      <c r="K18" s="21">
        <v>29.6</v>
      </c>
      <c r="L18" s="20">
        <f t="shared" si="1"/>
        <v>7325.18</v>
      </c>
      <c r="M18" s="11">
        <f t="shared" si="0"/>
        <v>218.3</v>
      </c>
      <c r="N18" s="11">
        <f t="shared" si="0"/>
        <v>-39645.10600000001</v>
      </c>
      <c r="O18" s="11">
        <f t="shared" si="0"/>
        <v>-0.30000000000000004</v>
      </c>
      <c r="P18" s="21">
        <f t="shared" si="0"/>
        <v>23.436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5391.276849999999</v>
      </c>
      <c r="C19" s="11">
        <v>850.48862</v>
      </c>
      <c r="D19" s="11">
        <v>329929.52382999996</v>
      </c>
      <c r="E19" s="11">
        <v>0.51</v>
      </c>
      <c r="F19" s="21">
        <v>0.5</v>
      </c>
      <c r="G19" s="20">
        <v>19319.04221</v>
      </c>
      <c r="H19" s="11">
        <v>2669.86135</v>
      </c>
      <c r="I19" s="11">
        <v>1315148.39506</v>
      </c>
      <c r="J19" s="11">
        <v>0.9</v>
      </c>
      <c r="K19" s="21">
        <v>3</v>
      </c>
      <c r="L19" s="20">
        <f t="shared" si="1"/>
        <v>13927.765360000001</v>
      </c>
      <c r="M19" s="11">
        <f t="shared" si="0"/>
        <v>1819.37273</v>
      </c>
      <c r="N19" s="11">
        <f t="shared" si="0"/>
        <v>985218.87123</v>
      </c>
      <c r="O19" s="11">
        <f t="shared" si="0"/>
        <v>0.39</v>
      </c>
      <c r="P19" s="21">
        <f t="shared" si="0"/>
        <v>2.5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10423.338</v>
      </c>
      <c r="C20" s="11">
        <v>220.044</v>
      </c>
      <c r="D20" s="11">
        <v>46845.765</v>
      </c>
      <c r="E20" s="11">
        <v>0.505</v>
      </c>
      <c r="F20" s="21">
        <v>5.214</v>
      </c>
      <c r="G20" s="20">
        <v>30655.136</v>
      </c>
      <c r="H20" s="11">
        <v>1236.752</v>
      </c>
      <c r="I20" s="11">
        <v>309688.386</v>
      </c>
      <c r="J20" s="11">
        <v>9.838</v>
      </c>
      <c r="K20" s="21">
        <v>0.291</v>
      </c>
      <c r="L20" s="20">
        <f t="shared" si="1"/>
        <v>20231.798</v>
      </c>
      <c r="M20" s="11">
        <f t="shared" si="0"/>
        <v>1016.708</v>
      </c>
      <c r="N20" s="11">
        <f t="shared" si="0"/>
        <v>262842.621</v>
      </c>
      <c r="O20" s="11">
        <f t="shared" si="0"/>
        <v>9.332999999999998</v>
      </c>
      <c r="P20" s="21">
        <f t="shared" si="0"/>
        <v>-4.923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10270.647</v>
      </c>
      <c r="C21" s="11">
        <v>1155.001</v>
      </c>
      <c r="D21" s="11">
        <v>461413.249</v>
      </c>
      <c r="E21" s="11">
        <v>0.76</v>
      </c>
      <c r="F21" s="21">
        <v>134.486</v>
      </c>
      <c r="G21" s="20">
        <v>22617.315</v>
      </c>
      <c r="H21" s="11">
        <v>2259.381</v>
      </c>
      <c r="I21" s="11">
        <v>1207185.407</v>
      </c>
      <c r="J21" s="11">
        <v>18.178</v>
      </c>
      <c r="K21" s="21">
        <v>95.345</v>
      </c>
      <c r="L21" s="20">
        <f t="shared" si="1"/>
        <v>12346.667999999998</v>
      </c>
      <c r="M21" s="11">
        <f t="shared" si="0"/>
        <v>1104.3799999999999</v>
      </c>
      <c r="N21" s="11">
        <f t="shared" si="0"/>
        <v>745772.1579999998</v>
      </c>
      <c r="O21" s="11">
        <f t="shared" si="0"/>
        <v>17.418</v>
      </c>
      <c r="P21" s="21">
        <f t="shared" si="0"/>
        <v>-39.14099999999999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4434.062</v>
      </c>
      <c r="C22" s="11">
        <v>627.454</v>
      </c>
      <c r="D22" s="11">
        <v>372355.282</v>
      </c>
      <c r="E22" s="11">
        <v>0</v>
      </c>
      <c r="F22" s="21">
        <v>10.306</v>
      </c>
      <c r="G22" s="20">
        <v>9169.94</v>
      </c>
      <c r="H22" s="11">
        <v>1116.057</v>
      </c>
      <c r="I22" s="11">
        <v>839558.929</v>
      </c>
      <c r="J22" s="11">
        <v>6</v>
      </c>
      <c r="K22" s="21">
        <v>6.3</v>
      </c>
      <c r="L22" s="20">
        <f t="shared" si="1"/>
        <v>4735.878000000001</v>
      </c>
      <c r="M22" s="11">
        <f aca="true" t="shared" si="2" ref="M22:P23">+H22-C22</f>
        <v>488.60300000000007</v>
      </c>
      <c r="N22" s="11">
        <f t="shared" si="2"/>
        <v>467203.647</v>
      </c>
      <c r="O22" s="11">
        <f t="shared" si="2"/>
        <v>6</v>
      </c>
      <c r="P22" s="21">
        <f t="shared" si="2"/>
        <v>-4.005999999999999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45303.719</v>
      </c>
      <c r="C23" s="23">
        <v>1463.815</v>
      </c>
      <c r="D23" s="23">
        <v>159228.689</v>
      </c>
      <c r="E23" s="23">
        <v>0</v>
      </c>
      <c r="F23" s="24">
        <v>0</v>
      </c>
      <c r="G23" s="22">
        <v>104756.2585</v>
      </c>
      <c r="H23" s="23">
        <v>3525.745</v>
      </c>
      <c r="I23" s="23">
        <v>531098.472</v>
      </c>
      <c r="J23" s="23">
        <v>5</v>
      </c>
      <c r="K23" s="24">
        <v>0</v>
      </c>
      <c r="L23" s="22">
        <f t="shared" si="1"/>
        <v>59452.5395</v>
      </c>
      <c r="M23" s="23">
        <f t="shared" si="2"/>
        <v>2061.93</v>
      </c>
      <c r="N23" s="23">
        <f t="shared" si="2"/>
        <v>371869.78299999994</v>
      </c>
      <c r="O23" s="23">
        <f t="shared" si="2"/>
        <v>5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A27:K27"/>
    <mergeCell ref="A1:K1"/>
    <mergeCell ref="H3:I3"/>
    <mergeCell ref="J3:K3"/>
    <mergeCell ref="O3:P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P6" sqref="P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29"/>
      <c r="K3" s="30"/>
      <c r="O3" s="29" t="s">
        <v>22</v>
      </c>
      <c r="P3" s="30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502555.02522000007</v>
      </c>
      <c r="C6" s="9">
        <v>37358.678570000004</v>
      </c>
      <c r="D6" s="9">
        <v>3291574.73432</v>
      </c>
      <c r="E6" s="9">
        <v>1261.645</v>
      </c>
      <c r="F6" s="17">
        <v>15542.869999999999</v>
      </c>
      <c r="G6" s="16">
        <v>695911.0314500001</v>
      </c>
      <c r="H6" s="9">
        <v>95696.92640000001</v>
      </c>
      <c r="I6" s="9">
        <v>10654258.39744</v>
      </c>
      <c r="J6" s="9">
        <v>2844.724</v>
      </c>
      <c r="K6" s="17">
        <v>15851.071999999998</v>
      </c>
      <c r="L6" s="16">
        <f>+G6-B6</f>
        <v>193356.00623000006</v>
      </c>
      <c r="M6" s="9">
        <f aca="true" t="shared" si="0" ref="M6:P21">+H6-C6</f>
        <v>58338.24783000001</v>
      </c>
      <c r="N6" s="9">
        <f t="shared" si="0"/>
        <v>7362683.66312</v>
      </c>
      <c r="O6" s="9">
        <f t="shared" si="0"/>
        <v>1583.0790000000002</v>
      </c>
      <c r="P6" s="17">
        <f t="shared" si="0"/>
        <v>308.2019999999993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225984.208</v>
      </c>
      <c r="C8" s="11">
        <v>18986.416</v>
      </c>
      <c r="D8" s="11">
        <v>742856.859</v>
      </c>
      <c r="E8" s="11">
        <v>1033.166</v>
      </c>
      <c r="F8" s="21">
        <v>12741.857</v>
      </c>
      <c r="G8" s="20">
        <v>326667.57829000003</v>
      </c>
      <c r="H8" s="11">
        <v>45629.3017</v>
      </c>
      <c r="I8" s="11">
        <v>1423599.7829500001</v>
      </c>
      <c r="J8" s="11">
        <v>1882.741</v>
      </c>
      <c r="K8" s="21">
        <v>12726.368</v>
      </c>
      <c r="L8" s="20">
        <f aca="true" t="shared" si="1" ref="L8:L23">+G8-B8</f>
        <v>100683.37029000002</v>
      </c>
      <c r="M8" s="11">
        <f t="shared" si="0"/>
        <v>26642.885700000003</v>
      </c>
      <c r="N8" s="11">
        <f t="shared" si="0"/>
        <v>680742.9239500001</v>
      </c>
      <c r="O8" s="11">
        <f t="shared" si="0"/>
        <v>849.575</v>
      </c>
      <c r="P8" s="21">
        <f t="shared" si="0"/>
        <v>-15.488999999999578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18974.615</v>
      </c>
      <c r="C9" s="11">
        <v>564.585</v>
      </c>
      <c r="D9" s="11">
        <v>38192.285</v>
      </c>
      <c r="E9" s="11">
        <v>0.05</v>
      </c>
      <c r="F9" s="21">
        <v>388.558</v>
      </c>
      <c r="G9" s="20">
        <v>18904.46227</v>
      </c>
      <c r="H9" s="11">
        <v>829.828</v>
      </c>
      <c r="I9" s="11">
        <v>101696.301</v>
      </c>
      <c r="J9" s="11">
        <v>1.1</v>
      </c>
      <c r="K9" s="21">
        <v>372.322</v>
      </c>
      <c r="L9" s="20">
        <f t="shared" si="1"/>
        <v>-70.15273000000161</v>
      </c>
      <c r="M9" s="11">
        <f t="shared" si="0"/>
        <v>265.24299999999994</v>
      </c>
      <c r="N9" s="11">
        <f t="shared" si="0"/>
        <v>63504.016</v>
      </c>
      <c r="O9" s="11">
        <f t="shared" si="0"/>
        <v>1.05</v>
      </c>
      <c r="P9" s="21">
        <f t="shared" si="0"/>
        <v>-16.23599999999999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82818.6561</v>
      </c>
      <c r="C10" s="11">
        <v>5529.802</v>
      </c>
      <c r="D10" s="11">
        <v>240898.768</v>
      </c>
      <c r="E10" s="11">
        <v>169.932</v>
      </c>
      <c r="F10" s="21">
        <v>1168.22</v>
      </c>
      <c r="G10" s="20">
        <v>91585.8015</v>
      </c>
      <c r="H10" s="11">
        <v>15648.93</v>
      </c>
      <c r="I10" s="11">
        <v>1132412.364</v>
      </c>
      <c r="J10" s="11">
        <v>620.526</v>
      </c>
      <c r="K10" s="21">
        <v>1321.64</v>
      </c>
      <c r="L10" s="20">
        <f t="shared" si="1"/>
        <v>8767.145400000009</v>
      </c>
      <c r="M10" s="11">
        <f t="shared" si="0"/>
        <v>10119.128</v>
      </c>
      <c r="N10" s="11">
        <f t="shared" si="0"/>
        <v>891513.596</v>
      </c>
      <c r="O10" s="11">
        <f t="shared" si="0"/>
        <v>450.59399999999994</v>
      </c>
      <c r="P10" s="21">
        <f t="shared" si="0"/>
        <v>153.42000000000007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8346.981</v>
      </c>
      <c r="C11" s="11">
        <v>708.274</v>
      </c>
      <c r="D11" s="11">
        <v>93549.96</v>
      </c>
      <c r="E11" s="11">
        <v>0</v>
      </c>
      <c r="F11" s="21">
        <v>0.111</v>
      </c>
      <c r="G11" s="20">
        <v>9103.699</v>
      </c>
      <c r="H11" s="11">
        <v>1000.475</v>
      </c>
      <c r="I11" s="11">
        <v>429062.688</v>
      </c>
      <c r="J11" s="11">
        <v>1.1</v>
      </c>
      <c r="K11" s="21">
        <v>11.2</v>
      </c>
      <c r="L11" s="20">
        <f t="shared" si="1"/>
        <v>756.7180000000008</v>
      </c>
      <c r="M11" s="11">
        <f t="shared" si="0"/>
        <v>292.201</v>
      </c>
      <c r="N11" s="11">
        <f t="shared" si="0"/>
        <v>335512.728</v>
      </c>
      <c r="O11" s="11">
        <f t="shared" si="0"/>
        <v>1.1</v>
      </c>
      <c r="P11" s="21">
        <f t="shared" si="0"/>
        <v>11.088999999999999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8648.327</v>
      </c>
      <c r="C12" s="11">
        <v>364.879</v>
      </c>
      <c r="D12" s="11">
        <v>59008.332</v>
      </c>
      <c r="E12" s="11">
        <v>2.475</v>
      </c>
      <c r="F12" s="21">
        <v>16.162</v>
      </c>
      <c r="G12" s="20">
        <v>12531.902</v>
      </c>
      <c r="H12" s="11">
        <v>1861.87</v>
      </c>
      <c r="I12" s="11">
        <v>473394.043</v>
      </c>
      <c r="J12" s="11">
        <v>21.577</v>
      </c>
      <c r="K12" s="21">
        <v>89.55</v>
      </c>
      <c r="L12" s="20">
        <f t="shared" si="1"/>
        <v>3883.5750000000007</v>
      </c>
      <c r="M12" s="11">
        <f t="shared" si="0"/>
        <v>1496.991</v>
      </c>
      <c r="N12" s="11">
        <f t="shared" si="0"/>
        <v>414385.711</v>
      </c>
      <c r="O12" s="11">
        <f t="shared" si="0"/>
        <v>19.102</v>
      </c>
      <c r="P12" s="21">
        <f t="shared" si="0"/>
        <v>73.388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8245.83163</v>
      </c>
      <c r="C13" s="11">
        <v>391.50869</v>
      </c>
      <c r="D13" s="11">
        <v>118317.19504</v>
      </c>
      <c r="E13" s="11">
        <v>15.118</v>
      </c>
      <c r="F13" s="21">
        <v>2.527</v>
      </c>
      <c r="G13" s="20">
        <v>24106.465399999997</v>
      </c>
      <c r="H13" s="11">
        <v>1670.9321699999998</v>
      </c>
      <c r="I13" s="11">
        <v>755688.80956</v>
      </c>
      <c r="J13" s="11">
        <v>143.498</v>
      </c>
      <c r="K13" s="21">
        <v>0.5</v>
      </c>
      <c r="L13" s="20">
        <f t="shared" si="1"/>
        <v>15860.633769999997</v>
      </c>
      <c r="M13" s="11">
        <f t="shared" si="0"/>
        <v>1279.42348</v>
      </c>
      <c r="N13" s="11">
        <f t="shared" si="0"/>
        <v>637371.61452</v>
      </c>
      <c r="O13" s="11">
        <f t="shared" si="0"/>
        <v>128.38</v>
      </c>
      <c r="P13" s="21">
        <f t="shared" si="0"/>
        <v>-2.027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16611.595</v>
      </c>
      <c r="C14" s="11">
        <v>871.462</v>
      </c>
      <c r="D14" s="11">
        <v>329581.394</v>
      </c>
      <c r="E14" s="11">
        <v>0.979</v>
      </c>
      <c r="F14" s="21">
        <v>1081.023</v>
      </c>
      <c r="G14" s="20">
        <v>20010.193</v>
      </c>
      <c r="H14" s="11">
        <v>1983.605</v>
      </c>
      <c r="I14" s="11">
        <v>1240844.53</v>
      </c>
      <c r="J14" s="11">
        <v>5.039</v>
      </c>
      <c r="K14" s="21">
        <v>999.34</v>
      </c>
      <c r="L14" s="20">
        <f t="shared" si="1"/>
        <v>3398.597999999998</v>
      </c>
      <c r="M14" s="11">
        <f t="shared" si="0"/>
        <v>1112.143</v>
      </c>
      <c r="N14" s="11">
        <f t="shared" si="0"/>
        <v>911263.136</v>
      </c>
      <c r="O14" s="11">
        <f t="shared" si="0"/>
        <v>4.06</v>
      </c>
      <c r="P14" s="21">
        <f t="shared" si="0"/>
        <v>-81.68299999999988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11676.74372</v>
      </c>
      <c r="C15" s="11">
        <v>338.20015</v>
      </c>
      <c r="D15" s="11">
        <v>123020.755</v>
      </c>
      <c r="E15" s="11">
        <v>0</v>
      </c>
      <c r="F15" s="21">
        <v>11.23</v>
      </c>
      <c r="G15" s="20">
        <v>10679.7457</v>
      </c>
      <c r="H15" s="11">
        <v>1113.0813</v>
      </c>
      <c r="I15" s="11">
        <v>156334.328</v>
      </c>
      <c r="J15" s="11">
        <v>0</v>
      </c>
      <c r="K15" s="21">
        <v>17.49</v>
      </c>
      <c r="L15" s="20">
        <f t="shared" si="1"/>
        <v>-996.9980200000009</v>
      </c>
      <c r="M15" s="11">
        <f t="shared" si="0"/>
        <v>774.88115</v>
      </c>
      <c r="N15" s="11">
        <f t="shared" si="0"/>
        <v>33313.573000000004</v>
      </c>
      <c r="O15" s="11">
        <f t="shared" si="0"/>
        <v>0</v>
      </c>
      <c r="P15" s="21">
        <f t="shared" si="0"/>
        <v>6.259999999999998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4425.26</v>
      </c>
      <c r="C16" s="11">
        <v>411.133</v>
      </c>
      <c r="D16" s="11">
        <v>98824.71</v>
      </c>
      <c r="E16" s="11">
        <v>1.805</v>
      </c>
      <c r="F16" s="21">
        <v>2.49</v>
      </c>
      <c r="G16" s="20">
        <v>10097.089</v>
      </c>
      <c r="H16" s="11">
        <v>1179.442</v>
      </c>
      <c r="I16" s="11">
        <v>853073.651</v>
      </c>
      <c r="J16" s="11">
        <v>93.375</v>
      </c>
      <c r="K16" s="21">
        <v>4.08</v>
      </c>
      <c r="L16" s="20">
        <f t="shared" si="1"/>
        <v>5671.829</v>
      </c>
      <c r="M16" s="11">
        <f t="shared" si="0"/>
        <v>768.309</v>
      </c>
      <c r="N16" s="11">
        <f t="shared" si="0"/>
        <v>754248.941</v>
      </c>
      <c r="O16" s="11">
        <f t="shared" si="0"/>
        <v>91.57</v>
      </c>
      <c r="P16" s="21">
        <f t="shared" si="0"/>
        <v>1.5899999999999999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20549.075</v>
      </c>
      <c r="C17" s="11">
        <v>2263.951</v>
      </c>
      <c r="D17" s="11">
        <v>144868.15409999999</v>
      </c>
      <c r="E17" s="11">
        <v>28.4</v>
      </c>
      <c r="F17" s="21">
        <v>36.731</v>
      </c>
      <c r="G17" s="20">
        <v>33134.659</v>
      </c>
      <c r="H17" s="11">
        <v>4467.407</v>
      </c>
      <c r="I17" s="11">
        <v>775801.741</v>
      </c>
      <c r="J17" s="11">
        <v>42.658</v>
      </c>
      <c r="K17" s="21">
        <v>85.57</v>
      </c>
      <c r="L17" s="20">
        <f t="shared" si="1"/>
        <v>12585.583999999999</v>
      </c>
      <c r="M17" s="11">
        <f t="shared" si="0"/>
        <v>2203.456</v>
      </c>
      <c r="N17" s="11">
        <f t="shared" si="0"/>
        <v>630933.5869</v>
      </c>
      <c r="O17" s="11">
        <f t="shared" si="0"/>
        <v>14.258000000000003</v>
      </c>
      <c r="P17" s="21">
        <f t="shared" si="0"/>
        <v>48.83899999999999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7071.78</v>
      </c>
      <c r="C18" s="11">
        <v>162.645</v>
      </c>
      <c r="D18" s="11">
        <v>56056.389</v>
      </c>
      <c r="E18" s="11">
        <v>0</v>
      </c>
      <c r="F18" s="21">
        <v>13.74</v>
      </c>
      <c r="G18" s="20">
        <v>8051.576</v>
      </c>
      <c r="H18" s="11">
        <v>464.785</v>
      </c>
      <c r="I18" s="11">
        <v>39642.898</v>
      </c>
      <c r="J18" s="11">
        <v>0</v>
      </c>
      <c r="K18" s="21">
        <v>39.47</v>
      </c>
      <c r="L18" s="20">
        <f t="shared" si="1"/>
        <v>979.7960000000003</v>
      </c>
      <c r="M18" s="11">
        <f t="shared" si="0"/>
        <v>302.14</v>
      </c>
      <c r="N18" s="11">
        <f t="shared" si="0"/>
        <v>-16413.491</v>
      </c>
      <c r="O18" s="11">
        <f t="shared" si="0"/>
        <v>0</v>
      </c>
      <c r="P18" s="21">
        <f t="shared" si="0"/>
        <v>25.729999999999997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8063.923519999999</v>
      </c>
      <c r="C19" s="11">
        <v>887.50243</v>
      </c>
      <c r="D19" s="11">
        <v>250575.86118</v>
      </c>
      <c r="E19" s="11">
        <v>0.355</v>
      </c>
      <c r="F19" s="21">
        <v>2.07</v>
      </c>
      <c r="G19" s="20">
        <v>12275.29702</v>
      </c>
      <c r="H19" s="11">
        <v>3413.14623</v>
      </c>
      <c r="I19" s="11">
        <v>754856.6589299999</v>
      </c>
      <c r="J19" s="11">
        <v>3.25</v>
      </c>
      <c r="K19" s="21">
        <v>4.5</v>
      </c>
      <c r="L19" s="20">
        <f t="shared" si="1"/>
        <v>4211.373500000001</v>
      </c>
      <c r="M19" s="11">
        <f t="shared" si="0"/>
        <v>2525.6438</v>
      </c>
      <c r="N19" s="11">
        <f t="shared" si="0"/>
        <v>504280.7977499999</v>
      </c>
      <c r="O19" s="11">
        <f t="shared" si="0"/>
        <v>2.895</v>
      </c>
      <c r="P19" s="21">
        <f t="shared" si="0"/>
        <v>2.43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33448.123</v>
      </c>
      <c r="C20" s="11">
        <v>1483.385</v>
      </c>
      <c r="D20" s="11">
        <v>340924.376</v>
      </c>
      <c r="E20" s="11">
        <v>4.19</v>
      </c>
      <c r="F20" s="21">
        <v>0.595</v>
      </c>
      <c r="G20" s="20">
        <v>47144.213</v>
      </c>
      <c r="H20" s="11">
        <v>4621.182</v>
      </c>
      <c r="I20" s="11">
        <v>564777.246</v>
      </c>
      <c r="J20" s="11">
        <v>5.819</v>
      </c>
      <c r="K20" s="21">
        <v>0</v>
      </c>
      <c r="L20" s="20">
        <f t="shared" si="1"/>
        <v>13696.090000000004</v>
      </c>
      <c r="M20" s="11">
        <f t="shared" si="0"/>
        <v>3137.7969999999996</v>
      </c>
      <c r="N20" s="11">
        <f t="shared" si="0"/>
        <v>223852.87000000005</v>
      </c>
      <c r="O20" s="11">
        <f t="shared" si="0"/>
        <v>1.6289999999999996</v>
      </c>
      <c r="P20" s="21">
        <f t="shared" si="0"/>
        <v>-0.595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11092.325</v>
      </c>
      <c r="C21" s="11">
        <v>1264.657</v>
      </c>
      <c r="D21" s="11">
        <v>308419.186</v>
      </c>
      <c r="E21" s="11">
        <v>1.11</v>
      </c>
      <c r="F21" s="21">
        <v>76.832</v>
      </c>
      <c r="G21" s="20">
        <v>17599.056</v>
      </c>
      <c r="H21" s="11">
        <v>2386.854</v>
      </c>
      <c r="I21" s="11">
        <v>864549.67</v>
      </c>
      <c r="J21" s="11">
        <v>14.291</v>
      </c>
      <c r="K21" s="21">
        <v>179.042</v>
      </c>
      <c r="L21" s="20">
        <f t="shared" si="1"/>
        <v>6506.731</v>
      </c>
      <c r="M21" s="11">
        <f t="shared" si="0"/>
        <v>1122.197</v>
      </c>
      <c r="N21" s="11">
        <f t="shared" si="0"/>
        <v>556130.484</v>
      </c>
      <c r="O21" s="11">
        <f t="shared" si="0"/>
        <v>13.181000000000001</v>
      </c>
      <c r="P21" s="21">
        <f t="shared" si="0"/>
        <v>102.21000000000001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8526.805</v>
      </c>
      <c r="C22" s="11">
        <v>593.186</v>
      </c>
      <c r="D22" s="11">
        <v>247388.733</v>
      </c>
      <c r="E22" s="11">
        <v>4.065</v>
      </c>
      <c r="F22" s="21">
        <v>0.724</v>
      </c>
      <c r="G22" s="20">
        <v>7538.542</v>
      </c>
      <c r="H22" s="11">
        <v>1954.193</v>
      </c>
      <c r="I22" s="11">
        <v>667663.33</v>
      </c>
      <c r="J22" s="11">
        <v>9.75</v>
      </c>
      <c r="K22" s="21">
        <v>0</v>
      </c>
      <c r="L22" s="20">
        <f t="shared" si="1"/>
        <v>-988.2629999999999</v>
      </c>
      <c r="M22" s="11">
        <f aca="true" t="shared" si="2" ref="M22:P23">+H22-C22</f>
        <v>1361.007</v>
      </c>
      <c r="N22" s="11">
        <f t="shared" si="2"/>
        <v>420274.59699999995</v>
      </c>
      <c r="O22" s="11">
        <f t="shared" si="2"/>
        <v>5.685</v>
      </c>
      <c r="P22" s="21">
        <f t="shared" si="2"/>
        <v>-0.724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28070.77625</v>
      </c>
      <c r="C23" s="23">
        <v>2537.0923</v>
      </c>
      <c r="D23" s="23">
        <v>99091.777</v>
      </c>
      <c r="E23" s="23">
        <v>0</v>
      </c>
      <c r="F23" s="24">
        <v>0</v>
      </c>
      <c r="G23" s="22">
        <v>46480.752270000005</v>
      </c>
      <c r="H23" s="23">
        <v>7471.894</v>
      </c>
      <c r="I23" s="23">
        <v>420860.356</v>
      </c>
      <c r="J23" s="23">
        <v>0</v>
      </c>
      <c r="K23" s="24">
        <v>0</v>
      </c>
      <c r="L23" s="22">
        <f t="shared" si="1"/>
        <v>18409.976020000006</v>
      </c>
      <c r="M23" s="23">
        <f t="shared" si="2"/>
        <v>4934.8017</v>
      </c>
      <c r="N23" s="23">
        <f t="shared" si="2"/>
        <v>321768.579</v>
      </c>
      <c r="O23" s="23">
        <f t="shared" si="2"/>
        <v>0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N6" sqref="N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461863.61353000003</v>
      </c>
      <c r="C6" s="9">
        <v>43322.31075999999</v>
      </c>
      <c r="D6" s="9">
        <v>3722793.38297</v>
      </c>
      <c r="E6" s="9">
        <v>974.419</v>
      </c>
      <c r="F6" s="17">
        <v>13746.641</v>
      </c>
      <c r="G6" s="16">
        <v>756132.0943000001</v>
      </c>
      <c r="H6" s="9">
        <v>107320.09594</v>
      </c>
      <c r="I6" s="9">
        <v>11886392.969859999</v>
      </c>
      <c r="J6" s="9">
        <v>3472.105</v>
      </c>
      <c r="K6" s="17">
        <v>14508.696</v>
      </c>
      <c r="L6" s="16">
        <f>+G6-B6</f>
        <v>294268.4807700001</v>
      </c>
      <c r="M6" s="9">
        <f aca="true" t="shared" si="0" ref="M6:P21">+H6-C6</f>
        <v>63997.785180000006</v>
      </c>
      <c r="N6" s="9">
        <f t="shared" si="0"/>
        <v>8163599.586889999</v>
      </c>
      <c r="O6" s="9">
        <f t="shared" si="0"/>
        <v>2497.686</v>
      </c>
      <c r="P6" s="17">
        <f t="shared" si="0"/>
        <v>762.0550000000003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231742.124</v>
      </c>
      <c r="C8" s="11">
        <v>23268.247079999997</v>
      </c>
      <c r="D8" s="11">
        <v>889217.56126</v>
      </c>
      <c r="E8" s="11">
        <v>832.696</v>
      </c>
      <c r="F8" s="21">
        <v>10832.896</v>
      </c>
      <c r="G8" s="20">
        <v>364052.71577</v>
      </c>
      <c r="H8" s="11">
        <v>48635.407</v>
      </c>
      <c r="I8" s="11">
        <v>1632066.9135399999</v>
      </c>
      <c r="J8" s="11">
        <v>2390.326</v>
      </c>
      <c r="K8" s="21">
        <v>11546.798</v>
      </c>
      <c r="L8" s="20">
        <f aca="true" t="shared" si="1" ref="L8:L23">+G8-B8</f>
        <v>132310.59177</v>
      </c>
      <c r="M8" s="11">
        <f t="shared" si="0"/>
        <v>25367.159920000002</v>
      </c>
      <c r="N8" s="11">
        <f t="shared" si="0"/>
        <v>742849.3522799999</v>
      </c>
      <c r="O8" s="11">
        <f t="shared" si="0"/>
        <v>1557.63</v>
      </c>
      <c r="P8" s="21">
        <f t="shared" si="0"/>
        <v>713.902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16028.231</v>
      </c>
      <c r="C9" s="11">
        <v>432.596</v>
      </c>
      <c r="D9" s="11">
        <v>51409.627</v>
      </c>
      <c r="E9" s="11">
        <v>0.05</v>
      </c>
      <c r="F9" s="21">
        <v>329.241</v>
      </c>
      <c r="G9" s="20">
        <v>20382.656420000003</v>
      </c>
      <c r="H9" s="11">
        <v>806.0745</v>
      </c>
      <c r="I9" s="11">
        <v>116491.05098</v>
      </c>
      <c r="J9" s="11">
        <v>0</v>
      </c>
      <c r="K9" s="21">
        <v>282.594</v>
      </c>
      <c r="L9" s="20">
        <f t="shared" si="1"/>
        <v>4354.425420000003</v>
      </c>
      <c r="M9" s="11">
        <f t="shared" si="0"/>
        <v>373.47849999999994</v>
      </c>
      <c r="N9" s="11">
        <f t="shared" si="0"/>
        <v>65081.42398</v>
      </c>
      <c r="O9" s="11">
        <f t="shared" si="0"/>
        <v>-0.05</v>
      </c>
      <c r="P9" s="21">
        <f t="shared" si="0"/>
        <v>-46.64699999999999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77132.6184</v>
      </c>
      <c r="C10" s="11">
        <v>7212.322</v>
      </c>
      <c r="D10" s="11">
        <v>272061.67527</v>
      </c>
      <c r="E10" s="11">
        <v>98.531</v>
      </c>
      <c r="F10" s="21">
        <v>1187.992</v>
      </c>
      <c r="G10" s="20">
        <v>86468.7235</v>
      </c>
      <c r="H10" s="11">
        <v>18648.095</v>
      </c>
      <c r="I10" s="11">
        <v>1127696.782</v>
      </c>
      <c r="J10" s="11">
        <v>849.604</v>
      </c>
      <c r="K10" s="21">
        <v>1224.014</v>
      </c>
      <c r="L10" s="20">
        <f t="shared" si="1"/>
        <v>9336.105099999986</v>
      </c>
      <c r="M10" s="11">
        <f t="shared" si="0"/>
        <v>11435.773000000001</v>
      </c>
      <c r="N10" s="11">
        <f t="shared" si="0"/>
        <v>855635.1067299999</v>
      </c>
      <c r="O10" s="11">
        <f t="shared" si="0"/>
        <v>751.0730000000001</v>
      </c>
      <c r="P10" s="21">
        <f t="shared" si="0"/>
        <v>36.021999999999935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5995.392</v>
      </c>
      <c r="C11" s="11">
        <v>782.64</v>
      </c>
      <c r="D11" s="11">
        <v>100681.121</v>
      </c>
      <c r="E11" s="11">
        <v>0.05</v>
      </c>
      <c r="F11" s="21">
        <v>10.138</v>
      </c>
      <c r="G11" s="20">
        <v>7329.943</v>
      </c>
      <c r="H11" s="11">
        <v>953.483</v>
      </c>
      <c r="I11" s="11">
        <v>510140.773</v>
      </c>
      <c r="J11" s="11">
        <v>0.16</v>
      </c>
      <c r="K11" s="21">
        <v>0.001</v>
      </c>
      <c r="L11" s="20">
        <f t="shared" si="1"/>
        <v>1334.5510000000004</v>
      </c>
      <c r="M11" s="11">
        <f t="shared" si="0"/>
        <v>170.84299999999996</v>
      </c>
      <c r="N11" s="11">
        <f t="shared" si="0"/>
        <v>409459.652</v>
      </c>
      <c r="O11" s="11">
        <f t="shared" si="0"/>
        <v>0.11</v>
      </c>
      <c r="P11" s="21">
        <f t="shared" si="0"/>
        <v>-10.137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5247.395</v>
      </c>
      <c r="C12" s="11">
        <v>297.02</v>
      </c>
      <c r="D12" s="11">
        <v>60304.043</v>
      </c>
      <c r="E12" s="11">
        <v>8.46</v>
      </c>
      <c r="F12" s="21">
        <v>13.916</v>
      </c>
      <c r="G12" s="20">
        <v>16009.286</v>
      </c>
      <c r="H12" s="11">
        <v>2219.119</v>
      </c>
      <c r="I12" s="11">
        <v>463997.737</v>
      </c>
      <c r="J12" s="11">
        <v>12.557</v>
      </c>
      <c r="K12" s="21">
        <v>49.49</v>
      </c>
      <c r="L12" s="20">
        <f t="shared" si="1"/>
        <v>10761.891</v>
      </c>
      <c r="M12" s="11">
        <f t="shared" si="0"/>
        <v>1922.0990000000002</v>
      </c>
      <c r="N12" s="11">
        <f t="shared" si="0"/>
        <v>403693.694</v>
      </c>
      <c r="O12" s="11">
        <f t="shared" si="0"/>
        <v>4.0969999999999995</v>
      </c>
      <c r="P12" s="21">
        <f t="shared" si="0"/>
        <v>35.574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7713.483200000001</v>
      </c>
      <c r="C13" s="11">
        <v>398.06488</v>
      </c>
      <c r="D13" s="11">
        <v>126194.22675</v>
      </c>
      <c r="E13" s="11">
        <v>22.09</v>
      </c>
      <c r="F13" s="21">
        <v>0.84</v>
      </c>
      <c r="G13" s="20">
        <v>23747.73467</v>
      </c>
      <c r="H13" s="11">
        <v>2446.01955</v>
      </c>
      <c r="I13" s="11">
        <v>859006.49759</v>
      </c>
      <c r="J13" s="11">
        <v>69.866</v>
      </c>
      <c r="K13" s="21">
        <v>2.1</v>
      </c>
      <c r="L13" s="20">
        <f t="shared" si="1"/>
        <v>16034.251470000001</v>
      </c>
      <c r="M13" s="11">
        <f t="shared" si="0"/>
        <v>2047.95467</v>
      </c>
      <c r="N13" s="11">
        <f t="shared" si="0"/>
        <v>732812.27084</v>
      </c>
      <c r="O13" s="11">
        <f t="shared" si="0"/>
        <v>47.775999999999996</v>
      </c>
      <c r="P13" s="21">
        <f t="shared" si="0"/>
        <v>1.2600000000000002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12458.84</v>
      </c>
      <c r="C14" s="11">
        <v>780.233</v>
      </c>
      <c r="D14" s="11">
        <v>382150.114</v>
      </c>
      <c r="E14" s="11">
        <v>0.62</v>
      </c>
      <c r="F14" s="21">
        <v>1208.993</v>
      </c>
      <c r="G14" s="20">
        <v>20543.777</v>
      </c>
      <c r="H14" s="11">
        <v>2945.915</v>
      </c>
      <c r="I14" s="11">
        <v>1337839.507</v>
      </c>
      <c r="J14" s="11">
        <v>8.12</v>
      </c>
      <c r="K14" s="21">
        <v>1194.784</v>
      </c>
      <c r="L14" s="20">
        <f t="shared" si="1"/>
        <v>8084.936999999998</v>
      </c>
      <c r="M14" s="11">
        <f t="shared" si="0"/>
        <v>2165.682</v>
      </c>
      <c r="N14" s="11">
        <f t="shared" si="0"/>
        <v>955689.3929999999</v>
      </c>
      <c r="O14" s="11">
        <f t="shared" si="0"/>
        <v>7.499999999999999</v>
      </c>
      <c r="P14" s="21">
        <f t="shared" si="0"/>
        <v>-14.208999999999833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7550.1991100000005</v>
      </c>
      <c r="C15" s="11">
        <v>415.863</v>
      </c>
      <c r="D15" s="11">
        <v>88970.895</v>
      </c>
      <c r="E15" s="11">
        <v>0</v>
      </c>
      <c r="F15" s="21">
        <v>3.976</v>
      </c>
      <c r="G15" s="20">
        <v>14716.301300000001</v>
      </c>
      <c r="H15" s="11">
        <v>1199.857</v>
      </c>
      <c r="I15" s="11">
        <v>144856.00069999998</v>
      </c>
      <c r="J15" s="11">
        <v>0</v>
      </c>
      <c r="K15" s="21">
        <v>3.18</v>
      </c>
      <c r="L15" s="20">
        <f t="shared" si="1"/>
        <v>7166.1021900000005</v>
      </c>
      <c r="M15" s="11">
        <f t="shared" si="0"/>
        <v>783.9939999999999</v>
      </c>
      <c r="N15" s="11">
        <f t="shared" si="0"/>
        <v>55885.10569999997</v>
      </c>
      <c r="O15" s="11">
        <f t="shared" si="0"/>
        <v>0</v>
      </c>
      <c r="P15" s="21">
        <f t="shared" si="0"/>
        <v>-0.7959999999999998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3291.02</v>
      </c>
      <c r="C16" s="11">
        <v>531.195</v>
      </c>
      <c r="D16" s="11">
        <v>107591.206</v>
      </c>
      <c r="E16" s="11">
        <v>2.66</v>
      </c>
      <c r="F16" s="21">
        <v>0.703</v>
      </c>
      <c r="G16" s="20">
        <v>9205.507</v>
      </c>
      <c r="H16" s="11">
        <v>1180.255</v>
      </c>
      <c r="I16" s="11">
        <v>981995.535</v>
      </c>
      <c r="J16" s="11">
        <v>59.72</v>
      </c>
      <c r="K16" s="21">
        <v>0.593</v>
      </c>
      <c r="L16" s="20">
        <f t="shared" si="1"/>
        <v>5914.486999999999</v>
      </c>
      <c r="M16" s="11">
        <f t="shared" si="0"/>
        <v>649.0600000000001</v>
      </c>
      <c r="N16" s="11">
        <f t="shared" si="0"/>
        <v>874404.329</v>
      </c>
      <c r="O16" s="11">
        <f t="shared" si="0"/>
        <v>57.06</v>
      </c>
      <c r="P16" s="21">
        <f t="shared" si="0"/>
        <v>-0.10999999999999999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19572.578</v>
      </c>
      <c r="C17" s="11">
        <v>1871.428</v>
      </c>
      <c r="D17" s="11">
        <v>159722.33852000002</v>
      </c>
      <c r="E17" s="11">
        <v>4.035</v>
      </c>
      <c r="F17" s="21">
        <v>51.816</v>
      </c>
      <c r="G17" s="20">
        <v>36813.706</v>
      </c>
      <c r="H17" s="11">
        <v>5179.7505</v>
      </c>
      <c r="I17" s="11">
        <v>820973.9640599999</v>
      </c>
      <c r="J17" s="11">
        <v>27.634</v>
      </c>
      <c r="K17" s="21">
        <v>69.575</v>
      </c>
      <c r="L17" s="20">
        <f t="shared" si="1"/>
        <v>17241.127999999997</v>
      </c>
      <c r="M17" s="11">
        <f t="shared" si="0"/>
        <v>3308.3225</v>
      </c>
      <c r="N17" s="11">
        <f t="shared" si="0"/>
        <v>661251.6255399999</v>
      </c>
      <c r="O17" s="11">
        <f t="shared" si="0"/>
        <v>23.599</v>
      </c>
      <c r="P17" s="21">
        <f t="shared" si="0"/>
        <v>17.759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4494.985</v>
      </c>
      <c r="C18" s="11">
        <v>144.817</v>
      </c>
      <c r="D18" s="11">
        <v>47456.935</v>
      </c>
      <c r="E18" s="11">
        <v>0</v>
      </c>
      <c r="F18" s="21">
        <v>16.737</v>
      </c>
      <c r="G18" s="20">
        <v>6468.697</v>
      </c>
      <c r="H18" s="11">
        <v>756.513</v>
      </c>
      <c r="I18" s="11">
        <v>44180.056</v>
      </c>
      <c r="J18" s="11">
        <v>0.1</v>
      </c>
      <c r="K18" s="21">
        <v>5.525</v>
      </c>
      <c r="L18" s="20">
        <f t="shared" si="1"/>
        <v>1973.7120000000004</v>
      </c>
      <c r="M18" s="11">
        <f t="shared" si="0"/>
        <v>611.696</v>
      </c>
      <c r="N18" s="11">
        <f t="shared" si="0"/>
        <v>-3276.879000000001</v>
      </c>
      <c r="O18" s="11">
        <f t="shared" si="0"/>
        <v>0.1</v>
      </c>
      <c r="P18" s="21">
        <f t="shared" si="0"/>
        <v>-11.211999999999998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5079.59082</v>
      </c>
      <c r="C19" s="11">
        <v>1028.0928000000001</v>
      </c>
      <c r="D19" s="11">
        <v>257393.60416999998</v>
      </c>
      <c r="E19" s="11">
        <v>0.12</v>
      </c>
      <c r="F19" s="21">
        <v>4.148</v>
      </c>
      <c r="G19" s="20">
        <v>14435.675640000001</v>
      </c>
      <c r="H19" s="11">
        <v>2652.64239</v>
      </c>
      <c r="I19" s="11">
        <v>976974.31699</v>
      </c>
      <c r="J19" s="11">
        <v>5.28</v>
      </c>
      <c r="K19" s="21">
        <v>58.7</v>
      </c>
      <c r="L19" s="20">
        <f t="shared" si="1"/>
        <v>9356.08482</v>
      </c>
      <c r="M19" s="11">
        <f t="shared" si="0"/>
        <v>1624.5495899999999</v>
      </c>
      <c r="N19" s="11">
        <f t="shared" si="0"/>
        <v>719580.71282</v>
      </c>
      <c r="O19" s="11">
        <f t="shared" si="0"/>
        <v>5.16</v>
      </c>
      <c r="P19" s="21">
        <f t="shared" si="0"/>
        <v>54.55200000000001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25914.36</v>
      </c>
      <c r="C20" s="11">
        <v>1504.323</v>
      </c>
      <c r="D20" s="11">
        <v>333247.244</v>
      </c>
      <c r="E20" s="11">
        <v>3.945</v>
      </c>
      <c r="F20" s="21">
        <v>13.9</v>
      </c>
      <c r="G20" s="20">
        <v>44571.508</v>
      </c>
      <c r="H20" s="11">
        <v>5841.759</v>
      </c>
      <c r="I20" s="11">
        <v>656108.029</v>
      </c>
      <c r="J20" s="11">
        <v>19.088</v>
      </c>
      <c r="K20" s="21">
        <v>0</v>
      </c>
      <c r="L20" s="20">
        <f t="shared" si="1"/>
        <v>18657.148</v>
      </c>
      <c r="M20" s="11">
        <f t="shared" si="0"/>
        <v>4337.436</v>
      </c>
      <c r="N20" s="11">
        <f t="shared" si="0"/>
        <v>322860.785</v>
      </c>
      <c r="O20" s="11">
        <f t="shared" si="0"/>
        <v>15.143</v>
      </c>
      <c r="P20" s="21">
        <f t="shared" si="0"/>
        <v>-13.9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9934.344</v>
      </c>
      <c r="C21" s="11">
        <v>1335.559</v>
      </c>
      <c r="D21" s="11">
        <v>384168.879</v>
      </c>
      <c r="E21" s="11">
        <v>0.862</v>
      </c>
      <c r="F21" s="21">
        <v>62.646</v>
      </c>
      <c r="G21" s="20">
        <v>19018.118</v>
      </c>
      <c r="H21" s="11">
        <v>3641.947</v>
      </c>
      <c r="I21" s="11">
        <v>896860.976</v>
      </c>
      <c r="J21" s="11">
        <v>23.935</v>
      </c>
      <c r="K21" s="21">
        <v>64.042</v>
      </c>
      <c r="L21" s="20">
        <f t="shared" si="1"/>
        <v>9083.774</v>
      </c>
      <c r="M21" s="11">
        <f t="shared" si="0"/>
        <v>2306.388</v>
      </c>
      <c r="N21" s="11">
        <f t="shared" si="0"/>
        <v>512692.097</v>
      </c>
      <c r="O21" s="11">
        <f t="shared" si="0"/>
        <v>23.073</v>
      </c>
      <c r="P21" s="21">
        <f t="shared" si="0"/>
        <v>1.3960000000000008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4434.927</v>
      </c>
      <c r="C22" s="11">
        <v>565.725</v>
      </c>
      <c r="D22" s="11">
        <v>315459.604</v>
      </c>
      <c r="E22" s="11">
        <v>0.3</v>
      </c>
      <c r="F22" s="21">
        <v>1.399</v>
      </c>
      <c r="G22" s="20">
        <v>9375.223</v>
      </c>
      <c r="H22" s="11">
        <v>972.801</v>
      </c>
      <c r="I22" s="11">
        <v>766177.883</v>
      </c>
      <c r="J22" s="11">
        <v>5.715</v>
      </c>
      <c r="K22" s="21">
        <v>0</v>
      </c>
      <c r="L22" s="20">
        <f t="shared" si="1"/>
        <v>4940.296</v>
      </c>
      <c r="M22" s="11">
        <f aca="true" t="shared" si="2" ref="M22:P23">+H22-C22</f>
        <v>407.076</v>
      </c>
      <c r="N22" s="11">
        <f t="shared" si="2"/>
        <v>450718.27900000004</v>
      </c>
      <c r="O22" s="11">
        <f t="shared" si="2"/>
        <v>5.415</v>
      </c>
      <c r="P22" s="21">
        <f t="shared" si="2"/>
        <v>-1.399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25273.526</v>
      </c>
      <c r="C23" s="23">
        <v>2754.185</v>
      </c>
      <c r="D23" s="23">
        <v>146764.309</v>
      </c>
      <c r="E23" s="23">
        <v>0</v>
      </c>
      <c r="F23" s="24">
        <v>7.3</v>
      </c>
      <c r="G23" s="22">
        <v>62992.522</v>
      </c>
      <c r="H23" s="23">
        <v>9240.458</v>
      </c>
      <c r="I23" s="23">
        <v>551026.948</v>
      </c>
      <c r="J23" s="23">
        <v>0</v>
      </c>
      <c r="K23" s="24">
        <v>7.3</v>
      </c>
      <c r="L23" s="22">
        <f t="shared" si="1"/>
        <v>37718.996</v>
      </c>
      <c r="M23" s="23">
        <f t="shared" si="2"/>
        <v>6486.273000000001</v>
      </c>
      <c r="N23" s="23">
        <f t="shared" si="2"/>
        <v>404262.63899999997</v>
      </c>
      <c r="O23" s="23">
        <f t="shared" si="2"/>
        <v>0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N6" sqref="N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0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474087.50777</v>
      </c>
      <c r="C6" s="9">
        <v>42757.08161000001</v>
      </c>
      <c r="D6" s="9">
        <v>3765813.8406500006</v>
      </c>
      <c r="E6" s="9">
        <v>1225.4330000000002</v>
      </c>
      <c r="F6" s="17">
        <v>15788.308</v>
      </c>
      <c r="G6" s="16">
        <v>562504.0987</v>
      </c>
      <c r="H6" s="9">
        <v>106812.55065</v>
      </c>
      <c r="I6" s="9">
        <v>11411596.9171</v>
      </c>
      <c r="J6" s="9">
        <v>2984.634000000001</v>
      </c>
      <c r="K6" s="17">
        <v>14584.422000000002</v>
      </c>
      <c r="L6" s="16">
        <f>+G6-B6</f>
        <v>88416.59092999995</v>
      </c>
      <c r="M6" s="9">
        <f aca="true" t="shared" si="0" ref="M6:P21">+H6-C6</f>
        <v>64055.469039999996</v>
      </c>
      <c r="N6" s="9">
        <f t="shared" si="0"/>
        <v>7645783.076449999</v>
      </c>
      <c r="O6" s="9">
        <f t="shared" si="0"/>
        <v>1759.2010000000007</v>
      </c>
      <c r="P6" s="17">
        <f t="shared" si="0"/>
        <v>-1203.8859999999986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235237.4182</v>
      </c>
      <c r="C8" s="11">
        <v>22268.792</v>
      </c>
      <c r="D8" s="11">
        <v>1087587.0136</v>
      </c>
      <c r="E8" s="11">
        <v>1041.458</v>
      </c>
      <c r="F8" s="21">
        <v>13123.719</v>
      </c>
      <c r="G8" s="20">
        <v>276186.1387</v>
      </c>
      <c r="H8" s="11">
        <v>44066.491</v>
      </c>
      <c r="I8" s="11">
        <v>1916582.5473399998</v>
      </c>
      <c r="J8" s="11">
        <v>1992.879</v>
      </c>
      <c r="K8" s="21">
        <v>11930.924</v>
      </c>
      <c r="L8" s="20">
        <f aca="true" t="shared" si="1" ref="L8:L23">+G8-B8</f>
        <v>40948.720500000025</v>
      </c>
      <c r="M8" s="11">
        <f t="shared" si="0"/>
        <v>21797.699</v>
      </c>
      <c r="N8" s="11">
        <f t="shared" si="0"/>
        <v>828995.5337399999</v>
      </c>
      <c r="O8" s="11">
        <f t="shared" si="0"/>
        <v>951.4209999999998</v>
      </c>
      <c r="P8" s="21">
        <f t="shared" si="0"/>
        <v>-1192.7949999999983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18799.924</v>
      </c>
      <c r="C9" s="11">
        <v>516.501</v>
      </c>
      <c r="D9" s="11">
        <v>51581.721</v>
      </c>
      <c r="E9" s="11">
        <v>0.258</v>
      </c>
      <c r="F9" s="21">
        <v>392.772</v>
      </c>
      <c r="G9" s="20">
        <v>18066.573</v>
      </c>
      <c r="H9" s="11">
        <v>1014.143</v>
      </c>
      <c r="I9" s="11">
        <v>104597.901</v>
      </c>
      <c r="J9" s="11">
        <v>0</v>
      </c>
      <c r="K9" s="21">
        <v>338.447</v>
      </c>
      <c r="L9" s="20">
        <f t="shared" si="1"/>
        <v>-733.3509999999987</v>
      </c>
      <c r="M9" s="11">
        <f t="shared" si="0"/>
        <v>497.64200000000005</v>
      </c>
      <c r="N9" s="11">
        <f t="shared" si="0"/>
        <v>53016.18</v>
      </c>
      <c r="O9" s="11">
        <f t="shared" si="0"/>
        <v>-0.258</v>
      </c>
      <c r="P9" s="21">
        <f t="shared" si="0"/>
        <v>-54.32499999999999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93144.49927</v>
      </c>
      <c r="C10" s="11">
        <v>8209.341</v>
      </c>
      <c r="D10" s="11">
        <v>298336.59</v>
      </c>
      <c r="E10" s="11">
        <v>135.987</v>
      </c>
      <c r="F10" s="21">
        <v>1191.173</v>
      </c>
      <c r="G10" s="20">
        <v>67305.11763</v>
      </c>
      <c r="H10" s="11">
        <v>21708.875</v>
      </c>
      <c r="I10" s="11">
        <v>1265145.486</v>
      </c>
      <c r="J10" s="11">
        <v>769.738</v>
      </c>
      <c r="K10" s="21">
        <v>1429.515</v>
      </c>
      <c r="L10" s="20">
        <f t="shared" si="1"/>
        <v>-25839.381640000007</v>
      </c>
      <c r="M10" s="11">
        <f t="shared" si="0"/>
        <v>13499.534</v>
      </c>
      <c r="N10" s="11">
        <f t="shared" si="0"/>
        <v>966808.896</v>
      </c>
      <c r="O10" s="11">
        <f t="shared" si="0"/>
        <v>633.7510000000001</v>
      </c>
      <c r="P10" s="21">
        <f t="shared" si="0"/>
        <v>238.3420000000001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6449.572</v>
      </c>
      <c r="C11" s="11">
        <v>791.031</v>
      </c>
      <c r="D11" s="11">
        <v>113654.443</v>
      </c>
      <c r="E11" s="11">
        <v>1.09</v>
      </c>
      <c r="F11" s="21">
        <v>4.868</v>
      </c>
      <c r="G11" s="20">
        <v>5803.558</v>
      </c>
      <c r="H11" s="11">
        <v>1337.133</v>
      </c>
      <c r="I11" s="11">
        <v>478990.084</v>
      </c>
      <c r="J11" s="11">
        <v>5.224</v>
      </c>
      <c r="K11" s="21">
        <v>1.7</v>
      </c>
      <c r="L11" s="20">
        <f t="shared" si="1"/>
        <v>-646.0140000000001</v>
      </c>
      <c r="M11" s="11">
        <f t="shared" si="0"/>
        <v>546.1020000000001</v>
      </c>
      <c r="N11" s="11">
        <f t="shared" si="0"/>
        <v>365335.64099999995</v>
      </c>
      <c r="O11" s="11">
        <f t="shared" si="0"/>
        <v>4.134</v>
      </c>
      <c r="P11" s="21">
        <f t="shared" si="0"/>
        <v>-3.168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5054.775</v>
      </c>
      <c r="C12" s="11">
        <v>332.721</v>
      </c>
      <c r="D12" s="11">
        <v>68974.477</v>
      </c>
      <c r="E12" s="11">
        <v>5.195</v>
      </c>
      <c r="F12" s="21">
        <v>32.59</v>
      </c>
      <c r="G12" s="20">
        <v>7703.427</v>
      </c>
      <c r="H12" s="11">
        <v>3007.598</v>
      </c>
      <c r="I12" s="11">
        <v>509302.506</v>
      </c>
      <c r="J12" s="11">
        <v>27.127</v>
      </c>
      <c r="K12" s="21">
        <v>19.492</v>
      </c>
      <c r="L12" s="20">
        <f t="shared" si="1"/>
        <v>2648.652</v>
      </c>
      <c r="M12" s="11">
        <f t="shared" si="0"/>
        <v>2674.877</v>
      </c>
      <c r="N12" s="11">
        <f t="shared" si="0"/>
        <v>440328.029</v>
      </c>
      <c r="O12" s="11">
        <f t="shared" si="0"/>
        <v>21.932</v>
      </c>
      <c r="P12" s="21">
        <f t="shared" si="0"/>
        <v>-13.098000000000003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7363.737230000001</v>
      </c>
      <c r="C13" s="11">
        <v>538.64686</v>
      </c>
      <c r="D13" s="11">
        <v>134405.11305</v>
      </c>
      <c r="E13" s="11">
        <v>21.477</v>
      </c>
      <c r="F13" s="21">
        <v>25.6</v>
      </c>
      <c r="G13" s="20">
        <v>18145.84802</v>
      </c>
      <c r="H13" s="11">
        <v>3013.60625</v>
      </c>
      <c r="I13" s="11">
        <v>789435.7056799999</v>
      </c>
      <c r="J13" s="11">
        <v>94.571</v>
      </c>
      <c r="K13" s="21">
        <v>0</v>
      </c>
      <c r="L13" s="20">
        <f t="shared" si="1"/>
        <v>10782.11079</v>
      </c>
      <c r="M13" s="11">
        <f t="shared" si="0"/>
        <v>2474.95939</v>
      </c>
      <c r="N13" s="11">
        <f t="shared" si="0"/>
        <v>655030.5926299999</v>
      </c>
      <c r="O13" s="11">
        <f t="shared" si="0"/>
        <v>73.094</v>
      </c>
      <c r="P13" s="21">
        <f t="shared" si="0"/>
        <v>-25.6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14286.221</v>
      </c>
      <c r="C14" s="11">
        <v>1106.944</v>
      </c>
      <c r="D14" s="11">
        <v>371609.297</v>
      </c>
      <c r="E14" s="11">
        <v>0.925</v>
      </c>
      <c r="F14" s="21">
        <v>836.06</v>
      </c>
      <c r="G14" s="20">
        <v>16400.612</v>
      </c>
      <c r="H14" s="11">
        <v>3802.207</v>
      </c>
      <c r="I14" s="11">
        <v>1291941.774</v>
      </c>
      <c r="J14" s="11">
        <v>9.735</v>
      </c>
      <c r="K14" s="21">
        <v>621.786</v>
      </c>
      <c r="L14" s="20">
        <f t="shared" si="1"/>
        <v>2114.3910000000014</v>
      </c>
      <c r="M14" s="11">
        <f t="shared" si="0"/>
        <v>2695.263</v>
      </c>
      <c r="N14" s="11">
        <f t="shared" si="0"/>
        <v>920332.477</v>
      </c>
      <c r="O14" s="11">
        <f t="shared" si="0"/>
        <v>8.809999999999999</v>
      </c>
      <c r="P14" s="21">
        <f t="shared" si="0"/>
        <v>-214.274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7821.93829</v>
      </c>
      <c r="C15" s="11">
        <v>535.212</v>
      </c>
      <c r="D15" s="11">
        <v>91259.021</v>
      </c>
      <c r="E15" s="11">
        <v>0</v>
      </c>
      <c r="F15" s="21">
        <v>5.712</v>
      </c>
      <c r="G15" s="20">
        <v>9528.21922</v>
      </c>
      <c r="H15" s="11">
        <v>1415.832</v>
      </c>
      <c r="I15" s="11">
        <v>139433.71</v>
      </c>
      <c r="J15" s="11">
        <v>0</v>
      </c>
      <c r="K15" s="21">
        <v>5.73</v>
      </c>
      <c r="L15" s="20">
        <f t="shared" si="1"/>
        <v>1706.2809300000008</v>
      </c>
      <c r="M15" s="11">
        <f t="shared" si="0"/>
        <v>880.6200000000001</v>
      </c>
      <c r="N15" s="11">
        <f t="shared" si="0"/>
        <v>48174.689</v>
      </c>
      <c r="O15" s="11">
        <f t="shared" si="0"/>
        <v>0</v>
      </c>
      <c r="P15" s="21">
        <f t="shared" si="0"/>
        <v>0.018000000000000682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4460.86</v>
      </c>
      <c r="C16" s="11">
        <v>374.107</v>
      </c>
      <c r="D16" s="11">
        <v>124886.395</v>
      </c>
      <c r="E16" s="11">
        <v>9.655</v>
      </c>
      <c r="F16" s="21">
        <v>0.225</v>
      </c>
      <c r="G16" s="20">
        <v>6293.93</v>
      </c>
      <c r="H16" s="11">
        <v>1476.315</v>
      </c>
      <c r="I16" s="11">
        <v>787891.532</v>
      </c>
      <c r="J16" s="11">
        <v>18.427</v>
      </c>
      <c r="K16" s="21">
        <v>1.954</v>
      </c>
      <c r="L16" s="20">
        <f t="shared" si="1"/>
        <v>1833.0700000000006</v>
      </c>
      <c r="M16" s="11">
        <f t="shared" si="0"/>
        <v>1102.208</v>
      </c>
      <c r="N16" s="11">
        <f t="shared" si="0"/>
        <v>663005.137</v>
      </c>
      <c r="O16" s="11">
        <f t="shared" si="0"/>
        <v>8.772</v>
      </c>
      <c r="P16" s="21">
        <f t="shared" si="0"/>
        <v>1.7289999999999999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20089.501</v>
      </c>
      <c r="C17" s="11">
        <v>1999.934</v>
      </c>
      <c r="D17" s="11">
        <v>176715.926</v>
      </c>
      <c r="E17" s="11">
        <v>7.18</v>
      </c>
      <c r="F17" s="21">
        <v>39.983</v>
      </c>
      <c r="G17" s="20">
        <v>36381.526</v>
      </c>
      <c r="H17" s="11">
        <v>5478.251</v>
      </c>
      <c r="I17" s="11">
        <v>813441.547</v>
      </c>
      <c r="J17" s="11">
        <v>33.261</v>
      </c>
      <c r="K17" s="21">
        <v>64.861</v>
      </c>
      <c r="L17" s="20">
        <f t="shared" si="1"/>
        <v>16292.024999999998</v>
      </c>
      <c r="M17" s="11">
        <f t="shared" si="0"/>
        <v>3478.317</v>
      </c>
      <c r="N17" s="11">
        <f t="shared" si="0"/>
        <v>636725.621</v>
      </c>
      <c r="O17" s="11">
        <f t="shared" si="0"/>
        <v>26.081000000000003</v>
      </c>
      <c r="P17" s="21">
        <f t="shared" si="0"/>
        <v>24.878000000000007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4820.514</v>
      </c>
      <c r="C18" s="11">
        <v>220.142</v>
      </c>
      <c r="D18" s="11">
        <v>54700.531</v>
      </c>
      <c r="E18" s="11">
        <v>0.245</v>
      </c>
      <c r="F18" s="21">
        <v>11.76</v>
      </c>
      <c r="G18" s="20">
        <v>7160.93</v>
      </c>
      <c r="H18" s="11">
        <v>725.273</v>
      </c>
      <c r="I18" s="11">
        <v>56060.47</v>
      </c>
      <c r="J18" s="11">
        <v>1.05</v>
      </c>
      <c r="K18" s="21">
        <v>28.2</v>
      </c>
      <c r="L18" s="20">
        <f t="shared" si="1"/>
        <v>2340.416</v>
      </c>
      <c r="M18" s="11">
        <f t="shared" si="0"/>
        <v>505.13100000000003</v>
      </c>
      <c r="N18" s="11">
        <f t="shared" si="0"/>
        <v>1359.9389999999985</v>
      </c>
      <c r="O18" s="11">
        <f t="shared" si="0"/>
        <v>0.805</v>
      </c>
      <c r="P18" s="21">
        <f t="shared" si="0"/>
        <v>16.439999999999998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7993.76478</v>
      </c>
      <c r="C19" s="11">
        <v>932.88775</v>
      </c>
      <c r="D19" s="11">
        <v>271325.731</v>
      </c>
      <c r="E19" s="11">
        <v>0.305</v>
      </c>
      <c r="F19" s="21">
        <v>2.82</v>
      </c>
      <c r="G19" s="20">
        <v>8230.074129999999</v>
      </c>
      <c r="H19" s="11">
        <v>3342.4993999999997</v>
      </c>
      <c r="I19" s="11">
        <v>982582.6410800001</v>
      </c>
      <c r="J19" s="11">
        <v>6.405</v>
      </c>
      <c r="K19" s="21">
        <v>18.9</v>
      </c>
      <c r="L19" s="20">
        <f t="shared" si="1"/>
        <v>236.30934999999863</v>
      </c>
      <c r="M19" s="11">
        <f t="shared" si="0"/>
        <v>2409.61165</v>
      </c>
      <c r="N19" s="11">
        <f t="shared" si="0"/>
        <v>711256.9100800001</v>
      </c>
      <c r="O19" s="11">
        <f t="shared" si="0"/>
        <v>6.1000000000000005</v>
      </c>
      <c r="P19" s="21">
        <f t="shared" si="0"/>
        <v>16.08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14428.144</v>
      </c>
      <c r="C20" s="11">
        <v>617.386</v>
      </c>
      <c r="D20" s="11">
        <v>52580.841</v>
      </c>
      <c r="E20" s="11">
        <v>0.43</v>
      </c>
      <c r="F20" s="21">
        <v>3</v>
      </c>
      <c r="G20" s="20">
        <v>23818.986</v>
      </c>
      <c r="H20" s="11">
        <v>4187.891</v>
      </c>
      <c r="I20" s="11">
        <v>361778.152</v>
      </c>
      <c r="J20" s="11">
        <v>6.587</v>
      </c>
      <c r="K20" s="21">
        <v>3</v>
      </c>
      <c r="L20" s="20">
        <f t="shared" si="1"/>
        <v>9390.842</v>
      </c>
      <c r="M20" s="11">
        <f t="shared" si="0"/>
        <v>3570.5049999999997</v>
      </c>
      <c r="N20" s="11">
        <f t="shared" si="0"/>
        <v>309197.311</v>
      </c>
      <c r="O20" s="11">
        <f t="shared" si="0"/>
        <v>6.157</v>
      </c>
      <c r="P20" s="21">
        <f t="shared" si="0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9580.793</v>
      </c>
      <c r="C21" s="11">
        <v>1720.882</v>
      </c>
      <c r="D21" s="11">
        <v>358553.614</v>
      </c>
      <c r="E21" s="11">
        <v>0.958</v>
      </c>
      <c r="F21" s="21">
        <v>114.751</v>
      </c>
      <c r="G21" s="20">
        <v>17011.997</v>
      </c>
      <c r="H21" s="11">
        <v>3651.916</v>
      </c>
      <c r="I21" s="11">
        <v>796667.238</v>
      </c>
      <c r="J21" s="11">
        <v>12.69</v>
      </c>
      <c r="K21" s="21">
        <v>117.313</v>
      </c>
      <c r="L21" s="20">
        <f t="shared" si="1"/>
        <v>7431.204</v>
      </c>
      <c r="M21" s="11">
        <f t="shared" si="0"/>
        <v>1931.034</v>
      </c>
      <c r="N21" s="11">
        <f t="shared" si="0"/>
        <v>438113.624</v>
      </c>
      <c r="O21" s="11">
        <f t="shared" si="0"/>
        <v>11.732</v>
      </c>
      <c r="P21" s="21">
        <f t="shared" si="0"/>
        <v>2.5619999999999976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6247.643</v>
      </c>
      <c r="C22" s="11">
        <v>673.046</v>
      </c>
      <c r="D22" s="11">
        <v>306242.748</v>
      </c>
      <c r="E22" s="11">
        <v>0.18</v>
      </c>
      <c r="F22" s="21">
        <v>2.875</v>
      </c>
      <c r="G22" s="20">
        <v>5984.995</v>
      </c>
      <c r="H22" s="11">
        <v>1052.348</v>
      </c>
      <c r="I22" s="11">
        <v>647441.177</v>
      </c>
      <c r="J22" s="11">
        <v>6.9</v>
      </c>
      <c r="K22" s="21">
        <v>2.2</v>
      </c>
      <c r="L22" s="20">
        <f t="shared" si="1"/>
        <v>-262.64800000000014</v>
      </c>
      <c r="M22" s="11">
        <f aca="true" t="shared" si="2" ref="M22:P23">+H22-C22</f>
        <v>379.3019999999999</v>
      </c>
      <c r="N22" s="11">
        <f t="shared" si="2"/>
        <v>341198.429</v>
      </c>
      <c r="O22" s="11">
        <f t="shared" si="2"/>
        <v>6.720000000000001</v>
      </c>
      <c r="P22" s="21">
        <f t="shared" si="2"/>
        <v>-0.6749999999999998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18308.203</v>
      </c>
      <c r="C23" s="23">
        <v>1919.508</v>
      </c>
      <c r="D23" s="23">
        <v>203400.379</v>
      </c>
      <c r="E23" s="23">
        <v>0.09</v>
      </c>
      <c r="F23" s="24">
        <v>0.4</v>
      </c>
      <c r="G23" s="22">
        <v>38482.167</v>
      </c>
      <c r="H23" s="23">
        <v>7532.172</v>
      </c>
      <c r="I23" s="23">
        <v>470304.446</v>
      </c>
      <c r="J23" s="23">
        <v>0.04</v>
      </c>
      <c r="K23" s="24">
        <v>0.4</v>
      </c>
      <c r="L23" s="22">
        <f t="shared" si="1"/>
        <v>20173.964</v>
      </c>
      <c r="M23" s="23">
        <f t="shared" si="2"/>
        <v>5612.664</v>
      </c>
      <c r="N23" s="23">
        <f t="shared" si="2"/>
        <v>266904.06700000004</v>
      </c>
      <c r="O23" s="23">
        <f t="shared" si="2"/>
        <v>-0.049999999999999996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O6" sqref="O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87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477625.97183</v>
      </c>
      <c r="C6" s="9">
        <v>44338.110329999996</v>
      </c>
      <c r="D6" s="9">
        <v>3963496.2531699995</v>
      </c>
      <c r="E6" s="9">
        <v>1569.033</v>
      </c>
      <c r="F6" s="17">
        <v>16028.693</v>
      </c>
      <c r="G6" s="16">
        <v>828110.0491599999</v>
      </c>
      <c r="H6" s="9">
        <v>83597.23083</v>
      </c>
      <c r="I6" s="9">
        <v>13002987.475249998</v>
      </c>
      <c r="J6" s="9">
        <v>3640.4379999999996</v>
      </c>
      <c r="K6" s="17">
        <v>15652.888000000004</v>
      </c>
      <c r="L6" s="16">
        <f>+G6-B6</f>
        <v>350484.07732999994</v>
      </c>
      <c r="M6" s="9">
        <f aca="true" t="shared" si="0" ref="M6:P21">+H6-C6</f>
        <v>39259.120500000005</v>
      </c>
      <c r="N6" s="9">
        <f t="shared" si="0"/>
        <v>9039491.22208</v>
      </c>
      <c r="O6" s="9">
        <f t="shared" si="0"/>
        <v>2071.4049999999997</v>
      </c>
      <c r="P6" s="17">
        <f t="shared" si="0"/>
        <v>-375.80499999999483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244354.79636</v>
      </c>
      <c r="C8" s="11">
        <v>22514.36</v>
      </c>
      <c r="D8" s="11">
        <v>990709.03309</v>
      </c>
      <c r="E8" s="11">
        <v>1398.014</v>
      </c>
      <c r="F8" s="21">
        <v>12431.154</v>
      </c>
      <c r="G8" s="20">
        <v>398996.12625</v>
      </c>
      <c r="H8" s="11">
        <v>42025.942149999995</v>
      </c>
      <c r="I8" s="11">
        <v>1921297.567</v>
      </c>
      <c r="J8" s="11">
        <v>2633.616</v>
      </c>
      <c r="K8" s="21">
        <v>12360.85</v>
      </c>
      <c r="L8" s="20">
        <f aca="true" t="shared" si="1" ref="L8:L23">+G8-B8</f>
        <v>154641.32988999996</v>
      </c>
      <c r="M8" s="11">
        <f t="shared" si="0"/>
        <v>19511.582149999995</v>
      </c>
      <c r="N8" s="11">
        <f t="shared" si="0"/>
        <v>930588.53391</v>
      </c>
      <c r="O8" s="11">
        <f t="shared" si="0"/>
        <v>1235.602</v>
      </c>
      <c r="P8" s="21">
        <f t="shared" si="0"/>
        <v>-70.30400000000009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17120.3381</v>
      </c>
      <c r="C9" s="11">
        <v>648.148</v>
      </c>
      <c r="D9" s="11">
        <v>49809.795</v>
      </c>
      <c r="E9" s="11">
        <v>0.405</v>
      </c>
      <c r="F9" s="21">
        <v>499.423</v>
      </c>
      <c r="G9" s="20">
        <v>21646.738</v>
      </c>
      <c r="H9" s="11">
        <v>1019.858</v>
      </c>
      <c r="I9" s="11">
        <v>140497.34</v>
      </c>
      <c r="J9" s="11">
        <v>2.247</v>
      </c>
      <c r="K9" s="21">
        <v>367.441</v>
      </c>
      <c r="L9" s="20">
        <f t="shared" si="1"/>
        <v>4526.3999</v>
      </c>
      <c r="M9" s="11">
        <f t="shared" si="0"/>
        <v>371.7099999999999</v>
      </c>
      <c r="N9" s="11">
        <f t="shared" si="0"/>
        <v>90687.545</v>
      </c>
      <c r="O9" s="11">
        <f t="shared" si="0"/>
        <v>1.8419999999999999</v>
      </c>
      <c r="P9" s="21">
        <f t="shared" si="0"/>
        <v>-131.98200000000003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81034.205</v>
      </c>
      <c r="C10" s="11">
        <v>7695.69915</v>
      </c>
      <c r="D10" s="11">
        <v>292698.677</v>
      </c>
      <c r="E10" s="11">
        <v>138.374</v>
      </c>
      <c r="F10" s="21">
        <v>1849.792</v>
      </c>
      <c r="G10" s="20">
        <v>90334.449</v>
      </c>
      <c r="H10" s="11">
        <v>14127.687810000001</v>
      </c>
      <c r="I10" s="11">
        <v>1286459.351</v>
      </c>
      <c r="J10" s="11">
        <v>608.85</v>
      </c>
      <c r="K10" s="21">
        <v>1600.071</v>
      </c>
      <c r="L10" s="20">
        <f t="shared" si="1"/>
        <v>9300.243999999992</v>
      </c>
      <c r="M10" s="11">
        <f t="shared" si="0"/>
        <v>6431.988660000001</v>
      </c>
      <c r="N10" s="11">
        <f t="shared" si="0"/>
        <v>993760.674</v>
      </c>
      <c r="O10" s="11">
        <f t="shared" si="0"/>
        <v>470.476</v>
      </c>
      <c r="P10" s="21">
        <f t="shared" si="0"/>
        <v>-249.721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6312.522</v>
      </c>
      <c r="C11" s="11">
        <v>868.076</v>
      </c>
      <c r="D11" s="11">
        <v>111515.589</v>
      </c>
      <c r="E11" s="11">
        <v>0.02</v>
      </c>
      <c r="F11" s="21">
        <v>0.9</v>
      </c>
      <c r="G11" s="20">
        <v>7852.069</v>
      </c>
      <c r="H11" s="11">
        <v>1092.952</v>
      </c>
      <c r="I11" s="11">
        <v>574208.114</v>
      </c>
      <c r="J11" s="11">
        <v>134</v>
      </c>
      <c r="K11" s="21">
        <v>7.2</v>
      </c>
      <c r="L11" s="20">
        <f t="shared" si="1"/>
        <v>1539.5470000000005</v>
      </c>
      <c r="M11" s="11">
        <f t="shared" si="0"/>
        <v>224.87599999999998</v>
      </c>
      <c r="N11" s="11">
        <f t="shared" si="0"/>
        <v>462692.5249999999</v>
      </c>
      <c r="O11" s="11">
        <f t="shared" si="0"/>
        <v>133.98</v>
      </c>
      <c r="P11" s="21">
        <f t="shared" si="0"/>
        <v>6.3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5123.115</v>
      </c>
      <c r="C12" s="11">
        <v>511.359</v>
      </c>
      <c r="D12" s="11">
        <v>76656.359</v>
      </c>
      <c r="E12" s="11">
        <v>1.205</v>
      </c>
      <c r="F12" s="21">
        <v>28.719</v>
      </c>
      <c r="G12" s="20">
        <v>15591.928</v>
      </c>
      <c r="H12" s="11">
        <v>1675.987</v>
      </c>
      <c r="I12" s="11">
        <v>531979.634</v>
      </c>
      <c r="J12" s="11">
        <v>37.261</v>
      </c>
      <c r="K12" s="21">
        <v>16.333</v>
      </c>
      <c r="L12" s="20">
        <f t="shared" si="1"/>
        <v>10468.813</v>
      </c>
      <c r="M12" s="11">
        <f t="shared" si="0"/>
        <v>1164.6280000000002</v>
      </c>
      <c r="N12" s="11">
        <f t="shared" si="0"/>
        <v>455323.27499999997</v>
      </c>
      <c r="O12" s="11">
        <f t="shared" si="0"/>
        <v>36.056000000000004</v>
      </c>
      <c r="P12" s="21">
        <f t="shared" si="0"/>
        <v>-12.386000000000003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7140.55276</v>
      </c>
      <c r="C13" s="11">
        <v>687.84118</v>
      </c>
      <c r="D13" s="11">
        <v>137298.28194</v>
      </c>
      <c r="E13" s="11">
        <v>11.247</v>
      </c>
      <c r="F13" s="21">
        <v>11.802</v>
      </c>
      <c r="G13" s="20">
        <v>22965.102039999998</v>
      </c>
      <c r="H13" s="11">
        <v>1820.13051</v>
      </c>
      <c r="I13" s="11">
        <v>987509.636</v>
      </c>
      <c r="J13" s="11">
        <v>93.272</v>
      </c>
      <c r="K13" s="21">
        <v>0</v>
      </c>
      <c r="L13" s="20">
        <f t="shared" si="1"/>
        <v>15824.54928</v>
      </c>
      <c r="M13" s="11">
        <f t="shared" si="0"/>
        <v>1132.28933</v>
      </c>
      <c r="N13" s="11">
        <f t="shared" si="0"/>
        <v>850211.35406</v>
      </c>
      <c r="O13" s="11">
        <f t="shared" si="0"/>
        <v>82.025</v>
      </c>
      <c r="P13" s="21">
        <f t="shared" si="0"/>
        <v>-11.802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13617.996</v>
      </c>
      <c r="C14" s="11">
        <v>1400.371</v>
      </c>
      <c r="D14" s="11">
        <v>431785.946</v>
      </c>
      <c r="E14" s="11">
        <v>0.65</v>
      </c>
      <c r="F14" s="21">
        <v>1038.845</v>
      </c>
      <c r="G14" s="20">
        <v>20888.144</v>
      </c>
      <c r="H14" s="11">
        <v>2608.42</v>
      </c>
      <c r="I14" s="11">
        <v>1530181.589</v>
      </c>
      <c r="J14" s="11">
        <v>7.815</v>
      </c>
      <c r="K14" s="21">
        <v>1014.744</v>
      </c>
      <c r="L14" s="20">
        <f t="shared" si="1"/>
        <v>7270.148000000001</v>
      </c>
      <c r="M14" s="11">
        <f t="shared" si="0"/>
        <v>1208.049</v>
      </c>
      <c r="N14" s="11">
        <f t="shared" si="0"/>
        <v>1098395.643</v>
      </c>
      <c r="O14" s="11">
        <f t="shared" si="0"/>
        <v>7.165</v>
      </c>
      <c r="P14" s="21">
        <f t="shared" si="0"/>
        <v>-24.101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7679.55046</v>
      </c>
      <c r="C15" s="11">
        <v>382.808</v>
      </c>
      <c r="D15" s="11">
        <v>78156.351</v>
      </c>
      <c r="E15" s="11">
        <v>0</v>
      </c>
      <c r="F15" s="21">
        <v>2.28</v>
      </c>
      <c r="G15" s="20">
        <v>14469.595730000001</v>
      </c>
      <c r="H15" s="11">
        <v>1012.061</v>
      </c>
      <c r="I15" s="11">
        <v>186905.874</v>
      </c>
      <c r="J15" s="11">
        <v>0</v>
      </c>
      <c r="K15" s="21">
        <v>3.195</v>
      </c>
      <c r="L15" s="20">
        <f t="shared" si="1"/>
        <v>6790.0452700000005</v>
      </c>
      <c r="M15" s="11">
        <f t="shared" si="0"/>
        <v>629.253</v>
      </c>
      <c r="N15" s="11">
        <f t="shared" si="0"/>
        <v>108749.52300000002</v>
      </c>
      <c r="O15" s="11">
        <f t="shared" si="0"/>
        <v>0</v>
      </c>
      <c r="P15" s="21">
        <f t="shared" si="0"/>
        <v>0.915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3843.329</v>
      </c>
      <c r="C16" s="11">
        <v>256.525</v>
      </c>
      <c r="D16" s="11">
        <v>138058.848</v>
      </c>
      <c r="E16" s="11">
        <v>3.719</v>
      </c>
      <c r="F16" s="21">
        <v>0.11</v>
      </c>
      <c r="G16" s="20">
        <v>11078.628</v>
      </c>
      <c r="H16" s="11">
        <v>1985.586</v>
      </c>
      <c r="I16" s="11">
        <v>1174495.596</v>
      </c>
      <c r="J16" s="11">
        <v>40.92</v>
      </c>
      <c r="K16" s="21">
        <v>0.287</v>
      </c>
      <c r="L16" s="20">
        <f t="shared" si="1"/>
        <v>7235.299000000001</v>
      </c>
      <c r="M16" s="11">
        <f t="shared" si="0"/>
        <v>1729.0610000000001</v>
      </c>
      <c r="N16" s="11">
        <f t="shared" si="0"/>
        <v>1036436.7479999999</v>
      </c>
      <c r="O16" s="11">
        <f t="shared" si="0"/>
        <v>37.201</v>
      </c>
      <c r="P16" s="21">
        <f t="shared" si="0"/>
        <v>0.177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17585.209</v>
      </c>
      <c r="C17" s="11">
        <v>2216.077</v>
      </c>
      <c r="D17" s="11">
        <v>189200.858</v>
      </c>
      <c r="E17" s="11">
        <v>5.279</v>
      </c>
      <c r="F17" s="21">
        <v>58.839</v>
      </c>
      <c r="G17" s="20">
        <v>41533.838</v>
      </c>
      <c r="H17" s="11">
        <v>5134.509</v>
      </c>
      <c r="I17" s="11">
        <v>997011.617</v>
      </c>
      <c r="J17" s="11">
        <v>17.152</v>
      </c>
      <c r="K17" s="21">
        <v>125.297</v>
      </c>
      <c r="L17" s="20">
        <f t="shared" si="1"/>
        <v>23948.629000000004</v>
      </c>
      <c r="M17" s="11">
        <f t="shared" si="0"/>
        <v>2918.432</v>
      </c>
      <c r="N17" s="11">
        <f t="shared" si="0"/>
        <v>807810.759</v>
      </c>
      <c r="O17" s="11">
        <f t="shared" si="0"/>
        <v>11.873000000000001</v>
      </c>
      <c r="P17" s="21">
        <f t="shared" si="0"/>
        <v>66.458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4577.616</v>
      </c>
      <c r="C18" s="11">
        <v>872.549</v>
      </c>
      <c r="D18" s="11">
        <v>52243.265340000005</v>
      </c>
      <c r="E18" s="11">
        <v>0</v>
      </c>
      <c r="F18" s="21">
        <v>13.69</v>
      </c>
      <c r="G18" s="20">
        <v>9015.055</v>
      </c>
      <c r="H18" s="11">
        <v>346.791</v>
      </c>
      <c r="I18" s="11">
        <v>46914.724</v>
      </c>
      <c r="J18" s="11">
        <v>3.2</v>
      </c>
      <c r="K18" s="21">
        <v>12.7</v>
      </c>
      <c r="L18" s="20">
        <f t="shared" si="1"/>
        <v>4437.439</v>
      </c>
      <c r="M18" s="11">
        <f t="shared" si="0"/>
        <v>-525.758</v>
      </c>
      <c r="N18" s="11">
        <f t="shared" si="0"/>
        <v>-5328.541340000003</v>
      </c>
      <c r="O18" s="11">
        <f t="shared" si="0"/>
        <v>3.2</v>
      </c>
      <c r="P18" s="21">
        <f t="shared" si="0"/>
        <v>-0.9900000000000002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6136.71515</v>
      </c>
      <c r="C19" s="11">
        <v>1066.006</v>
      </c>
      <c r="D19" s="11">
        <v>303836.6178</v>
      </c>
      <c r="E19" s="11">
        <v>0.615</v>
      </c>
      <c r="F19" s="21">
        <v>4.701</v>
      </c>
      <c r="G19" s="20">
        <v>14598.47364</v>
      </c>
      <c r="H19" s="11">
        <v>2236.86136</v>
      </c>
      <c r="I19" s="11">
        <v>1126175.43525</v>
      </c>
      <c r="J19" s="11">
        <v>9.455</v>
      </c>
      <c r="K19" s="21">
        <v>46.212</v>
      </c>
      <c r="L19" s="20">
        <f t="shared" si="1"/>
        <v>8461.75849</v>
      </c>
      <c r="M19" s="11">
        <f t="shared" si="0"/>
        <v>1170.8553599999998</v>
      </c>
      <c r="N19" s="11">
        <f t="shared" si="0"/>
        <v>822338.8174500001</v>
      </c>
      <c r="O19" s="11">
        <f t="shared" si="0"/>
        <v>8.84</v>
      </c>
      <c r="P19" s="21">
        <f t="shared" si="0"/>
        <v>41.511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10070.46</v>
      </c>
      <c r="C20" s="11">
        <v>1014.349</v>
      </c>
      <c r="D20" s="11">
        <v>52235.834</v>
      </c>
      <c r="E20" s="11">
        <v>0.705</v>
      </c>
      <c r="F20" s="21">
        <v>9.46</v>
      </c>
      <c r="G20" s="20">
        <v>31529.049</v>
      </c>
      <c r="H20" s="11">
        <v>1769.125</v>
      </c>
      <c r="I20" s="11">
        <v>348649.86</v>
      </c>
      <c r="J20" s="11">
        <v>44.001</v>
      </c>
      <c r="K20" s="21">
        <v>0</v>
      </c>
      <c r="L20" s="20">
        <f t="shared" si="1"/>
        <v>21458.589</v>
      </c>
      <c r="M20" s="11">
        <f t="shared" si="0"/>
        <v>754.776</v>
      </c>
      <c r="N20" s="11">
        <f t="shared" si="0"/>
        <v>296414.02599999995</v>
      </c>
      <c r="O20" s="11">
        <f t="shared" si="0"/>
        <v>43.296</v>
      </c>
      <c r="P20" s="21">
        <f t="shared" si="0"/>
        <v>-9.46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10156.242</v>
      </c>
      <c r="C21" s="11">
        <v>1710.176</v>
      </c>
      <c r="D21" s="11">
        <v>393937.069</v>
      </c>
      <c r="E21" s="11">
        <v>8.55</v>
      </c>
      <c r="F21" s="21">
        <v>70.281</v>
      </c>
      <c r="G21" s="20">
        <v>23550.147</v>
      </c>
      <c r="H21" s="11">
        <v>2890.838</v>
      </c>
      <c r="I21" s="11">
        <v>922827.873</v>
      </c>
      <c r="J21" s="11">
        <v>6.349</v>
      </c>
      <c r="K21" s="21">
        <v>89.438</v>
      </c>
      <c r="L21" s="20">
        <f t="shared" si="1"/>
        <v>13393.905</v>
      </c>
      <c r="M21" s="11">
        <f t="shared" si="0"/>
        <v>1180.6620000000003</v>
      </c>
      <c r="N21" s="11">
        <f t="shared" si="0"/>
        <v>528890.804</v>
      </c>
      <c r="O21" s="11">
        <f t="shared" si="0"/>
        <v>-2.2010000000000005</v>
      </c>
      <c r="P21" s="21">
        <f t="shared" si="0"/>
        <v>19.156999999999996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4922.686</v>
      </c>
      <c r="C22" s="11">
        <v>722.971</v>
      </c>
      <c r="D22" s="11">
        <v>372838.344</v>
      </c>
      <c r="E22" s="11">
        <v>0</v>
      </c>
      <c r="F22" s="21">
        <v>7.197</v>
      </c>
      <c r="G22" s="20">
        <v>7823.07</v>
      </c>
      <c r="H22" s="11">
        <v>1077.848</v>
      </c>
      <c r="I22" s="11">
        <v>847509.464</v>
      </c>
      <c r="J22" s="11">
        <v>2.2</v>
      </c>
      <c r="K22" s="21">
        <v>7.62</v>
      </c>
      <c r="L22" s="20">
        <f t="shared" si="1"/>
        <v>2900.384</v>
      </c>
      <c r="M22" s="11">
        <f aca="true" t="shared" si="2" ref="M22:P23">+H22-C22</f>
        <v>354.87699999999995</v>
      </c>
      <c r="N22" s="11">
        <f t="shared" si="2"/>
        <v>474671.12000000005</v>
      </c>
      <c r="O22" s="11">
        <f t="shared" si="2"/>
        <v>2.2</v>
      </c>
      <c r="P22" s="21">
        <f t="shared" si="2"/>
        <v>0.42300000000000004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37950.639</v>
      </c>
      <c r="C23" s="23">
        <v>1770.795</v>
      </c>
      <c r="D23" s="23">
        <v>292515.385</v>
      </c>
      <c r="E23" s="23">
        <v>0.25</v>
      </c>
      <c r="F23" s="24">
        <v>1.5</v>
      </c>
      <c r="G23" s="22">
        <v>96237.6365</v>
      </c>
      <c r="H23" s="23">
        <v>2772.634</v>
      </c>
      <c r="I23" s="23">
        <v>380363.801</v>
      </c>
      <c r="J23" s="23">
        <v>0.1</v>
      </c>
      <c r="K23" s="24">
        <v>1.5</v>
      </c>
      <c r="L23" s="22">
        <f t="shared" si="1"/>
        <v>58286.99749999999</v>
      </c>
      <c r="M23" s="23">
        <f t="shared" si="2"/>
        <v>1001.8389999999999</v>
      </c>
      <c r="N23" s="23">
        <f t="shared" si="2"/>
        <v>87848.41599999997</v>
      </c>
      <c r="O23" s="23">
        <f t="shared" si="2"/>
        <v>-0.15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O6" sqref="O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3" width="11.50390625" style="1" customWidth="1"/>
    <col min="14" max="14" width="12.50390625" style="1" customWidth="1"/>
    <col min="15" max="16" width="11.50390625" style="1" customWidth="1"/>
    <col min="17" max="16384" width="9.125" style="1" customWidth="1"/>
  </cols>
  <sheetData>
    <row r="1" spans="1:11" ht="17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496734.1540499999</v>
      </c>
      <c r="C6" s="9">
        <v>46292.949049999996</v>
      </c>
      <c r="D6" s="9">
        <v>4522691.64934</v>
      </c>
      <c r="E6" s="9">
        <v>1329.6000000000001</v>
      </c>
      <c r="F6" s="17">
        <v>15567.239000000001</v>
      </c>
      <c r="G6" s="16">
        <v>812708.5959</v>
      </c>
      <c r="H6" s="9">
        <v>83619.71358</v>
      </c>
      <c r="I6" s="9">
        <v>15625688.22422</v>
      </c>
      <c r="J6" s="9">
        <v>3502.372842</v>
      </c>
      <c r="K6" s="17">
        <v>15865.919</v>
      </c>
      <c r="L6" s="16">
        <f>+G6-B6</f>
        <v>315974.44185000006</v>
      </c>
      <c r="M6" s="9">
        <f aca="true" t="shared" si="0" ref="M6:P21">+H6-C6</f>
        <v>37326.76453</v>
      </c>
      <c r="N6" s="9">
        <f t="shared" si="0"/>
        <v>11102996.57488</v>
      </c>
      <c r="O6" s="9">
        <f t="shared" si="0"/>
        <v>2172.7728420000003</v>
      </c>
      <c r="P6" s="17">
        <f t="shared" si="0"/>
        <v>298.6799999999985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243665.8</v>
      </c>
      <c r="C8" s="11">
        <v>23383.072</v>
      </c>
      <c r="D8" s="11">
        <v>961861.863</v>
      </c>
      <c r="E8" s="11">
        <v>1054.138</v>
      </c>
      <c r="F8" s="21">
        <v>11969.763</v>
      </c>
      <c r="G8" s="20">
        <v>357413.5133</v>
      </c>
      <c r="H8" s="11">
        <v>41063.93</v>
      </c>
      <c r="I8" s="11">
        <v>2291339.83385</v>
      </c>
      <c r="J8" s="11">
        <v>2238.039842</v>
      </c>
      <c r="K8" s="21">
        <v>12325.267</v>
      </c>
      <c r="L8" s="20">
        <f aca="true" t="shared" si="1" ref="L8:L23">+G8-B8</f>
        <v>113747.7133</v>
      </c>
      <c r="M8" s="11">
        <f t="shared" si="0"/>
        <v>17680.858</v>
      </c>
      <c r="N8" s="11">
        <f t="shared" si="0"/>
        <v>1329477.9708500002</v>
      </c>
      <c r="O8" s="11">
        <f t="shared" si="0"/>
        <v>1183.9018420000002</v>
      </c>
      <c r="P8" s="21">
        <f t="shared" si="0"/>
        <v>355.503999999999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16962.588</v>
      </c>
      <c r="C9" s="11">
        <v>622.36391</v>
      </c>
      <c r="D9" s="11">
        <v>54795.931</v>
      </c>
      <c r="E9" s="11">
        <v>0.625</v>
      </c>
      <c r="F9" s="21">
        <v>389.095</v>
      </c>
      <c r="G9" s="20">
        <v>24847.353</v>
      </c>
      <c r="H9" s="11">
        <v>885.126</v>
      </c>
      <c r="I9" s="11">
        <v>157763.441</v>
      </c>
      <c r="J9" s="11">
        <v>0.095</v>
      </c>
      <c r="K9" s="21">
        <v>398.057</v>
      </c>
      <c r="L9" s="20">
        <f t="shared" si="1"/>
        <v>7884.764999999999</v>
      </c>
      <c r="M9" s="11">
        <f t="shared" si="0"/>
        <v>262.76208999999994</v>
      </c>
      <c r="N9" s="11">
        <f t="shared" si="0"/>
        <v>102967.51</v>
      </c>
      <c r="O9" s="11">
        <f t="shared" si="0"/>
        <v>-0.53</v>
      </c>
      <c r="P9" s="21">
        <f t="shared" si="0"/>
        <v>8.961999999999989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87187.37470999999</v>
      </c>
      <c r="C10" s="11">
        <v>7580.964</v>
      </c>
      <c r="D10" s="11">
        <v>339398.11166000005</v>
      </c>
      <c r="E10" s="11">
        <v>238.019</v>
      </c>
      <c r="F10" s="21">
        <v>2288.26</v>
      </c>
      <c r="G10" s="20">
        <v>106003.177</v>
      </c>
      <c r="H10" s="11">
        <v>15166.044</v>
      </c>
      <c r="I10" s="11">
        <v>1611078.5946600002</v>
      </c>
      <c r="J10" s="11">
        <v>926.79</v>
      </c>
      <c r="K10" s="21">
        <v>2284.907</v>
      </c>
      <c r="L10" s="20">
        <f t="shared" si="1"/>
        <v>18815.802290000007</v>
      </c>
      <c r="M10" s="11">
        <f t="shared" si="0"/>
        <v>7585.08</v>
      </c>
      <c r="N10" s="11">
        <f t="shared" si="0"/>
        <v>1271680.483</v>
      </c>
      <c r="O10" s="11">
        <f t="shared" si="0"/>
        <v>688.771</v>
      </c>
      <c r="P10" s="21">
        <f t="shared" si="0"/>
        <v>-3.3530000000000655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6872.448</v>
      </c>
      <c r="C11" s="11">
        <v>1443.189</v>
      </c>
      <c r="D11" s="11">
        <v>133116.933</v>
      </c>
      <c r="E11" s="11">
        <v>1.02</v>
      </c>
      <c r="F11" s="21">
        <v>0.2</v>
      </c>
      <c r="G11" s="20">
        <v>9355.629</v>
      </c>
      <c r="H11" s="11">
        <v>1134.625</v>
      </c>
      <c r="I11" s="11">
        <v>627176.991</v>
      </c>
      <c r="J11" s="11">
        <v>2.26</v>
      </c>
      <c r="K11" s="21">
        <v>0.7</v>
      </c>
      <c r="L11" s="20">
        <f t="shared" si="1"/>
        <v>2483.1810000000005</v>
      </c>
      <c r="M11" s="11">
        <f t="shared" si="0"/>
        <v>-308.5640000000001</v>
      </c>
      <c r="N11" s="11">
        <f t="shared" si="0"/>
        <v>494060.0580000001</v>
      </c>
      <c r="O11" s="11">
        <f t="shared" si="0"/>
        <v>1.2399999999999998</v>
      </c>
      <c r="P11" s="21">
        <f t="shared" si="0"/>
        <v>0.49999999999999994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6322.245</v>
      </c>
      <c r="C12" s="11">
        <v>615.885</v>
      </c>
      <c r="D12" s="11">
        <v>83576.345</v>
      </c>
      <c r="E12" s="11">
        <v>1.118</v>
      </c>
      <c r="F12" s="21">
        <v>22.331</v>
      </c>
      <c r="G12" s="20">
        <v>16853.558</v>
      </c>
      <c r="H12" s="11">
        <v>1965.072</v>
      </c>
      <c r="I12" s="11">
        <v>772477.515</v>
      </c>
      <c r="J12" s="11">
        <v>74.829</v>
      </c>
      <c r="K12" s="21">
        <v>63.049</v>
      </c>
      <c r="L12" s="20">
        <f t="shared" si="1"/>
        <v>10531.313000000002</v>
      </c>
      <c r="M12" s="11">
        <f t="shared" si="0"/>
        <v>1349.187</v>
      </c>
      <c r="N12" s="11">
        <f t="shared" si="0"/>
        <v>688901.17</v>
      </c>
      <c r="O12" s="11">
        <f t="shared" si="0"/>
        <v>73.711</v>
      </c>
      <c r="P12" s="21">
        <f t="shared" si="0"/>
        <v>40.718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9386.02203</v>
      </c>
      <c r="C13" s="11">
        <v>669.49698</v>
      </c>
      <c r="D13" s="11">
        <v>148950.56042</v>
      </c>
      <c r="E13" s="11">
        <v>9.88</v>
      </c>
      <c r="F13" s="21">
        <v>4.94</v>
      </c>
      <c r="G13" s="20">
        <v>27635.37746</v>
      </c>
      <c r="H13" s="11">
        <v>1464.44758</v>
      </c>
      <c r="I13" s="11">
        <v>1178474.39961</v>
      </c>
      <c r="J13" s="11">
        <v>91.677</v>
      </c>
      <c r="K13" s="21">
        <v>15.803</v>
      </c>
      <c r="L13" s="20">
        <f t="shared" si="1"/>
        <v>18249.35543</v>
      </c>
      <c r="M13" s="11">
        <f t="shared" si="0"/>
        <v>794.9506</v>
      </c>
      <c r="N13" s="11">
        <f t="shared" si="0"/>
        <v>1029523.83919</v>
      </c>
      <c r="O13" s="11">
        <f t="shared" si="0"/>
        <v>81.79700000000001</v>
      </c>
      <c r="P13" s="21">
        <f t="shared" si="0"/>
        <v>10.863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13987.226</v>
      </c>
      <c r="C14" s="11">
        <v>1411.574</v>
      </c>
      <c r="D14" s="11">
        <v>493663.61</v>
      </c>
      <c r="E14" s="11">
        <v>3.045</v>
      </c>
      <c r="F14" s="21">
        <v>580.164</v>
      </c>
      <c r="G14" s="20">
        <v>23566.527</v>
      </c>
      <c r="H14" s="11">
        <v>2039.607</v>
      </c>
      <c r="I14" s="11">
        <v>1725595.433</v>
      </c>
      <c r="J14" s="11">
        <v>19.42</v>
      </c>
      <c r="K14" s="21">
        <v>470.228</v>
      </c>
      <c r="L14" s="20">
        <f t="shared" si="1"/>
        <v>9579.300999999998</v>
      </c>
      <c r="M14" s="11">
        <f t="shared" si="0"/>
        <v>628.0329999999999</v>
      </c>
      <c r="N14" s="11">
        <f t="shared" si="0"/>
        <v>1231931.8229999999</v>
      </c>
      <c r="O14" s="11">
        <f t="shared" si="0"/>
        <v>16.375</v>
      </c>
      <c r="P14" s="21">
        <f t="shared" si="0"/>
        <v>-109.93599999999998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8211.77943</v>
      </c>
      <c r="C15" s="11">
        <v>391.096</v>
      </c>
      <c r="D15" s="11">
        <v>79623.329</v>
      </c>
      <c r="E15" s="11">
        <v>0</v>
      </c>
      <c r="F15" s="21">
        <v>4.273</v>
      </c>
      <c r="G15" s="20">
        <v>15031.14194</v>
      </c>
      <c r="H15" s="11">
        <v>1113.404</v>
      </c>
      <c r="I15" s="11">
        <v>223282.662</v>
      </c>
      <c r="J15" s="11">
        <v>0</v>
      </c>
      <c r="K15" s="21">
        <v>3.8</v>
      </c>
      <c r="L15" s="20">
        <f t="shared" si="1"/>
        <v>6819.362509999999</v>
      </c>
      <c r="M15" s="11">
        <f t="shared" si="0"/>
        <v>722.308</v>
      </c>
      <c r="N15" s="11">
        <f t="shared" si="0"/>
        <v>143659.333</v>
      </c>
      <c r="O15" s="11">
        <f t="shared" si="0"/>
        <v>0</v>
      </c>
      <c r="P15" s="21">
        <f t="shared" si="0"/>
        <v>-0.47299999999999986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5460.193</v>
      </c>
      <c r="C16" s="11">
        <v>339.559</v>
      </c>
      <c r="D16" s="11">
        <v>153727.853</v>
      </c>
      <c r="E16" s="11">
        <v>1.71</v>
      </c>
      <c r="F16" s="21">
        <v>0.05</v>
      </c>
      <c r="G16" s="20">
        <v>10977.38</v>
      </c>
      <c r="H16" s="11">
        <v>1263.914</v>
      </c>
      <c r="I16" s="11">
        <v>1413232.274</v>
      </c>
      <c r="J16" s="11">
        <v>34.53</v>
      </c>
      <c r="K16" s="21">
        <v>0</v>
      </c>
      <c r="L16" s="20">
        <f t="shared" si="1"/>
        <v>5517.186999999999</v>
      </c>
      <c r="M16" s="11">
        <f t="shared" si="0"/>
        <v>924.355</v>
      </c>
      <c r="N16" s="11">
        <f t="shared" si="0"/>
        <v>1259504.421</v>
      </c>
      <c r="O16" s="11">
        <f t="shared" si="0"/>
        <v>32.82</v>
      </c>
      <c r="P16" s="21">
        <f t="shared" si="0"/>
        <v>-0.05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19010.668</v>
      </c>
      <c r="C17" s="11">
        <v>2900.858</v>
      </c>
      <c r="D17" s="11">
        <v>233759.114</v>
      </c>
      <c r="E17" s="11">
        <v>12.965</v>
      </c>
      <c r="F17" s="21">
        <v>103.494</v>
      </c>
      <c r="G17" s="20">
        <v>42261.619</v>
      </c>
      <c r="H17" s="11">
        <v>4994.441</v>
      </c>
      <c r="I17" s="11">
        <v>1175196.871</v>
      </c>
      <c r="J17" s="11">
        <v>20.906</v>
      </c>
      <c r="K17" s="21">
        <v>130.006</v>
      </c>
      <c r="L17" s="20">
        <f t="shared" si="1"/>
        <v>23250.950999999997</v>
      </c>
      <c r="M17" s="11">
        <f t="shared" si="0"/>
        <v>2093.5829999999996</v>
      </c>
      <c r="N17" s="11">
        <f t="shared" si="0"/>
        <v>941437.757</v>
      </c>
      <c r="O17" s="11">
        <f t="shared" si="0"/>
        <v>7.940999999999999</v>
      </c>
      <c r="P17" s="21">
        <f t="shared" si="0"/>
        <v>26.512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4394.333</v>
      </c>
      <c r="C18" s="11">
        <v>131.186</v>
      </c>
      <c r="D18" s="11">
        <v>50911.731</v>
      </c>
      <c r="E18" s="11">
        <v>1</v>
      </c>
      <c r="F18" s="21">
        <v>8.74</v>
      </c>
      <c r="G18" s="20">
        <v>10953.113</v>
      </c>
      <c r="H18" s="11">
        <v>435.242</v>
      </c>
      <c r="I18" s="11">
        <v>53957.509</v>
      </c>
      <c r="J18" s="11">
        <v>0.2</v>
      </c>
      <c r="K18" s="21">
        <v>14.08</v>
      </c>
      <c r="L18" s="20">
        <f t="shared" si="1"/>
        <v>6558.78</v>
      </c>
      <c r="M18" s="11">
        <f t="shared" si="0"/>
        <v>304.05600000000004</v>
      </c>
      <c r="N18" s="11">
        <f t="shared" si="0"/>
        <v>3045.7779999999984</v>
      </c>
      <c r="O18" s="11">
        <f t="shared" si="0"/>
        <v>-0.8</v>
      </c>
      <c r="P18" s="21">
        <f t="shared" si="0"/>
        <v>5.34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8240.93888</v>
      </c>
      <c r="C19" s="11">
        <v>1370.85316</v>
      </c>
      <c r="D19" s="11">
        <v>326118.52126</v>
      </c>
      <c r="E19" s="11">
        <v>0.851</v>
      </c>
      <c r="F19" s="21">
        <v>1.81</v>
      </c>
      <c r="G19" s="20">
        <v>14222.7807</v>
      </c>
      <c r="H19" s="11">
        <v>2911.438</v>
      </c>
      <c r="I19" s="11">
        <v>1284930.2190999999</v>
      </c>
      <c r="J19" s="11">
        <v>16.371</v>
      </c>
      <c r="K19" s="21">
        <v>0</v>
      </c>
      <c r="L19" s="20">
        <f t="shared" si="1"/>
        <v>5981.84182</v>
      </c>
      <c r="M19" s="11">
        <f t="shared" si="0"/>
        <v>1540.5848400000002</v>
      </c>
      <c r="N19" s="11">
        <f t="shared" si="0"/>
        <v>958811.6978399998</v>
      </c>
      <c r="O19" s="11">
        <f t="shared" si="0"/>
        <v>15.52</v>
      </c>
      <c r="P19" s="21">
        <f t="shared" si="0"/>
        <v>-1.81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12654.108</v>
      </c>
      <c r="C20" s="11">
        <v>553.645</v>
      </c>
      <c r="D20" s="11">
        <v>51349.068</v>
      </c>
      <c r="E20" s="11">
        <v>2.254</v>
      </c>
      <c r="F20" s="21">
        <v>16.011</v>
      </c>
      <c r="G20" s="20">
        <v>35026.4</v>
      </c>
      <c r="H20" s="11">
        <v>1768.535</v>
      </c>
      <c r="I20" s="11">
        <v>421319.028</v>
      </c>
      <c r="J20" s="11">
        <v>15.224</v>
      </c>
      <c r="K20" s="21">
        <v>0</v>
      </c>
      <c r="L20" s="20">
        <f t="shared" si="1"/>
        <v>22372.292</v>
      </c>
      <c r="M20" s="11">
        <f t="shared" si="0"/>
        <v>1214.89</v>
      </c>
      <c r="N20" s="11">
        <f t="shared" si="0"/>
        <v>369969.95999999996</v>
      </c>
      <c r="O20" s="11">
        <f t="shared" si="0"/>
        <v>12.97</v>
      </c>
      <c r="P20" s="21">
        <f t="shared" si="0"/>
        <v>-16.011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11091.778</v>
      </c>
      <c r="C21" s="11">
        <v>2080.897</v>
      </c>
      <c r="D21" s="11">
        <v>453022.057</v>
      </c>
      <c r="E21" s="11">
        <v>2.39</v>
      </c>
      <c r="F21" s="21">
        <v>176.15</v>
      </c>
      <c r="G21" s="20">
        <v>21581.254</v>
      </c>
      <c r="H21" s="11">
        <v>2445.401</v>
      </c>
      <c r="I21" s="11">
        <v>1179319.786</v>
      </c>
      <c r="J21" s="11">
        <v>37.566</v>
      </c>
      <c r="K21" s="21">
        <v>159.522</v>
      </c>
      <c r="L21" s="20">
        <f t="shared" si="1"/>
        <v>10489.476</v>
      </c>
      <c r="M21" s="11">
        <f t="shared" si="0"/>
        <v>364.5039999999999</v>
      </c>
      <c r="N21" s="11">
        <f t="shared" si="0"/>
        <v>726297.729</v>
      </c>
      <c r="O21" s="11">
        <f t="shared" si="0"/>
        <v>35.176</v>
      </c>
      <c r="P21" s="21">
        <f t="shared" si="0"/>
        <v>-16.628000000000014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6171.497</v>
      </c>
      <c r="C22" s="11">
        <v>1037.263</v>
      </c>
      <c r="D22" s="11">
        <v>469956.243</v>
      </c>
      <c r="E22" s="11">
        <v>0.385</v>
      </c>
      <c r="F22" s="21">
        <v>1.958</v>
      </c>
      <c r="G22" s="20">
        <v>9729.669</v>
      </c>
      <c r="H22" s="11">
        <v>1421.465</v>
      </c>
      <c r="I22" s="11">
        <v>1050886.987</v>
      </c>
      <c r="J22" s="11">
        <v>24.265</v>
      </c>
      <c r="K22" s="21">
        <v>0.5</v>
      </c>
      <c r="L22" s="20">
        <f t="shared" si="1"/>
        <v>3558.1719999999996</v>
      </c>
      <c r="M22" s="11">
        <f aca="true" t="shared" si="2" ref="M22:P23">+H22-C22</f>
        <v>384.202</v>
      </c>
      <c r="N22" s="11">
        <f t="shared" si="2"/>
        <v>580930.744</v>
      </c>
      <c r="O22" s="11">
        <f t="shared" si="2"/>
        <v>23.88</v>
      </c>
      <c r="P22" s="21">
        <f t="shared" si="2"/>
        <v>-1.458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37115.155</v>
      </c>
      <c r="C23" s="23">
        <v>1761.047</v>
      </c>
      <c r="D23" s="23">
        <v>488860.379</v>
      </c>
      <c r="E23" s="23">
        <v>0.2</v>
      </c>
      <c r="F23" s="24">
        <v>0</v>
      </c>
      <c r="G23" s="22">
        <v>87250.1035</v>
      </c>
      <c r="H23" s="23">
        <v>3547.022</v>
      </c>
      <c r="I23" s="23">
        <v>459656.68</v>
      </c>
      <c r="J23" s="23">
        <v>0.2</v>
      </c>
      <c r="K23" s="24">
        <v>0</v>
      </c>
      <c r="L23" s="22">
        <f t="shared" si="1"/>
        <v>50134.9485</v>
      </c>
      <c r="M23" s="23">
        <f t="shared" si="2"/>
        <v>1785.975</v>
      </c>
      <c r="N23" s="23">
        <f t="shared" si="2"/>
        <v>-29203.699000000022</v>
      </c>
      <c r="O23" s="23">
        <f t="shared" si="2"/>
        <v>0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H30" sqref="H30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87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487745.40822999994</v>
      </c>
      <c r="C6" s="9">
        <v>42039.783209999994</v>
      </c>
      <c r="D6" s="9">
        <v>4738026.444850001</v>
      </c>
      <c r="E6" s="9">
        <v>1196.6929999999998</v>
      </c>
      <c r="F6" s="17">
        <v>21050.815000000002</v>
      </c>
      <c r="G6" s="16">
        <v>903432.2505900002</v>
      </c>
      <c r="H6" s="9">
        <v>89669.95863000001</v>
      </c>
      <c r="I6" s="9">
        <v>12706613.321759999</v>
      </c>
      <c r="J6" s="9">
        <v>3550.9169999999995</v>
      </c>
      <c r="K6" s="17">
        <v>20792.703999999998</v>
      </c>
      <c r="L6" s="16">
        <f>+G6-B6</f>
        <v>415686.84236000024</v>
      </c>
      <c r="M6" s="9">
        <f aca="true" t="shared" si="0" ref="M6:P21">+H6-C6</f>
        <v>47630.175420000014</v>
      </c>
      <c r="N6" s="9">
        <f t="shared" si="0"/>
        <v>7968586.876909998</v>
      </c>
      <c r="O6" s="9">
        <f t="shared" si="0"/>
        <v>2354.2239999999997</v>
      </c>
      <c r="P6" s="17">
        <f t="shared" si="0"/>
        <v>-258.1110000000044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259661.54781</v>
      </c>
      <c r="C8" s="11">
        <v>19709.783</v>
      </c>
      <c r="D8" s="11">
        <v>964072.075</v>
      </c>
      <c r="E8" s="11">
        <v>956.179</v>
      </c>
      <c r="F8" s="21">
        <v>15839.698</v>
      </c>
      <c r="G8" s="20">
        <v>413049.11531</v>
      </c>
      <c r="H8" s="11">
        <v>48763.263</v>
      </c>
      <c r="I8" s="11">
        <v>1829875.364</v>
      </c>
      <c r="J8" s="11">
        <v>2408.952</v>
      </c>
      <c r="K8" s="21">
        <v>16057.937</v>
      </c>
      <c r="L8" s="20">
        <f aca="true" t="shared" si="1" ref="L8:L23">+G8-B8</f>
        <v>153387.56750000003</v>
      </c>
      <c r="M8" s="11">
        <f t="shared" si="0"/>
        <v>29053.48</v>
      </c>
      <c r="N8" s="11">
        <f t="shared" si="0"/>
        <v>865803.2890000001</v>
      </c>
      <c r="O8" s="11">
        <f t="shared" si="0"/>
        <v>1452.7730000000001</v>
      </c>
      <c r="P8" s="21">
        <f t="shared" si="0"/>
        <v>218.23899999999958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16004.678</v>
      </c>
      <c r="C9" s="11">
        <v>708.757</v>
      </c>
      <c r="D9" s="11">
        <v>79001.427</v>
      </c>
      <c r="E9" s="11">
        <v>0.035</v>
      </c>
      <c r="F9" s="21">
        <v>401.485</v>
      </c>
      <c r="G9" s="20">
        <v>22440.50016</v>
      </c>
      <c r="H9" s="11">
        <v>684.99694</v>
      </c>
      <c r="I9" s="11">
        <v>125491.324</v>
      </c>
      <c r="J9" s="11">
        <v>0</v>
      </c>
      <c r="K9" s="21">
        <v>422.682</v>
      </c>
      <c r="L9" s="20">
        <f t="shared" si="1"/>
        <v>6435.82216</v>
      </c>
      <c r="M9" s="11">
        <f t="shared" si="0"/>
        <v>-23.760059999999953</v>
      </c>
      <c r="N9" s="11">
        <f t="shared" si="0"/>
        <v>46489.897</v>
      </c>
      <c r="O9" s="11">
        <f t="shared" si="0"/>
        <v>-0.035</v>
      </c>
      <c r="P9" s="21">
        <f t="shared" si="0"/>
        <v>21.197000000000003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73376.326</v>
      </c>
      <c r="C10" s="11">
        <v>6496.8055</v>
      </c>
      <c r="D10" s="11">
        <v>364433.583</v>
      </c>
      <c r="E10" s="11">
        <v>185.995</v>
      </c>
      <c r="F10" s="21">
        <v>2714.964</v>
      </c>
      <c r="G10" s="20">
        <v>104520.842</v>
      </c>
      <c r="H10" s="11">
        <v>15907.4135</v>
      </c>
      <c r="I10" s="11">
        <v>1281909.977</v>
      </c>
      <c r="J10" s="11">
        <v>790.066</v>
      </c>
      <c r="K10" s="21">
        <v>2430.191</v>
      </c>
      <c r="L10" s="20">
        <f t="shared" si="1"/>
        <v>31144.516000000003</v>
      </c>
      <c r="M10" s="11">
        <f t="shared" si="0"/>
        <v>9410.608</v>
      </c>
      <c r="N10" s="11">
        <f t="shared" si="0"/>
        <v>917476.394</v>
      </c>
      <c r="O10" s="11">
        <f t="shared" si="0"/>
        <v>604.071</v>
      </c>
      <c r="P10" s="21">
        <f t="shared" si="0"/>
        <v>-284.77300000000014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5719.567</v>
      </c>
      <c r="C11" s="11">
        <v>1838.5</v>
      </c>
      <c r="D11" s="11">
        <v>182569.64</v>
      </c>
      <c r="E11" s="11">
        <v>1.38</v>
      </c>
      <c r="F11" s="21">
        <v>6.916</v>
      </c>
      <c r="G11" s="20">
        <v>11341.403</v>
      </c>
      <c r="H11" s="11">
        <v>1253.705</v>
      </c>
      <c r="I11" s="11">
        <v>514056.411</v>
      </c>
      <c r="J11" s="11">
        <v>8.151</v>
      </c>
      <c r="K11" s="21">
        <v>21.85</v>
      </c>
      <c r="L11" s="20">
        <f t="shared" si="1"/>
        <v>5621.836</v>
      </c>
      <c r="M11" s="11">
        <f t="shared" si="0"/>
        <v>-584.7950000000001</v>
      </c>
      <c r="N11" s="11">
        <f t="shared" si="0"/>
        <v>331486.771</v>
      </c>
      <c r="O11" s="11">
        <f t="shared" si="0"/>
        <v>6.771</v>
      </c>
      <c r="P11" s="21">
        <f t="shared" si="0"/>
        <v>14.934000000000001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3808.818</v>
      </c>
      <c r="C12" s="11">
        <v>475.379</v>
      </c>
      <c r="D12" s="11">
        <v>91793.954</v>
      </c>
      <c r="E12" s="11">
        <v>0.19</v>
      </c>
      <c r="F12" s="21">
        <v>23.793</v>
      </c>
      <c r="G12" s="20">
        <v>19247.253</v>
      </c>
      <c r="H12" s="11">
        <v>1542.564</v>
      </c>
      <c r="I12" s="11">
        <v>550491.934</v>
      </c>
      <c r="J12" s="11">
        <v>47.99</v>
      </c>
      <c r="K12" s="21">
        <v>40.946</v>
      </c>
      <c r="L12" s="20">
        <f t="shared" si="1"/>
        <v>15438.435000000001</v>
      </c>
      <c r="M12" s="11">
        <f t="shared" si="0"/>
        <v>1067.185</v>
      </c>
      <c r="N12" s="11">
        <f t="shared" si="0"/>
        <v>458697.98</v>
      </c>
      <c r="O12" s="11">
        <f t="shared" si="0"/>
        <v>47.800000000000004</v>
      </c>
      <c r="P12" s="21">
        <f t="shared" si="0"/>
        <v>17.153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6837.23442</v>
      </c>
      <c r="C13" s="11">
        <v>520.54053</v>
      </c>
      <c r="D13" s="11">
        <v>141834.27885</v>
      </c>
      <c r="E13" s="11">
        <v>12.633</v>
      </c>
      <c r="F13" s="21">
        <v>66.535</v>
      </c>
      <c r="G13" s="20">
        <v>29371.04157</v>
      </c>
      <c r="H13" s="11">
        <v>1531.0639099999999</v>
      </c>
      <c r="I13" s="11">
        <v>1038369.36126</v>
      </c>
      <c r="J13" s="11">
        <v>87.349</v>
      </c>
      <c r="K13" s="21">
        <v>16.043</v>
      </c>
      <c r="L13" s="20">
        <f t="shared" si="1"/>
        <v>22533.80715</v>
      </c>
      <c r="M13" s="11">
        <f t="shared" si="0"/>
        <v>1010.5233799999999</v>
      </c>
      <c r="N13" s="11">
        <f t="shared" si="0"/>
        <v>896535.08241</v>
      </c>
      <c r="O13" s="11">
        <f t="shared" si="0"/>
        <v>74.71600000000001</v>
      </c>
      <c r="P13" s="21">
        <f t="shared" si="0"/>
        <v>-50.492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10940.577</v>
      </c>
      <c r="C14" s="11">
        <v>1360.551</v>
      </c>
      <c r="D14" s="11">
        <v>441835.839</v>
      </c>
      <c r="E14" s="11">
        <v>2.899</v>
      </c>
      <c r="F14" s="21">
        <v>1650.828</v>
      </c>
      <c r="G14" s="20">
        <v>21294.049</v>
      </c>
      <c r="H14" s="11">
        <v>1732.407</v>
      </c>
      <c r="I14" s="11">
        <v>1407525.548</v>
      </c>
      <c r="J14" s="11">
        <v>25.18</v>
      </c>
      <c r="K14" s="21">
        <v>1441.297</v>
      </c>
      <c r="L14" s="20">
        <f t="shared" si="1"/>
        <v>10353.472</v>
      </c>
      <c r="M14" s="11">
        <f t="shared" si="0"/>
        <v>371.856</v>
      </c>
      <c r="N14" s="11">
        <f t="shared" si="0"/>
        <v>965689.709</v>
      </c>
      <c r="O14" s="11">
        <f t="shared" si="0"/>
        <v>22.281</v>
      </c>
      <c r="P14" s="21">
        <f t="shared" si="0"/>
        <v>-209.53099999999995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7284.5698600000005</v>
      </c>
      <c r="C15" s="11">
        <v>653.082</v>
      </c>
      <c r="D15" s="11">
        <v>147187.765</v>
      </c>
      <c r="E15" s="11">
        <v>0</v>
      </c>
      <c r="F15" s="21">
        <v>19.67</v>
      </c>
      <c r="G15" s="20">
        <v>14821.74248</v>
      </c>
      <c r="H15" s="11">
        <v>1026.683</v>
      </c>
      <c r="I15" s="11">
        <v>196675.104</v>
      </c>
      <c r="J15" s="11">
        <v>0</v>
      </c>
      <c r="K15" s="21">
        <v>1.555</v>
      </c>
      <c r="L15" s="20">
        <f t="shared" si="1"/>
        <v>7537.17262</v>
      </c>
      <c r="M15" s="11">
        <f t="shared" si="0"/>
        <v>373.601</v>
      </c>
      <c r="N15" s="11">
        <f t="shared" si="0"/>
        <v>49487.33899999998</v>
      </c>
      <c r="O15" s="11">
        <f t="shared" si="0"/>
        <v>0</v>
      </c>
      <c r="P15" s="21">
        <f t="shared" si="0"/>
        <v>-18.115000000000002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3873.158</v>
      </c>
      <c r="C16" s="11">
        <v>349.542</v>
      </c>
      <c r="D16" s="11">
        <v>159111.046</v>
      </c>
      <c r="E16" s="11">
        <v>2.73</v>
      </c>
      <c r="F16" s="21">
        <v>6.298</v>
      </c>
      <c r="G16" s="20">
        <v>11508.255</v>
      </c>
      <c r="H16" s="11">
        <v>754.652</v>
      </c>
      <c r="I16" s="11">
        <v>1195599.983</v>
      </c>
      <c r="J16" s="11">
        <v>27.57</v>
      </c>
      <c r="K16" s="21">
        <v>6.205</v>
      </c>
      <c r="L16" s="20">
        <f t="shared" si="1"/>
        <v>7635.097</v>
      </c>
      <c r="M16" s="11">
        <f t="shared" si="0"/>
        <v>405.11000000000007</v>
      </c>
      <c r="N16" s="11">
        <f t="shared" si="0"/>
        <v>1036488.937</v>
      </c>
      <c r="O16" s="11">
        <f t="shared" si="0"/>
        <v>24.84</v>
      </c>
      <c r="P16" s="21">
        <f t="shared" si="0"/>
        <v>-0.09299999999999997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17975.639</v>
      </c>
      <c r="C17" s="11">
        <v>2837.918</v>
      </c>
      <c r="D17" s="11">
        <v>243944.46</v>
      </c>
      <c r="E17" s="11">
        <v>13.077</v>
      </c>
      <c r="F17" s="21">
        <v>126.276</v>
      </c>
      <c r="G17" s="20">
        <v>51850.882</v>
      </c>
      <c r="H17" s="11">
        <v>5391.492</v>
      </c>
      <c r="I17" s="11">
        <v>1034565.581</v>
      </c>
      <c r="J17" s="11">
        <v>38.961</v>
      </c>
      <c r="K17" s="21">
        <v>116.583</v>
      </c>
      <c r="L17" s="20">
        <f t="shared" si="1"/>
        <v>33875.243</v>
      </c>
      <c r="M17" s="11">
        <f t="shared" si="0"/>
        <v>2553.574</v>
      </c>
      <c r="N17" s="11">
        <f t="shared" si="0"/>
        <v>790621.121</v>
      </c>
      <c r="O17" s="11">
        <f t="shared" si="0"/>
        <v>25.884</v>
      </c>
      <c r="P17" s="21">
        <f t="shared" si="0"/>
        <v>-9.692999999999998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3688.669</v>
      </c>
      <c r="C18" s="11">
        <v>90.342</v>
      </c>
      <c r="D18" s="11">
        <v>61536.272</v>
      </c>
      <c r="E18" s="11">
        <v>0.6</v>
      </c>
      <c r="F18" s="21">
        <v>9.276</v>
      </c>
      <c r="G18" s="20">
        <v>8994.642</v>
      </c>
      <c r="H18" s="11">
        <v>396.822</v>
      </c>
      <c r="I18" s="11">
        <v>70170.022</v>
      </c>
      <c r="J18" s="11">
        <v>1.35</v>
      </c>
      <c r="K18" s="21">
        <v>31.33</v>
      </c>
      <c r="L18" s="20">
        <f t="shared" si="1"/>
        <v>5305.973</v>
      </c>
      <c r="M18" s="11">
        <f t="shared" si="0"/>
        <v>306.48</v>
      </c>
      <c r="N18" s="11">
        <f t="shared" si="0"/>
        <v>8633.75</v>
      </c>
      <c r="O18" s="11">
        <f t="shared" si="0"/>
        <v>0.7500000000000001</v>
      </c>
      <c r="P18" s="21">
        <f t="shared" si="0"/>
        <v>22.054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6388.92414</v>
      </c>
      <c r="C19" s="11">
        <v>1948.0541799999999</v>
      </c>
      <c r="D19" s="11">
        <v>363789.06</v>
      </c>
      <c r="E19" s="11">
        <v>1.07</v>
      </c>
      <c r="F19" s="21">
        <v>1.36</v>
      </c>
      <c r="G19" s="20">
        <v>15414.147570000001</v>
      </c>
      <c r="H19" s="11">
        <v>2489.45228</v>
      </c>
      <c r="I19" s="11">
        <v>1035335.8005</v>
      </c>
      <c r="J19" s="11">
        <v>20.727</v>
      </c>
      <c r="K19" s="21">
        <v>9.08</v>
      </c>
      <c r="L19" s="20">
        <f t="shared" si="1"/>
        <v>9025.223430000002</v>
      </c>
      <c r="M19" s="11">
        <f t="shared" si="0"/>
        <v>541.3981000000001</v>
      </c>
      <c r="N19" s="11">
        <f t="shared" si="0"/>
        <v>671546.7405000001</v>
      </c>
      <c r="O19" s="11">
        <f t="shared" si="0"/>
        <v>19.657</v>
      </c>
      <c r="P19" s="21">
        <f t="shared" si="0"/>
        <v>7.72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11425.182</v>
      </c>
      <c r="C20" s="11">
        <v>547.657</v>
      </c>
      <c r="D20" s="11">
        <v>62577.338</v>
      </c>
      <c r="E20" s="11">
        <v>14.55</v>
      </c>
      <c r="F20" s="21">
        <v>2.01</v>
      </c>
      <c r="G20" s="20">
        <v>33602.684</v>
      </c>
      <c r="H20" s="11">
        <v>1489.433</v>
      </c>
      <c r="I20" s="11">
        <v>359063.944</v>
      </c>
      <c r="J20" s="11">
        <v>53.156</v>
      </c>
      <c r="K20" s="21">
        <v>0.013</v>
      </c>
      <c r="L20" s="20">
        <f t="shared" si="1"/>
        <v>22177.502</v>
      </c>
      <c r="M20" s="11">
        <f t="shared" si="0"/>
        <v>941.776</v>
      </c>
      <c r="N20" s="11">
        <f t="shared" si="0"/>
        <v>296486.606</v>
      </c>
      <c r="O20" s="11">
        <f t="shared" si="0"/>
        <v>38.605999999999995</v>
      </c>
      <c r="P20" s="21">
        <f t="shared" si="0"/>
        <v>-1.9969999999999999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10518.959</v>
      </c>
      <c r="C21" s="11">
        <v>2012.174</v>
      </c>
      <c r="D21" s="11">
        <v>482578.091</v>
      </c>
      <c r="E21" s="11">
        <v>3.405</v>
      </c>
      <c r="F21" s="21">
        <v>173.106</v>
      </c>
      <c r="G21" s="20">
        <v>21290.082</v>
      </c>
      <c r="H21" s="11">
        <v>2595.54</v>
      </c>
      <c r="I21" s="11">
        <v>781255.705</v>
      </c>
      <c r="J21" s="11">
        <v>29.01</v>
      </c>
      <c r="K21" s="21">
        <v>168.692</v>
      </c>
      <c r="L21" s="20">
        <f t="shared" si="1"/>
        <v>10771.122999999998</v>
      </c>
      <c r="M21" s="11">
        <f t="shared" si="0"/>
        <v>583.366</v>
      </c>
      <c r="N21" s="11">
        <f t="shared" si="0"/>
        <v>298677.61399999994</v>
      </c>
      <c r="O21" s="11">
        <f t="shared" si="0"/>
        <v>25.605</v>
      </c>
      <c r="P21" s="21">
        <f t="shared" si="0"/>
        <v>-4.413999999999987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4828.698</v>
      </c>
      <c r="C22" s="11">
        <v>1392.496</v>
      </c>
      <c r="D22" s="11">
        <v>526014.983</v>
      </c>
      <c r="E22" s="11">
        <v>0.515</v>
      </c>
      <c r="F22" s="21">
        <v>1</v>
      </c>
      <c r="G22" s="20">
        <v>8785.295</v>
      </c>
      <c r="H22" s="11">
        <v>1279.354</v>
      </c>
      <c r="I22" s="11">
        <v>991814.026</v>
      </c>
      <c r="J22" s="11">
        <v>10.52</v>
      </c>
      <c r="K22" s="21">
        <v>20.7</v>
      </c>
      <c r="L22" s="20">
        <f t="shared" si="1"/>
        <v>3956.5969999999998</v>
      </c>
      <c r="M22" s="11">
        <f aca="true" t="shared" si="2" ref="M22:P23">+H22-C22</f>
        <v>-113.14200000000005</v>
      </c>
      <c r="N22" s="11">
        <f t="shared" si="2"/>
        <v>465799.04299999995</v>
      </c>
      <c r="O22" s="11">
        <f t="shared" si="2"/>
        <v>10.004999999999999</v>
      </c>
      <c r="P22" s="21">
        <f t="shared" si="2"/>
        <v>19.7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45412.861</v>
      </c>
      <c r="C23" s="23">
        <v>1098.202</v>
      </c>
      <c r="D23" s="23">
        <v>425746.633</v>
      </c>
      <c r="E23" s="23">
        <v>1.435</v>
      </c>
      <c r="F23" s="24">
        <v>7.6</v>
      </c>
      <c r="G23" s="22">
        <v>115900.3165</v>
      </c>
      <c r="H23" s="23">
        <v>2831.117</v>
      </c>
      <c r="I23" s="23">
        <v>294413.237</v>
      </c>
      <c r="J23" s="23">
        <v>1.935</v>
      </c>
      <c r="K23" s="24">
        <v>7.6</v>
      </c>
      <c r="L23" s="22">
        <f t="shared" si="1"/>
        <v>70487.45550000001</v>
      </c>
      <c r="M23" s="23">
        <f t="shared" si="2"/>
        <v>1732.9150000000002</v>
      </c>
      <c r="N23" s="23">
        <f t="shared" si="2"/>
        <v>-131333.39599999995</v>
      </c>
      <c r="O23" s="23">
        <f t="shared" si="2"/>
        <v>0.5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N6" sqref="N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87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546692.25216</v>
      </c>
      <c r="C6" s="9">
        <v>41376.60379</v>
      </c>
      <c r="D6" s="9">
        <v>4715795.61243</v>
      </c>
      <c r="E6" s="9">
        <v>1114.1599999999999</v>
      </c>
      <c r="F6" s="17">
        <v>23044.450999999997</v>
      </c>
      <c r="G6" s="16">
        <v>1423416.3515800002</v>
      </c>
      <c r="H6" s="9">
        <v>85406.86383999999</v>
      </c>
      <c r="I6" s="9">
        <v>13028713.363920001</v>
      </c>
      <c r="J6" s="9">
        <v>4218.768</v>
      </c>
      <c r="K6" s="17">
        <v>24282.638000000003</v>
      </c>
      <c r="L6" s="16">
        <f>+G6-B6</f>
        <v>876724.0994200002</v>
      </c>
      <c r="M6" s="9">
        <f aca="true" t="shared" si="0" ref="M6:P21">+H6-C6</f>
        <v>44030.26004999999</v>
      </c>
      <c r="N6" s="9">
        <f t="shared" si="0"/>
        <v>8312917.751490002</v>
      </c>
      <c r="O6" s="9">
        <f t="shared" si="0"/>
        <v>3104.608</v>
      </c>
      <c r="P6" s="17">
        <f t="shared" si="0"/>
        <v>1238.1870000000054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277199.047</v>
      </c>
      <c r="C8" s="11">
        <v>17397.629</v>
      </c>
      <c r="D8" s="11">
        <v>937918.367</v>
      </c>
      <c r="E8" s="11">
        <v>860.311</v>
      </c>
      <c r="F8" s="21">
        <v>18189.941</v>
      </c>
      <c r="G8" s="20">
        <v>582301.653</v>
      </c>
      <c r="H8" s="11">
        <v>41547.921</v>
      </c>
      <c r="I8" s="11">
        <v>1941757.727</v>
      </c>
      <c r="J8" s="11">
        <v>2671.006</v>
      </c>
      <c r="K8" s="21">
        <v>19341.684</v>
      </c>
      <c r="L8" s="20">
        <f aca="true" t="shared" si="1" ref="L8:L23">+G8-B8</f>
        <v>305102.606</v>
      </c>
      <c r="M8" s="11">
        <f t="shared" si="0"/>
        <v>24150.292</v>
      </c>
      <c r="N8" s="11">
        <f t="shared" si="0"/>
        <v>1003839.36</v>
      </c>
      <c r="O8" s="11">
        <f t="shared" si="0"/>
        <v>1810.6949999999997</v>
      </c>
      <c r="P8" s="21">
        <f t="shared" si="0"/>
        <v>1151.7430000000022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17903.5</v>
      </c>
      <c r="C9" s="11">
        <v>829.956</v>
      </c>
      <c r="D9" s="11">
        <v>87200.89</v>
      </c>
      <c r="E9" s="11">
        <v>1.258</v>
      </c>
      <c r="F9" s="21">
        <v>432.544</v>
      </c>
      <c r="G9" s="20">
        <v>33380.024</v>
      </c>
      <c r="H9" s="11">
        <v>744.123</v>
      </c>
      <c r="I9" s="11">
        <v>141953.975</v>
      </c>
      <c r="J9" s="11">
        <v>0.05</v>
      </c>
      <c r="K9" s="21">
        <v>383.481</v>
      </c>
      <c r="L9" s="20">
        <f t="shared" si="1"/>
        <v>15476.523999999998</v>
      </c>
      <c r="M9" s="11">
        <f t="shared" si="0"/>
        <v>-85.83299999999997</v>
      </c>
      <c r="N9" s="11">
        <f t="shared" si="0"/>
        <v>54753.08500000001</v>
      </c>
      <c r="O9" s="11">
        <f t="shared" si="0"/>
        <v>-1.208</v>
      </c>
      <c r="P9" s="21">
        <f t="shared" si="0"/>
        <v>-49.06299999999999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84461.218</v>
      </c>
      <c r="C10" s="11">
        <v>7346.2458</v>
      </c>
      <c r="D10" s="11">
        <v>409491.656</v>
      </c>
      <c r="E10" s="11">
        <v>180.296</v>
      </c>
      <c r="F10" s="21">
        <v>3289.725</v>
      </c>
      <c r="G10" s="20">
        <v>171870.8975</v>
      </c>
      <c r="H10" s="11">
        <v>15648.02291</v>
      </c>
      <c r="I10" s="11">
        <v>1283590.698</v>
      </c>
      <c r="J10" s="11">
        <v>1220.273</v>
      </c>
      <c r="K10" s="21">
        <v>3257.975</v>
      </c>
      <c r="L10" s="20">
        <f t="shared" si="1"/>
        <v>87409.6795</v>
      </c>
      <c r="M10" s="11">
        <f t="shared" si="0"/>
        <v>8301.777109999999</v>
      </c>
      <c r="N10" s="11">
        <f t="shared" si="0"/>
        <v>874099.0420000001</v>
      </c>
      <c r="O10" s="11">
        <f t="shared" si="0"/>
        <v>1039.9769999999999</v>
      </c>
      <c r="P10" s="21">
        <f t="shared" si="0"/>
        <v>-31.75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5848.941</v>
      </c>
      <c r="C11" s="11">
        <v>2048.514</v>
      </c>
      <c r="D11" s="11">
        <v>171825.595</v>
      </c>
      <c r="E11" s="11">
        <v>1.318</v>
      </c>
      <c r="F11" s="21">
        <v>17.26</v>
      </c>
      <c r="G11" s="20">
        <v>21240.03</v>
      </c>
      <c r="H11" s="11">
        <v>1958.651</v>
      </c>
      <c r="I11" s="11">
        <v>608948.533</v>
      </c>
      <c r="J11" s="11">
        <v>1.02</v>
      </c>
      <c r="K11" s="21">
        <v>26.4</v>
      </c>
      <c r="L11" s="20">
        <f t="shared" si="1"/>
        <v>15391.089</v>
      </c>
      <c r="M11" s="11">
        <f t="shared" si="0"/>
        <v>-89.86300000000006</v>
      </c>
      <c r="N11" s="11">
        <f t="shared" si="0"/>
        <v>437122.9380000001</v>
      </c>
      <c r="O11" s="11">
        <f t="shared" si="0"/>
        <v>-0.29800000000000004</v>
      </c>
      <c r="P11" s="21">
        <f t="shared" si="0"/>
        <v>9.139999999999997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5015.223</v>
      </c>
      <c r="C12" s="11">
        <v>597.296</v>
      </c>
      <c r="D12" s="11">
        <v>109696.404</v>
      </c>
      <c r="E12" s="11">
        <v>15.345</v>
      </c>
      <c r="F12" s="21">
        <v>34.008</v>
      </c>
      <c r="G12" s="20">
        <v>33204.43</v>
      </c>
      <c r="H12" s="11">
        <v>2007.526</v>
      </c>
      <c r="I12" s="11">
        <v>572832.2375</v>
      </c>
      <c r="J12" s="11">
        <v>79.313</v>
      </c>
      <c r="K12" s="21">
        <v>112.217</v>
      </c>
      <c r="L12" s="20">
        <f t="shared" si="1"/>
        <v>28189.207000000002</v>
      </c>
      <c r="M12" s="11">
        <f t="shared" si="0"/>
        <v>1410.23</v>
      </c>
      <c r="N12" s="11">
        <f t="shared" si="0"/>
        <v>463135.83350000007</v>
      </c>
      <c r="O12" s="11">
        <f t="shared" si="0"/>
        <v>63.968</v>
      </c>
      <c r="P12" s="21">
        <f t="shared" si="0"/>
        <v>78.209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8488.58992</v>
      </c>
      <c r="C13" s="11">
        <v>479.64727</v>
      </c>
      <c r="D13" s="11">
        <v>146101.798</v>
      </c>
      <c r="E13" s="11">
        <v>32.432</v>
      </c>
      <c r="F13" s="21">
        <v>49.904</v>
      </c>
      <c r="G13" s="20">
        <v>43307.06565999999</v>
      </c>
      <c r="H13" s="11">
        <v>1046.16662</v>
      </c>
      <c r="I13" s="11">
        <v>970762.04289</v>
      </c>
      <c r="J13" s="11">
        <v>92.956</v>
      </c>
      <c r="K13" s="21">
        <v>48.862</v>
      </c>
      <c r="L13" s="20">
        <f t="shared" si="1"/>
        <v>34818.475739999994</v>
      </c>
      <c r="M13" s="11">
        <f t="shared" si="0"/>
        <v>566.51935</v>
      </c>
      <c r="N13" s="11">
        <f t="shared" si="0"/>
        <v>824660.24489</v>
      </c>
      <c r="O13" s="11">
        <f t="shared" si="0"/>
        <v>60.524</v>
      </c>
      <c r="P13" s="21">
        <f t="shared" si="0"/>
        <v>-1.0420000000000016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12698.032</v>
      </c>
      <c r="C14" s="11">
        <v>1185.671</v>
      </c>
      <c r="D14" s="11">
        <v>412342.779</v>
      </c>
      <c r="E14" s="11">
        <v>4.33</v>
      </c>
      <c r="F14" s="21">
        <v>699.703</v>
      </c>
      <c r="G14" s="20">
        <v>44499.245</v>
      </c>
      <c r="H14" s="11">
        <v>1831.572</v>
      </c>
      <c r="I14" s="11">
        <v>1470175.413</v>
      </c>
      <c r="J14" s="11">
        <v>41.909</v>
      </c>
      <c r="K14" s="21">
        <v>471.736</v>
      </c>
      <c r="L14" s="20">
        <f t="shared" si="1"/>
        <v>31801.213000000003</v>
      </c>
      <c r="M14" s="11">
        <f t="shared" si="0"/>
        <v>645.9009999999998</v>
      </c>
      <c r="N14" s="11">
        <f t="shared" si="0"/>
        <v>1057832.634</v>
      </c>
      <c r="O14" s="11">
        <f t="shared" si="0"/>
        <v>37.579</v>
      </c>
      <c r="P14" s="21">
        <f t="shared" si="0"/>
        <v>-227.96699999999998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7350.05025</v>
      </c>
      <c r="C15" s="11">
        <v>539.4861099999999</v>
      </c>
      <c r="D15" s="11">
        <v>206911.3655</v>
      </c>
      <c r="E15" s="11">
        <v>0</v>
      </c>
      <c r="F15" s="21">
        <v>11.783</v>
      </c>
      <c r="G15" s="20">
        <v>29020.21891</v>
      </c>
      <c r="H15" s="11">
        <v>1432.653</v>
      </c>
      <c r="I15" s="11">
        <v>174899.121</v>
      </c>
      <c r="J15" s="11">
        <v>0</v>
      </c>
      <c r="K15" s="21">
        <v>11.124</v>
      </c>
      <c r="L15" s="20">
        <f t="shared" si="1"/>
        <v>21670.16866</v>
      </c>
      <c r="M15" s="11">
        <f t="shared" si="0"/>
        <v>893.1668900000001</v>
      </c>
      <c r="N15" s="11">
        <f t="shared" si="0"/>
        <v>-32012.2445</v>
      </c>
      <c r="O15" s="11">
        <f t="shared" si="0"/>
        <v>0</v>
      </c>
      <c r="P15" s="21">
        <f t="shared" si="0"/>
        <v>-0.6589999999999989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3307.557</v>
      </c>
      <c r="C16" s="11">
        <v>276.053</v>
      </c>
      <c r="D16" s="11">
        <v>164198.768</v>
      </c>
      <c r="E16" s="11">
        <v>1.36</v>
      </c>
      <c r="F16" s="21">
        <v>1.1</v>
      </c>
      <c r="G16" s="20">
        <v>21697.368</v>
      </c>
      <c r="H16" s="11">
        <v>1113.851</v>
      </c>
      <c r="I16" s="11">
        <v>1078456.373</v>
      </c>
      <c r="J16" s="11">
        <v>29.455</v>
      </c>
      <c r="K16" s="21">
        <v>1.02</v>
      </c>
      <c r="L16" s="20">
        <f t="shared" si="1"/>
        <v>18389.810999999998</v>
      </c>
      <c r="M16" s="11">
        <f t="shared" si="0"/>
        <v>837.7980000000001</v>
      </c>
      <c r="N16" s="11">
        <f t="shared" si="0"/>
        <v>914257.6049999999</v>
      </c>
      <c r="O16" s="11">
        <f t="shared" si="0"/>
        <v>28.095</v>
      </c>
      <c r="P16" s="21">
        <f t="shared" si="0"/>
        <v>-0.08000000000000007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18188.944</v>
      </c>
      <c r="C17" s="11">
        <v>3117.877</v>
      </c>
      <c r="D17" s="11">
        <v>246230.562</v>
      </c>
      <c r="E17" s="11">
        <v>7.615</v>
      </c>
      <c r="F17" s="21">
        <v>146.501</v>
      </c>
      <c r="G17" s="20">
        <v>78281.654</v>
      </c>
      <c r="H17" s="11">
        <v>5925.969</v>
      </c>
      <c r="I17" s="11">
        <v>1093512.254</v>
      </c>
      <c r="J17" s="11">
        <v>27.804</v>
      </c>
      <c r="K17" s="21">
        <v>246.931</v>
      </c>
      <c r="L17" s="20">
        <f t="shared" si="1"/>
        <v>60092.70999999999</v>
      </c>
      <c r="M17" s="11">
        <f t="shared" si="0"/>
        <v>2808.092</v>
      </c>
      <c r="N17" s="11">
        <f t="shared" si="0"/>
        <v>847281.6919999999</v>
      </c>
      <c r="O17" s="11">
        <f t="shared" si="0"/>
        <v>20.189</v>
      </c>
      <c r="P17" s="21">
        <f t="shared" si="0"/>
        <v>100.43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4270.059</v>
      </c>
      <c r="C18" s="11">
        <v>125.917</v>
      </c>
      <c r="D18" s="11">
        <v>72230.758</v>
      </c>
      <c r="E18" s="11">
        <v>0.2</v>
      </c>
      <c r="F18" s="21">
        <v>59.257</v>
      </c>
      <c r="G18" s="20">
        <v>17602.947</v>
      </c>
      <c r="H18" s="11">
        <v>347.156</v>
      </c>
      <c r="I18" s="11">
        <v>61616.014</v>
      </c>
      <c r="J18" s="11">
        <v>1.085</v>
      </c>
      <c r="K18" s="21">
        <v>77.17</v>
      </c>
      <c r="L18" s="20">
        <f t="shared" si="1"/>
        <v>13332.887999999999</v>
      </c>
      <c r="M18" s="11">
        <f t="shared" si="0"/>
        <v>221.239</v>
      </c>
      <c r="N18" s="11">
        <f t="shared" si="0"/>
        <v>-10614.743999999999</v>
      </c>
      <c r="O18" s="11">
        <f t="shared" si="0"/>
        <v>0.885</v>
      </c>
      <c r="P18" s="21">
        <f t="shared" si="0"/>
        <v>17.913000000000004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6053.9029900000005</v>
      </c>
      <c r="C19" s="11">
        <v>1996.9106100000001</v>
      </c>
      <c r="D19" s="11">
        <v>360479.32593</v>
      </c>
      <c r="E19" s="11">
        <v>0.45</v>
      </c>
      <c r="F19" s="21">
        <v>2.868</v>
      </c>
      <c r="G19" s="20">
        <v>35036.63201</v>
      </c>
      <c r="H19" s="11">
        <v>3666.73131</v>
      </c>
      <c r="I19" s="11">
        <v>1268476.74853</v>
      </c>
      <c r="J19" s="11">
        <v>22.695</v>
      </c>
      <c r="K19" s="21">
        <v>86.6</v>
      </c>
      <c r="L19" s="20">
        <f t="shared" si="1"/>
        <v>28982.72902</v>
      </c>
      <c r="M19" s="11">
        <f t="shared" si="0"/>
        <v>1669.8207</v>
      </c>
      <c r="N19" s="11">
        <f t="shared" si="0"/>
        <v>907997.4225999999</v>
      </c>
      <c r="O19" s="11">
        <f t="shared" si="0"/>
        <v>22.245</v>
      </c>
      <c r="P19" s="21">
        <f t="shared" si="0"/>
        <v>83.732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10949.788</v>
      </c>
      <c r="C20" s="11">
        <v>398.885</v>
      </c>
      <c r="D20" s="11">
        <v>74332.414</v>
      </c>
      <c r="E20" s="11">
        <v>4.56</v>
      </c>
      <c r="F20" s="21">
        <v>11.11</v>
      </c>
      <c r="G20" s="20">
        <v>50548.925</v>
      </c>
      <c r="H20" s="11">
        <v>1471.291</v>
      </c>
      <c r="I20" s="11">
        <v>346030.894</v>
      </c>
      <c r="J20" s="11">
        <v>8.42</v>
      </c>
      <c r="K20" s="21">
        <v>30.435</v>
      </c>
      <c r="L20" s="20">
        <f t="shared" si="1"/>
        <v>39599.137</v>
      </c>
      <c r="M20" s="11">
        <f t="shared" si="0"/>
        <v>1072.406</v>
      </c>
      <c r="N20" s="11">
        <f t="shared" si="0"/>
        <v>271698.48</v>
      </c>
      <c r="O20" s="11">
        <f t="shared" si="0"/>
        <v>3.8600000000000003</v>
      </c>
      <c r="P20" s="21">
        <f t="shared" si="0"/>
        <v>19.325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12735.659</v>
      </c>
      <c r="C21" s="11">
        <v>2532.65</v>
      </c>
      <c r="D21" s="11">
        <v>460846.072</v>
      </c>
      <c r="E21" s="11">
        <v>4.375</v>
      </c>
      <c r="F21" s="21">
        <v>91.447</v>
      </c>
      <c r="G21" s="20">
        <v>40106.567</v>
      </c>
      <c r="H21" s="11">
        <v>2609.757</v>
      </c>
      <c r="I21" s="11">
        <v>697602.637</v>
      </c>
      <c r="J21" s="11">
        <v>8.782</v>
      </c>
      <c r="K21" s="21">
        <v>186.503</v>
      </c>
      <c r="L21" s="20">
        <f t="shared" si="1"/>
        <v>27370.908000000003</v>
      </c>
      <c r="M21" s="11">
        <f t="shared" si="0"/>
        <v>77.10699999999997</v>
      </c>
      <c r="N21" s="11">
        <f t="shared" si="0"/>
        <v>236756.565</v>
      </c>
      <c r="O21" s="11">
        <f t="shared" si="0"/>
        <v>4.407</v>
      </c>
      <c r="P21" s="21">
        <f t="shared" si="0"/>
        <v>95.05599999999998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4616.851</v>
      </c>
      <c r="C22" s="11">
        <v>1429.975</v>
      </c>
      <c r="D22" s="11">
        <v>488015.217</v>
      </c>
      <c r="E22" s="11">
        <v>0.31</v>
      </c>
      <c r="F22" s="21">
        <v>7.3</v>
      </c>
      <c r="G22" s="20">
        <v>17642.21</v>
      </c>
      <c r="H22" s="11">
        <v>1375.681</v>
      </c>
      <c r="I22" s="11">
        <v>1006455.573</v>
      </c>
      <c r="J22" s="11">
        <v>14</v>
      </c>
      <c r="K22" s="21">
        <v>0.5</v>
      </c>
      <c r="L22" s="20">
        <f t="shared" si="1"/>
        <v>13025.359</v>
      </c>
      <c r="M22" s="11">
        <f aca="true" t="shared" si="2" ref="M22:P23">+H22-C22</f>
        <v>-54.29399999999987</v>
      </c>
      <c r="N22" s="11">
        <f t="shared" si="2"/>
        <v>518440.35599999997</v>
      </c>
      <c r="O22" s="11">
        <f t="shared" si="2"/>
        <v>13.69</v>
      </c>
      <c r="P22" s="21">
        <f t="shared" si="2"/>
        <v>-6.8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67604.89</v>
      </c>
      <c r="C23" s="23">
        <v>1073.891</v>
      </c>
      <c r="D23" s="23">
        <v>367973.641</v>
      </c>
      <c r="E23" s="23">
        <v>0</v>
      </c>
      <c r="F23" s="24">
        <v>0</v>
      </c>
      <c r="G23" s="22">
        <v>203676.4845</v>
      </c>
      <c r="H23" s="23">
        <v>2679.792</v>
      </c>
      <c r="I23" s="23">
        <v>311643.123</v>
      </c>
      <c r="J23" s="23">
        <v>0</v>
      </c>
      <c r="K23" s="24">
        <v>0</v>
      </c>
      <c r="L23" s="22">
        <f t="shared" si="1"/>
        <v>136071.5945</v>
      </c>
      <c r="M23" s="23">
        <f t="shared" si="2"/>
        <v>1605.9009999999998</v>
      </c>
      <c r="N23" s="23">
        <f t="shared" si="2"/>
        <v>-56330.51799999998</v>
      </c>
      <c r="O23" s="23">
        <f t="shared" si="2"/>
        <v>0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O6" sqref="O6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6" ht="15.75" thickBot="1">
      <c r="A3" s="3"/>
      <c r="B3" s="3"/>
      <c r="C3" s="3"/>
      <c r="D3" s="3"/>
      <c r="E3" s="3"/>
      <c r="F3" s="3"/>
      <c r="G3" s="3"/>
      <c r="H3" s="37"/>
      <c r="I3" s="37"/>
      <c r="J3" s="42"/>
      <c r="K3" s="43"/>
      <c r="O3" s="42" t="s">
        <v>22</v>
      </c>
      <c r="P3" s="43"/>
    </row>
    <row r="4" spans="1:16" ht="15">
      <c r="A4" s="38"/>
      <c r="B4" s="31" t="s">
        <v>33</v>
      </c>
      <c r="C4" s="32"/>
      <c r="D4" s="32"/>
      <c r="E4" s="40"/>
      <c r="F4" s="41"/>
      <c r="G4" s="31" t="s">
        <v>34</v>
      </c>
      <c r="H4" s="32"/>
      <c r="I4" s="32"/>
      <c r="J4" s="33"/>
      <c r="K4" s="34"/>
      <c r="L4" s="31" t="s">
        <v>35</v>
      </c>
      <c r="M4" s="32"/>
      <c r="N4" s="32"/>
      <c r="O4" s="33"/>
      <c r="P4" s="34"/>
    </row>
    <row r="5" spans="1:16" ht="15">
      <c r="A5" s="39"/>
      <c r="B5" s="14" t="s">
        <v>0</v>
      </c>
      <c r="C5" s="13" t="s">
        <v>1</v>
      </c>
      <c r="D5" s="13" t="s">
        <v>38</v>
      </c>
      <c r="E5" s="13" t="s">
        <v>2</v>
      </c>
      <c r="F5" s="15" t="s">
        <v>3</v>
      </c>
      <c r="G5" s="14" t="s">
        <v>0</v>
      </c>
      <c r="H5" s="13" t="s">
        <v>1</v>
      </c>
      <c r="I5" s="13" t="s">
        <v>38</v>
      </c>
      <c r="J5" s="13" t="s">
        <v>2</v>
      </c>
      <c r="K5" s="15" t="s">
        <v>3</v>
      </c>
      <c r="L5" s="14" t="s">
        <v>0</v>
      </c>
      <c r="M5" s="13" t="s">
        <v>1</v>
      </c>
      <c r="N5" s="13" t="s">
        <v>38</v>
      </c>
      <c r="O5" s="13" t="s">
        <v>2</v>
      </c>
      <c r="P5" s="15" t="s">
        <v>3</v>
      </c>
    </row>
    <row r="6" spans="1:33" ht="15">
      <c r="A6" s="25" t="s">
        <v>4</v>
      </c>
      <c r="B6" s="16">
        <v>501882.21641000005</v>
      </c>
      <c r="C6" s="9">
        <v>38026.44529999999</v>
      </c>
      <c r="D6" s="9">
        <v>4190560.46492</v>
      </c>
      <c r="E6" s="9">
        <v>1548.8980000000001</v>
      </c>
      <c r="F6" s="17">
        <v>17971.908999999996</v>
      </c>
      <c r="G6" s="16">
        <v>1057237.1229499998</v>
      </c>
      <c r="H6" s="9">
        <v>88212.59444000002</v>
      </c>
      <c r="I6" s="9">
        <v>13684025.383210002</v>
      </c>
      <c r="J6" s="9">
        <v>4699.549000000002</v>
      </c>
      <c r="K6" s="17">
        <v>16792.032</v>
      </c>
      <c r="L6" s="16">
        <f>+G6-B6</f>
        <v>555354.9065399996</v>
      </c>
      <c r="M6" s="9">
        <f aca="true" t="shared" si="0" ref="M6:P21">+H6-C6</f>
        <v>50186.14914000002</v>
      </c>
      <c r="N6" s="9">
        <f t="shared" si="0"/>
        <v>9493464.91829</v>
      </c>
      <c r="O6" s="9">
        <f t="shared" si="0"/>
        <v>3150.6510000000017</v>
      </c>
      <c r="P6" s="17">
        <f t="shared" si="0"/>
        <v>-1179.8769999999968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6" t="s">
        <v>5</v>
      </c>
      <c r="B7" s="18"/>
      <c r="C7" s="10"/>
      <c r="D7" s="10"/>
      <c r="E7" s="10"/>
      <c r="F7" s="19"/>
      <c r="G7" s="18"/>
      <c r="H7" s="10"/>
      <c r="I7" s="10"/>
      <c r="J7" s="10"/>
      <c r="K7" s="19"/>
      <c r="L7" s="18"/>
      <c r="M7" s="10"/>
      <c r="N7" s="10"/>
      <c r="O7" s="10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7" t="s">
        <v>6</v>
      </c>
      <c r="B8" s="20">
        <v>253164.20930000002</v>
      </c>
      <c r="C8" s="11">
        <v>17956.596559999998</v>
      </c>
      <c r="D8" s="11">
        <v>1052430.407</v>
      </c>
      <c r="E8" s="11">
        <v>1228.041</v>
      </c>
      <c r="F8" s="21">
        <v>13667.409</v>
      </c>
      <c r="G8" s="20">
        <v>449398.087</v>
      </c>
      <c r="H8" s="11">
        <v>39843.289</v>
      </c>
      <c r="I8" s="11">
        <v>2036524.427</v>
      </c>
      <c r="J8" s="11">
        <v>3276.103</v>
      </c>
      <c r="K8" s="21">
        <v>13136.828</v>
      </c>
      <c r="L8" s="20">
        <f aca="true" t="shared" si="1" ref="L8:L23">+G8-B8</f>
        <v>196233.87769999998</v>
      </c>
      <c r="M8" s="11">
        <f t="shared" si="0"/>
        <v>21886.69244</v>
      </c>
      <c r="N8" s="11">
        <f t="shared" si="0"/>
        <v>984094.02</v>
      </c>
      <c r="O8" s="11">
        <f t="shared" si="0"/>
        <v>2048.062</v>
      </c>
      <c r="P8" s="21">
        <f t="shared" si="0"/>
        <v>-530.5810000000001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7" t="s">
        <v>10</v>
      </c>
      <c r="B9" s="20">
        <v>15417.901</v>
      </c>
      <c r="C9" s="11">
        <v>648.018</v>
      </c>
      <c r="D9" s="11">
        <v>63218.79</v>
      </c>
      <c r="E9" s="11">
        <v>0.45</v>
      </c>
      <c r="F9" s="21">
        <v>349.083</v>
      </c>
      <c r="G9" s="20">
        <v>25265.332</v>
      </c>
      <c r="H9" s="11">
        <v>710.962</v>
      </c>
      <c r="I9" s="11">
        <v>111821.161</v>
      </c>
      <c r="J9" s="11">
        <v>1.102</v>
      </c>
      <c r="K9" s="21">
        <v>295.532</v>
      </c>
      <c r="L9" s="20">
        <f t="shared" si="1"/>
        <v>9847.430999999999</v>
      </c>
      <c r="M9" s="11">
        <f t="shared" si="0"/>
        <v>62.94399999999996</v>
      </c>
      <c r="N9" s="11">
        <f t="shared" si="0"/>
        <v>48602.37099999999</v>
      </c>
      <c r="O9" s="11">
        <f t="shared" si="0"/>
        <v>0.6520000000000001</v>
      </c>
      <c r="P9" s="21">
        <f t="shared" si="0"/>
        <v>-53.551000000000045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7" t="s">
        <v>7</v>
      </c>
      <c r="B10" s="20">
        <v>90448.88845</v>
      </c>
      <c r="C10" s="11">
        <v>7210.6399</v>
      </c>
      <c r="D10" s="11">
        <v>341605.362</v>
      </c>
      <c r="E10" s="11">
        <v>274.798</v>
      </c>
      <c r="F10" s="21">
        <v>2507.794</v>
      </c>
      <c r="G10" s="20">
        <v>137704.984</v>
      </c>
      <c r="H10" s="11">
        <v>19831.322600000003</v>
      </c>
      <c r="I10" s="11">
        <v>1328884.419</v>
      </c>
      <c r="J10" s="11">
        <v>1064.485</v>
      </c>
      <c r="K10" s="21">
        <v>2077.194</v>
      </c>
      <c r="L10" s="20">
        <f t="shared" si="1"/>
        <v>47256.09555</v>
      </c>
      <c r="M10" s="11">
        <f t="shared" si="0"/>
        <v>12620.682700000003</v>
      </c>
      <c r="N10" s="11">
        <f t="shared" si="0"/>
        <v>987279.057</v>
      </c>
      <c r="O10" s="11">
        <f t="shared" si="0"/>
        <v>789.6869999999999</v>
      </c>
      <c r="P10" s="21">
        <f t="shared" si="0"/>
        <v>-430.5999999999999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7" t="s">
        <v>11</v>
      </c>
      <c r="B11" s="20">
        <v>6588.61</v>
      </c>
      <c r="C11" s="11">
        <v>977.87</v>
      </c>
      <c r="D11" s="11">
        <v>112984.468</v>
      </c>
      <c r="E11" s="11">
        <v>0.2</v>
      </c>
      <c r="F11" s="21">
        <v>4.15</v>
      </c>
      <c r="G11" s="20">
        <v>15585.957</v>
      </c>
      <c r="H11" s="11">
        <v>1108.12</v>
      </c>
      <c r="I11" s="11">
        <v>633953.463</v>
      </c>
      <c r="J11" s="11">
        <v>7</v>
      </c>
      <c r="K11" s="21">
        <v>6.6</v>
      </c>
      <c r="L11" s="20">
        <f t="shared" si="1"/>
        <v>8997.347000000002</v>
      </c>
      <c r="M11" s="11">
        <f t="shared" si="0"/>
        <v>130.2499999999999</v>
      </c>
      <c r="N11" s="11">
        <f t="shared" si="0"/>
        <v>520968.995</v>
      </c>
      <c r="O11" s="11">
        <f t="shared" si="0"/>
        <v>6.8</v>
      </c>
      <c r="P11" s="21">
        <f t="shared" si="0"/>
        <v>2.4499999999999993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7" t="s">
        <v>12</v>
      </c>
      <c r="B12" s="20">
        <v>5898.894</v>
      </c>
      <c r="C12" s="11">
        <v>511.493</v>
      </c>
      <c r="D12" s="11">
        <v>83493.678</v>
      </c>
      <c r="E12" s="11">
        <v>8.586</v>
      </c>
      <c r="F12" s="21">
        <v>46.564</v>
      </c>
      <c r="G12" s="20">
        <v>27713.83</v>
      </c>
      <c r="H12" s="11">
        <v>2386.206</v>
      </c>
      <c r="I12" s="11">
        <v>716596.135</v>
      </c>
      <c r="J12" s="11">
        <v>29.403</v>
      </c>
      <c r="K12" s="21">
        <v>252.424</v>
      </c>
      <c r="L12" s="20">
        <f t="shared" si="1"/>
        <v>21814.936</v>
      </c>
      <c r="M12" s="11">
        <f t="shared" si="0"/>
        <v>1874.7130000000002</v>
      </c>
      <c r="N12" s="11">
        <f t="shared" si="0"/>
        <v>633102.457</v>
      </c>
      <c r="O12" s="11">
        <f t="shared" si="0"/>
        <v>20.817</v>
      </c>
      <c r="P12" s="21">
        <f t="shared" si="0"/>
        <v>205.86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7" t="s">
        <v>13</v>
      </c>
      <c r="B13" s="20">
        <v>7668.61232</v>
      </c>
      <c r="C13" s="11">
        <v>336.86684</v>
      </c>
      <c r="D13" s="11">
        <v>127744.34092</v>
      </c>
      <c r="E13" s="11">
        <v>22.01</v>
      </c>
      <c r="F13" s="21">
        <v>2.3</v>
      </c>
      <c r="G13" s="20">
        <v>33701.376509999995</v>
      </c>
      <c r="H13" s="11">
        <v>1073.0021399999998</v>
      </c>
      <c r="I13" s="11">
        <v>848407.84826</v>
      </c>
      <c r="J13" s="11">
        <v>98.622</v>
      </c>
      <c r="K13" s="21">
        <v>20.4</v>
      </c>
      <c r="L13" s="20">
        <f t="shared" si="1"/>
        <v>26032.764189999994</v>
      </c>
      <c r="M13" s="11">
        <f t="shared" si="0"/>
        <v>736.1352999999998</v>
      </c>
      <c r="N13" s="11">
        <f t="shared" si="0"/>
        <v>720663.50734</v>
      </c>
      <c r="O13" s="11">
        <f t="shared" si="0"/>
        <v>76.612</v>
      </c>
      <c r="P13" s="21">
        <f t="shared" si="0"/>
        <v>18.099999999999998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7" t="s">
        <v>8</v>
      </c>
      <c r="B14" s="20">
        <v>12313.327</v>
      </c>
      <c r="C14" s="11">
        <v>1250.548</v>
      </c>
      <c r="D14" s="11">
        <v>368704.069</v>
      </c>
      <c r="E14" s="11">
        <v>0.85</v>
      </c>
      <c r="F14" s="21">
        <v>1136.101</v>
      </c>
      <c r="G14" s="20">
        <v>35001.404</v>
      </c>
      <c r="H14" s="11">
        <v>1939.231</v>
      </c>
      <c r="I14" s="11">
        <v>1431219.766</v>
      </c>
      <c r="J14" s="11">
        <v>24.395</v>
      </c>
      <c r="K14" s="21">
        <v>532.175</v>
      </c>
      <c r="L14" s="20">
        <f t="shared" si="1"/>
        <v>22688.077000000005</v>
      </c>
      <c r="M14" s="11">
        <f t="shared" si="0"/>
        <v>688.683</v>
      </c>
      <c r="N14" s="11">
        <f t="shared" si="0"/>
        <v>1062515.6970000002</v>
      </c>
      <c r="O14" s="11">
        <f t="shared" si="0"/>
        <v>23.544999999999998</v>
      </c>
      <c r="P14" s="21">
        <f t="shared" si="0"/>
        <v>-603.9260000000002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7" t="s">
        <v>14</v>
      </c>
      <c r="B15" s="20">
        <v>8771.27448</v>
      </c>
      <c r="C15" s="11">
        <v>410.258</v>
      </c>
      <c r="D15" s="11">
        <v>184370.67</v>
      </c>
      <c r="E15" s="11">
        <v>0</v>
      </c>
      <c r="F15" s="21">
        <v>2.77</v>
      </c>
      <c r="G15" s="20">
        <v>20814.09123</v>
      </c>
      <c r="H15" s="11">
        <v>1173.21</v>
      </c>
      <c r="I15" s="11">
        <v>170730.786</v>
      </c>
      <c r="J15" s="11">
        <v>0</v>
      </c>
      <c r="K15" s="21">
        <v>3.945</v>
      </c>
      <c r="L15" s="20">
        <f t="shared" si="1"/>
        <v>12042.816750000002</v>
      </c>
      <c r="M15" s="11">
        <f t="shared" si="0"/>
        <v>762.952</v>
      </c>
      <c r="N15" s="11">
        <f t="shared" si="0"/>
        <v>-13639.88400000002</v>
      </c>
      <c r="O15" s="11">
        <f t="shared" si="0"/>
        <v>0</v>
      </c>
      <c r="P15" s="21">
        <f t="shared" si="0"/>
        <v>1.1749999999999998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7" t="s">
        <v>9</v>
      </c>
      <c r="B16" s="20">
        <v>3901.253</v>
      </c>
      <c r="C16" s="11">
        <v>184.012</v>
      </c>
      <c r="D16" s="11">
        <v>142383.785</v>
      </c>
      <c r="E16" s="11">
        <v>6.104</v>
      </c>
      <c r="F16" s="21">
        <v>0.21</v>
      </c>
      <c r="G16" s="20">
        <v>15561.864</v>
      </c>
      <c r="H16" s="11">
        <v>1177.462</v>
      </c>
      <c r="I16" s="11">
        <v>1329676.03</v>
      </c>
      <c r="J16" s="11">
        <v>48.135</v>
      </c>
      <c r="K16" s="21">
        <v>0.356</v>
      </c>
      <c r="L16" s="20">
        <f t="shared" si="1"/>
        <v>11660.610999999999</v>
      </c>
      <c r="M16" s="11">
        <f t="shared" si="0"/>
        <v>993.45</v>
      </c>
      <c r="N16" s="11">
        <f t="shared" si="0"/>
        <v>1187292.245</v>
      </c>
      <c r="O16" s="11">
        <f t="shared" si="0"/>
        <v>42.031</v>
      </c>
      <c r="P16" s="21">
        <f t="shared" si="0"/>
        <v>0.146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7" t="s">
        <v>15</v>
      </c>
      <c r="B17" s="20">
        <v>17292.606</v>
      </c>
      <c r="C17" s="11">
        <v>2296.655</v>
      </c>
      <c r="D17" s="11">
        <v>203434.906</v>
      </c>
      <c r="E17" s="11">
        <v>2.464</v>
      </c>
      <c r="F17" s="21">
        <v>74.987</v>
      </c>
      <c r="G17" s="20">
        <v>59539.279</v>
      </c>
      <c r="H17" s="11">
        <v>4787.021</v>
      </c>
      <c r="I17" s="11">
        <v>1011732.572</v>
      </c>
      <c r="J17" s="11">
        <v>82.95</v>
      </c>
      <c r="K17" s="21">
        <v>224.247</v>
      </c>
      <c r="L17" s="20">
        <f t="shared" si="1"/>
        <v>42246.673</v>
      </c>
      <c r="M17" s="11">
        <f t="shared" si="0"/>
        <v>2490.3659999999995</v>
      </c>
      <c r="N17" s="11">
        <f t="shared" si="0"/>
        <v>808297.6660000001</v>
      </c>
      <c r="O17" s="11">
        <f t="shared" si="0"/>
        <v>80.486</v>
      </c>
      <c r="P17" s="21">
        <f t="shared" si="0"/>
        <v>149.26000000000002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7" t="s">
        <v>16</v>
      </c>
      <c r="B18" s="20">
        <v>4623.305</v>
      </c>
      <c r="C18" s="11">
        <v>223.363</v>
      </c>
      <c r="D18" s="11">
        <v>62511.449</v>
      </c>
      <c r="E18" s="11">
        <v>0.13</v>
      </c>
      <c r="F18" s="21">
        <v>18.242</v>
      </c>
      <c r="G18" s="20">
        <v>15438.221</v>
      </c>
      <c r="H18" s="11">
        <v>407.464</v>
      </c>
      <c r="I18" s="11">
        <v>54682.989</v>
      </c>
      <c r="J18" s="11">
        <v>0.6</v>
      </c>
      <c r="K18" s="21">
        <v>58.95</v>
      </c>
      <c r="L18" s="20">
        <f t="shared" si="1"/>
        <v>10814.916</v>
      </c>
      <c r="M18" s="11">
        <f t="shared" si="0"/>
        <v>184.101</v>
      </c>
      <c r="N18" s="11">
        <f t="shared" si="0"/>
        <v>-7828.459999999999</v>
      </c>
      <c r="O18" s="11">
        <f t="shared" si="0"/>
        <v>0.47</v>
      </c>
      <c r="P18" s="21">
        <f t="shared" si="0"/>
        <v>40.708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7" t="s">
        <v>17</v>
      </c>
      <c r="B19" s="20">
        <v>5272.72594</v>
      </c>
      <c r="C19" s="11">
        <v>1287.97</v>
      </c>
      <c r="D19" s="11">
        <v>301588.975</v>
      </c>
      <c r="E19" s="11">
        <v>0.21</v>
      </c>
      <c r="F19" s="21">
        <v>2.764</v>
      </c>
      <c r="G19" s="20">
        <v>26886.59671</v>
      </c>
      <c r="H19" s="11">
        <v>3576.7097000000003</v>
      </c>
      <c r="I19" s="11">
        <v>1298832.5869500001</v>
      </c>
      <c r="J19" s="11">
        <v>1.5</v>
      </c>
      <c r="K19" s="21">
        <v>9.2</v>
      </c>
      <c r="L19" s="20">
        <f t="shared" si="1"/>
        <v>21613.87077</v>
      </c>
      <c r="M19" s="11">
        <f t="shared" si="0"/>
        <v>2288.7397</v>
      </c>
      <c r="N19" s="11">
        <f t="shared" si="0"/>
        <v>997243.6119500002</v>
      </c>
      <c r="O19" s="11">
        <f t="shared" si="0"/>
        <v>1.29</v>
      </c>
      <c r="P19" s="21">
        <f t="shared" si="0"/>
        <v>6.436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7" t="s">
        <v>18</v>
      </c>
      <c r="B20" s="20">
        <v>11430.862</v>
      </c>
      <c r="C20" s="11">
        <v>428.755</v>
      </c>
      <c r="D20" s="11">
        <v>49941.896</v>
      </c>
      <c r="E20" s="11">
        <v>3.25</v>
      </c>
      <c r="F20" s="21">
        <v>4.475</v>
      </c>
      <c r="G20" s="20">
        <v>35827.935</v>
      </c>
      <c r="H20" s="11">
        <v>1463.129</v>
      </c>
      <c r="I20" s="11">
        <v>323760.063</v>
      </c>
      <c r="J20" s="11">
        <v>27.109</v>
      </c>
      <c r="K20" s="21">
        <v>1</v>
      </c>
      <c r="L20" s="20">
        <f t="shared" si="1"/>
        <v>24397.072999999997</v>
      </c>
      <c r="M20" s="11">
        <f t="shared" si="0"/>
        <v>1034.3739999999998</v>
      </c>
      <c r="N20" s="11">
        <f t="shared" si="0"/>
        <v>273818.167</v>
      </c>
      <c r="O20" s="11">
        <f t="shared" si="0"/>
        <v>23.859</v>
      </c>
      <c r="P20" s="21">
        <f t="shared" si="0"/>
        <v>-3.4749999999999996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7" t="s">
        <v>19</v>
      </c>
      <c r="B21" s="20">
        <v>11638.078</v>
      </c>
      <c r="C21" s="11">
        <v>1587.454</v>
      </c>
      <c r="D21" s="11">
        <v>428082.057</v>
      </c>
      <c r="E21" s="11">
        <v>0.72</v>
      </c>
      <c r="F21" s="21">
        <v>153.72</v>
      </c>
      <c r="G21" s="20">
        <v>33331.221</v>
      </c>
      <c r="H21" s="11">
        <v>2762.327</v>
      </c>
      <c r="I21" s="11">
        <v>925922.125</v>
      </c>
      <c r="J21" s="11">
        <v>24.02</v>
      </c>
      <c r="K21" s="21">
        <v>166.781</v>
      </c>
      <c r="L21" s="20">
        <f t="shared" si="1"/>
        <v>21693.142999999996</v>
      </c>
      <c r="M21" s="11">
        <f t="shared" si="0"/>
        <v>1174.8730000000003</v>
      </c>
      <c r="N21" s="11">
        <f t="shared" si="0"/>
        <v>497840.068</v>
      </c>
      <c r="O21" s="11">
        <f t="shared" si="0"/>
        <v>23.3</v>
      </c>
      <c r="P21" s="21">
        <f t="shared" si="0"/>
        <v>13.061000000000007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7" t="s">
        <v>20</v>
      </c>
      <c r="B22" s="20">
        <v>6096.33992</v>
      </c>
      <c r="C22" s="11">
        <v>823.078</v>
      </c>
      <c r="D22" s="11">
        <v>374664.493</v>
      </c>
      <c r="E22" s="11">
        <v>0.01</v>
      </c>
      <c r="F22" s="21">
        <v>1.34</v>
      </c>
      <c r="G22" s="20">
        <v>18264.048</v>
      </c>
      <c r="H22" s="11">
        <v>1380.697</v>
      </c>
      <c r="I22" s="11">
        <v>962136.719</v>
      </c>
      <c r="J22" s="11">
        <v>6.055</v>
      </c>
      <c r="K22" s="21">
        <v>6.4</v>
      </c>
      <c r="L22" s="20">
        <f t="shared" si="1"/>
        <v>12167.708079999999</v>
      </c>
      <c r="M22" s="11">
        <f aca="true" t="shared" si="2" ref="M22:P23">+H22-C22</f>
        <v>557.6189999999999</v>
      </c>
      <c r="N22" s="11">
        <f t="shared" si="2"/>
        <v>587472.226</v>
      </c>
      <c r="O22" s="11">
        <f t="shared" si="2"/>
        <v>6.045</v>
      </c>
      <c r="P22" s="21">
        <f t="shared" si="2"/>
        <v>5.0600000000000005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2">
        <v>41355.33</v>
      </c>
      <c r="C23" s="23">
        <v>1892.868</v>
      </c>
      <c r="D23" s="23">
        <v>293401.119</v>
      </c>
      <c r="E23" s="23">
        <v>1.075</v>
      </c>
      <c r="F23" s="24">
        <v>0</v>
      </c>
      <c r="G23" s="22">
        <v>107202.8965</v>
      </c>
      <c r="H23" s="23">
        <v>4592.442</v>
      </c>
      <c r="I23" s="23">
        <v>499144.293</v>
      </c>
      <c r="J23" s="23">
        <v>8.07</v>
      </c>
      <c r="K23" s="24">
        <v>0</v>
      </c>
      <c r="L23" s="22">
        <f t="shared" si="1"/>
        <v>65847.5665</v>
      </c>
      <c r="M23" s="23">
        <f t="shared" si="2"/>
        <v>2699.574</v>
      </c>
      <c r="N23" s="23">
        <f t="shared" si="2"/>
        <v>205743.174</v>
      </c>
      <c r="O23" s="23">
        <f t="shared" si="2"/>
        <v>6.995</v>
      </c>
      <c r="P23" s="24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O3:P3"/>
    <mergeCell ref="L4:P4"/>
    <mergeCell ref="A27:K27"/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IS_Maiken_A</dc:creator>
  <cp:keywords/>
  <dc:description/>
  <cp:lastModifiedBy>Karlygash Aidynbayeva</cp:lastModifiedBy>
  <cp:lastPrinted>2007-08-13T04:19:52Z</cp:lastPrinted>
  <dcterms:created xsi:type="dcterms:W3CDTF">2002-12-24T10:21:37Z</dcterms:created>
  <dcterms:modified xsi:type="dcterms:W3CDTF">2018-02-23T04:22:18Z</dcterms:modified>
  <cp:category/>
  <cp:version/>
  <cp:contentType/>
  <cp:contentStatus/>
</cp:coreProperties>
</file>