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4.xml" ContentType="application/vnd.openxmlformats-officedocument.drawing+xml"/>
  <Override PartName="/xl/charts/chart6.xml" ContentType="application/vnd.openxmlformats-officedocument.drawingml.chart+xml"/>
  <Override PartName="/xl/drawings/drawing15.xml" ContentType="application/vnd.openxmlformats-officedocument.drawing+xml"/>
  <Override PartName="/xl/charts/chart7.xml" ContentType="application/vnd.openxmlformats-officedocument.drawingml.chart+xml"/>
  <Override PartName="/xl/theme/themeOverride1.xml" ContentType="application/vnd.openxmlformats-officedocument.themeOverride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3.xml" ContentType="application/vnd.openxmlformats-officedocument.themeOverride+xml"/>
  <Override PartName="/xl/drawings/drawing18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4.xml" ContentType="application/vnd.openxmlformats-officedocument.themeOverride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5.xml" ContentType="application/vnd.openxmlformats-officedocument.themeOverride+xml"/>
  <Override PartName="/xl/drawings/drawing20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6.xml" ContentType="application/vnd.openxmlformats-officedocument.themeOverride+xml"/>
  <Override PartName="/xl/drawings/drawing21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3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4.xml" ContentType="application/vnd.openxmlformats-officedocument.drawing+xml"/>
  <Override PartName="/xl/tables/table1.xml" ContentType="application/vnd.openxmlformats-officedocument.spreadsheetml.table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5.xml" ContentType="application/vnd.openxmlformats-officedocument.drawing+xml"/>
  <Override PartName="/xl/charts/chart17.xml" ContentType="application/vnd.openxmlformats-officedocument.drawingml.chart+xml"/>
  <Override PartName="/xl/theme/themeOverride7.xml" ContentType="application/vnd.openxmlformats-officedocument.themeOverride+xml"/>
  <Override PartName="/xl/drawings/drawing26.xml" ContentType="application/vnd.openxmlformats-officedocument.drawing+xml"/>
  <Override PartName="/xl/charts/chart18.xml" ContentType="application/vnd.openxmlformats-officedocument.drawingml.chart+xml"/>
  <Override PartName="/xl/theme/themeOverride8.xml" ContentType="application/vnd.openxmlformats-officedocument.themeOverride+xml"/>
  <Override PartName="/xl/drawings/drawing27.xml" ContentType="application/vnd.openxmlformats-officedocument.drawing+xml"/>
  <Override PartName="/xl/charts/chart19.xml" ContentType="application/vnd.openxmlformats-officedocument.drawingml.chart+xml"/>
  <Override PartName="/xl/drawings/drawing28.xml" ContentType="application/vnd.openxmlformats-officedocument.drawing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9.xml" ContentType="application/vnd.openxmlformats-officedocument.drawing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0.xml" ContentType="application/vnd.openxmlformats-officedocument.drawing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9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saveExternalLinkValues="0" updateLinks="never" codeName="ЭтаКнига"/>
  <bookViews>
    <workbookView xWindow="0" yWindow="0" windowWidth="24750" windowHeight="12330" tabRatio="789" activeTab="12"/>
  </bookViews>
  <sheets>
    <sheet name="Мазмұны" sheetId="311" r:id="rId1"/>
    <sheet name="1" sheetId="50" r:id="rId2"/>
    <sheet name="2" sheetId="52" r:id="rId3"/>
    <sheet name="3" sheetId="313" r:id="rId4"/>
    <sheet name="4" sheetId="51" r:id="rId5"/>
    <sheet name="5" sheetId="323" r:id="rId6"/>
    <sheet name="6" sheetId="125" r:id="rId7"/>
    <sheet name="7" sheetId="176" r:id="rId8"/>
    <sheet name="8" sheetId="148" r:id="rId9"/>
    <sheet name="9" sheetId="312" r:id="rId10"/>
    <sheet name="10" sheetId="318" r:id="rId11"/>
    <sheet name="11" sheetId="319" r:id="rId12"/>
    <sheet name="12" sheetId="320" r:id="rId13"/>
    <sheet name="13" sheetId="324" r:id="rId14"/>
    <sheet name="14" sheetId="325" r:id="rId15"/>
    <sheet name="15" sheetId="326" r:id="rId16"/>
    <sheet name="16" sheetId="327" r:id="rId17"/>
    <sheet name="17" sheetId="321" r:id="rId18"/>
    <sheet name="18" sheetId="322" r:id="rId19"/>
    <sheet name="19" sheetId="328" r:id="rId20"/>
    <sheet name="20" sheetId="329" r:id="rId21"/>
    <sheet name="21" sheetId="195" r:id="rId22"/>
    <sheet name="22" sheetId="137" r:id="rId23"/>
    <sheet name="23" sheetId="140" r:id="rId24"/>
    <sheet name="24" sheetId="143" r:id="rId25"/>
    <sheet name="25" sheetId="162" r:id="rId26"/>
    <sheet name="26" sheetId="169" r:id="rId27"/>
    <sheet name="27" sheetId="150" r:id="rId28"/>
    <sheet name="28" sheetId="193" r:id="rId29"/>
    <sheet name="29" sheetId="216" r:id="rId30"/>
  </sheets>
  <externalReferences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Toc19120761" localSheetId="0">Мазмұны!#REF!</definedName>
    <definedName name="h_555" localSheetId="13">#REF!</definedName>
    <definedName name="h_555" localSheetId="14">#REF!</definedName>
    <definedName name="h_555" localSheetId="15">#REF!</definedName>
    <definedName name="h_555" localSheetId="16">#REF!</definedName>
    <definedName name="h_555" localSheetId="17">#REF!</definedName>
    <definedName name="h_555" localSheetId="18">#REF!</definedName>
    <definedName name="h_555" localSheetId="19">#REF!</definedName>
    <definedName name="h_555" localSheetId="3">#REF!</definedName>
    <definedName name="h_555" localSheetId="5">#REF!</definedName>
    <definedName name="h_555" localSheetId="9">#REF!</definedName>
    <definedName name="h_555" localSheetId="0">#REF!</definedName>
    <definedName name="h_555">#REF!</definedName>
    <definedName name="SAPBEXrevision" hidden="1">4</definedName>
    <definedName name="SAPBEXsysID" hidden="1">"KTK"</definedName>
    <definedName name="SAPBEXwbID" hidden="1">"3WGYKPKRL5JIHCJCXSTHVSXED"</definedName>
    <definedName name="tau" localSheetId="22">'22'!$D$5</definedName>
    <definedName name="tau" localSheetId="29">'29'!#REF!</definedName>
    <definedName name="а1" localSheetId="13">#REF!</definedName>
    <definedName name="а1" localSheetId="14">#REF!</definedName>
    <definedName name="а1" localSheetId="15">#REF!</definedName>
    <definedName name="а1" localSheetId="16">#REF!</definedName>
    <definedName name="а1" localSheetId="17">#REF!</definedName>
    <definedName name="а1" localSheetId="18">#REF!</definedName>
    <definedName name="а1" localSheetId="19">#REF!</definedName>
    <definedName name="а1" localSheetId="3">#REF!</definedName>
    <definedName name="а1" localSheetId="5">#REF!</definedName>
    <definedName name="а1" localSheetId="9">#REF!</definedName>
    <definedName name="а1" localSheetId="0">#REF!</definedName>
    <definedName name="а1">#REF!</definedName>
    <definedName name="ә" localSheetId="13">#REF!</definedName>
    <definedName name="ә" localSheetId="14">#REF!</definedName>
    <definedName name="ә" localSheetId="15">#REF!</definedName>
    <definedName name="ә" localSheetId="16">#REF!</definedName>
    <definedName name="ә" localSheetId="17">#REF!</definedName>
    <definedName name="ә" localSheetId="18">#REF!</definedName>
    <definedName name="ә" localSheetId="19">#REF!</definedName>
    <definedName name="ә" localSheetId="3">#REF!</definedName>
    <definedName name="ә" localSheetId="5">#REF!</definedName>
    <definedName name="ә" localSheetId="9">#REF!</definedName>
    <definedName name="ә">#REF!</definedName>
    <definedName name="ә1">#REF!</definedName>
    <definedName name="ии" localSheetId="13">#REF!</definedName>
    <definedName name="ии" localSheetId="14">#REF!</definedName>
    <definedName name="ии" localSheetId="15">#REF!</definedName>
    <definedName name="ии" localSheetId="16">#REF!</definedName>
    <definedName name="ии" localSheetId="17">#REF!</definedName>
    <definedName name="ии" localSheetId="18">#REF!</definedName>
    <definedName name="ии" localSheetId="19">#REF!</definedName>
    <definedName name="ии" localSheetId="3">#REF!</definedName>
    <definedName name="ии" localSheetId="5">#REF!</definedName>
    <definedName name="ии" localSheetId="9">#REF!</definedName>
    <definedName name="ии" localSheetId="0">#REF!</definedName>
    <definedName name="ии">#REF!</definedName>
    <definedName name="н99" localSheetId="13">#REF!</definedName>
    <definedName name="н99" localSheetId="14">#REF!</definedName>
    <definedName name="н99" localSheetId="15">#REF!</definedName>
    <definedName name="н99" localSheetId="16">#REF!</definedName>
    <definedName name="н99" localSheetId="17">#REF!</definedName>
    <definedName name="н99" localSheetId="18">#REF!</definedName>
    <definedName name="н99" localSheetId="19">#REF!</definedName>
    <definedName name="н99" localSheetId="3">#REF!</definedName>
    <definedName name="н99" localSheetId="5">#REF!</definedName>
    <definedName name="н99" localSheetId="9">#REF!</definedName>
    <definedName name="н99" localSheetId="0">#REF!</definedName>
    <definedName name="н99">#REF!</definedName>
    <definedName name="_xlnm.Print_Area" localSheetId="1">'1'!$A$1:$J$19</definedName>
    <definedName name="_xlnm.Print_Area" localSheetId="11">'11'!$A$1:$W$36</definedName>
    <definedName name="_xlnm.Print_Area" localSheetId="13">'13'!$A$1:$W$16</definedName>
    <definedName name="_xlnm.Print_Area" localSheetId="14">'14'!$A$1:$Q$16</definedName>
    <definedName name="_xlnm.Print_Area" localSheetId="15">'15'!$A$1:$M$16</definedName>
    <definedName name="_xlnm.Print_Area" localSheetId="16">'16'!$A$1:$M$16</definedName>
    <definedName name="_xlnm.Print_Area" localSheetId="17">'17'!$A$1:$N$16</definedName>
    <definedName name="_xlnm.Print_Area" localSheetId="18">'18'!$A$1:$P$16</definedName>
    <definedName name="_xlnm.Print_Area" localSheetId="19">'19'!$A$1:$L$16</definedName>
    <definedName name="_xlnm.Print_Area" localSheetId="2">'2'!$A$1:$K$18</definedName>
    <definedName name="_xlnm.Print_Area" localSheetId="20">'20'!$A$1:$Q$10</definedName>
    <definedName name="_xlnm.Print_Area" localSheetId="21">'21'!$A$1:$S$700</definedName>
    <definedName name="_xlnm.Print_Area" localSheetId="22">'22'!$A$1:$R$106</definedName>
    <definedName name="_xlnm.Print_Area" localSheetId="23">'23'!$A$1:$S$36</definedName>
    <definedName name="_xlnm.Print_Area" localSheetId="24">'24'!$A$1:$Q$35</definedName>
    <definedName name="_xlnm.Print_Area" localSheetId="25">'25'!$A$1:$R$35</definedName>
    <definedName name="_xlnm.Print_Area" localSheetId="26">'26'!$A$1:$T$618</definedName>
    <definedName name="_xlnm.Print_Area" localSheetId="27">'27'!$A$1:$W$26</definedName>
    <definedName name="_xlnm.Print_Area" localSheetId="28">'28'!$A$1:$T$36</definedName>
    <definedName name="_xlnm.Print_Area" localSheetId="29">'29'!$A$1:$P$25</definedName>
    <definedName name="_xlnm.Print_Area" localSheetId="3">'3'!$A$1:$K$17</definedName>
    <definedName name="_xlnm.Print_Area" localSheetId="4">'4'!$A$1:$J$18</definedName>
    <definedName name="_xlnm.Print_Area" localSheetId="5">'5'!$A$1:$J$18</definedName>
    <definedName name="_xlnm.Print_Area" localSheetId="6">'6'!$A$1:$I$20</definedName>
    <definedName name="_xlnm.Print_Area" localSheetId="7">'7'!$A$1:$I$20</definedName>
    <definedName name="_xlnm.Print_Area" localSheetId="9">'9'!$A$1:$U$16</definedName>
    <definedName name="_xlnm.Print_Area" localSheetId="0">Мазмұны!$A$1:$G$33</definedName>
    <definedName name="Р99" localSheetId="13">#REF!</definedName>
    <definedName name="Р99" localSheetId="14">#REF!</definedName>
    <definedName name="Р99" localSheetId="15">#REF!</definedName>
    <definedName name="Р99" localSheetId="16">#REF!</definedName>
    <definedName name="Р99" localSheetId="17">#REF!</definedName>
    <definedName name="Р99" localSheetId="18">#REF!</definedName>
    <definedName name="Р99" localSheetId="19">#REF!</definedName>
    <definedName name="Р99" localSheetId="3">#REF!</definedName>
    <definedName name="Р99" localSheetId="5">#REF!</definedName>
    <definedName name="Р99" localSheetId="9">#REF!</definedName>
    <definedName name="Р99" localSheetId="0">#REF!</definedName>
    <definedName name="Р99">#REF!</definedName>
    <definedName name="цв">#REF!</definedName>
    <definedName name="цуцу" localSheetId="13">#REF!</definedName>
    <definedName name="цуцу" localSheetId="14">#REF!</definedName>
    <definedName name="цуцу" localSheetId="15">#REF!</definedName>
    <definedName name="цуцу" localSheetId="16">#REF!</definedName>
    <definedName name="цуцу" localSheetId="17">#REF!</definedName>
    <definedName name="цуцу" localSheetId="18">#REF!</definedName>
    <definedName name="цуцу" localSheetId="19">#REF!</definedName>
    <definedName name="цуцу" localSheetId="3">#REF!</definedName>
    <definedName name="цуцу" localSheetId="5">#REF!</definedName>
    <definedName name="цуцу" localSheetId="9">#REF!</definedName>
    <definedName name="цуцу">#REF!</definedName>
    <definedName name="цц" localSheetId="13">#REF!</definedName>
    <definedName name="цц" localSheetId="14">#REF!</definedName>
    <definedName name="цц" localSheetId="15">#REF!</definedName>
    <definedName name="цц" localSheetId="16">#REF!</definedName>
    <definedName name="цц" localSheetId="17">#REF!</definedName>
    <definedName name="цц" localSheetId="18">#REF!</definedName>
    <definedName name="цц" localSheetId="19">#REF!</definedName>
    <definedName name="цц" localSheetId="3">#REF!</definedName>
    <definedName name="цц" localSheetId="5">#REF!</definedName>
    <definedName name="цц" localSheetId="9">#REF!</definedName>
    <definedName name="цц">#REF!</definedName>
  </definedNames>
  <calcPr calcId="162913"/>
</workbook>
</file>

<file path=xl/calcChain.xml><?xml version="1.0" encoding="utf-8"?>
<calcChain xmlns="http://schemas.openxmlformats.org/spreadsheetml/2006/main">
  <c r="B1" i="216" l="1"/>
  <c r="B1" i="193"/>
  <c r="C1" i="150"/>
  <c r="B1" i="169"/>
  <c r="B1" i="162"/>
  <c r="B1" i="143"/>
  <c r="B1" i="140"/>
  <c r="B1" i="137"/>
  <c r="B1" i="329"/>
  <c r="B1" i="328"/>
  <c r="B1" i="50"/>
  <c r="B1" i="320" l="1"/>
  <c r="B1" i="324"/>
  <c r="B1" i="325"/>
  <c r="B1" i="326"/>
  <c r="B1" i="327"/>
  <c r="B1" i="321"/>
  <c r="B1" i="322"/>
  <c r="B1" i="323" l="1"/>
  <c r="B1" i="51"/>
  <c r="B1" i="318" l="1"/>
  <c r="B1" i="319" l="1"/>
  <c r="B1" i="312" l="1"/>
  <c r="B1" i="52" l="1"/>
  <c r="B1" i="313"/>
  <c r="B1" i="148" l="1"/>
  <c r="B1" i="176"/>
  <c r="B1" i="125"/>
  <c r="B1" i="195" l="1"/>
  <c r="I15" i="169" l="1"/>
  <c r="I14" i="169"/>
  <c r="I13" i="169"/>
  <c r="I12" i="169"/>
  <c r="I11" i="169"/>
  <c r="I10" i="169"/>
  <c r="I9" i="169"/>
  <c r="I8" i="169"/>
  <c r="I7" i="169"/>
  <c r="I6" i="169"/>
  <c r="I5" i="169"/>
  <c r="I4" i="169"/>
  <c r="D26" i="193" l="1"/>
  <c r="D25" i="193"/>
  <c r="D24" i="193"/>
  <c r="D23" i="193"/>
  <c r="D22" i="193"/>
  <c r="D21" i="193"/>
  <c r="D20" i="193"/>
  <c r="D19" i="193"/>
  <c r="D18" i="193"/>
  <c r="D17" i="193"/>
  <c r="D16" i="193"/>
  <c r="D15" i="193"/>
  <c r="D14" i="193"/>
  <c r="D13" i="193"/>
  <c r="D12" i="193"/>
  <c r="D11" i="193"/>
  <c r="D10" i="193"/>
  <c r="D9" i="193"/>
  <c r="D8" i="193"/>
  <c r="D7" i="193"/>
  <c r="D6" i="193"/>
  <c r="D5" i="193"/>
  <c r="D4" i="193"/>
  <c r="D3" i="193"/>
</calcChain>
</file>

<file path=xl/sharedStrings.xml><?xml version="1.0" encoding="utf-8"?>
<sst xmlns="http://schemas.openxmlformats.org/spreadsheetml/2006/main" count="344" uniqueCount="173">
  <si>
    <t>TONIA</t>
  </si>
  <si>
    <t xml:space="preserve"> </t>
  </si>
  <si>
    <t>Spot curve</t>
  </si>
  <si>
    <t>ипотека</t>
  </si>
  <si>
    <t>ҚРҰБ</t>
  </si>
  <si>
    <t>ҚҚБ</t>
  </si>
  <si>
    <t>ҚРҰБ есептеулері</t>
  </si>
  <si>
    <t>СЖРА ҰСБ</t>
  </si>
  <si>
    <t>ҚР Қаржы министрлігі</t>
  </si>
  <si>
    <t>ҚРҰБ болжамдары</t>
  </si>
  <si>
    <t>Ақша массасы, ж/ж, %</t>
  </si>
  <si>
    <t>Ұлттық валютадағы кредиттер бойынша мөлшерлемелер, %</t>
  </si>
  <si>
    <t>Дереккөзі</t>
  </si>
  <si>
    <t>Жыл</t>
  </si>
  <si>
    <t>Ай</t>
  </si>
  <si>
    <t>КМС үлесі</t>
  </si>
  <si>
    <t>ҰҚ үлесі</t>
  </si>
  <si>
    <t>ҰБ үлесі</t>
  </si>
  <si>
    <t>БЖЗҚ үлесі</t>
  </si>
  <si>
    <t>USD/KZT биржалық бағамы (оң ось)</t>
  </si>
  <si>
    <t>Күні</t>
  </si>
  <si>
    <t>базалық мөлшерлеме</t>
  </si>
  <si>
    <t>бизнеске берілген кредиттер</t>
  </si>
  <si>
    <t>халыққа берілген кредиттер</t>
  </si>
  <si>
    <t>тұтынушылық кредиттер</t>
  </si>
  <si>
    <t>Таза сыртқы активтер</t>
  </si>
  <si>
    <t>Фискалдық арна</t>
  </si>
  <si>
    <t>Мемлекеттік басқару органдарына таза талаптар</t>
  </si>
  <si>
    <t>Несие арнасы</t>
  </si>
  <si>
    <t>Таза басқа активтер</t>
  </si>
  <si>
    <t>ҰҚ-дың теңге шоты</t>
  </si>
  <si>
    <t>Ақша массасы (М3)</t>
  </si>
  <si>
    <t>Базалық мөлшерлеме</t>
  </si>
  <si>
    <t>Жылдарда</t>
  </si>
  <si>
    <t>Бастапқы нарық</t>
  </si>
  <si>
    <t>Мазмұны</t>
  </si>
  <si>
    <t>Мұнай емес тапшылық</t>
  </si>
  <si>
    <t>Тапшылық</t>
  </si>
  <si>
    <t>Азық-түлік тауарлары</t>
  </si>
  <si>
    <t>Ақылы қызметтер</t>
  </si>
  <si>
    <t>Мақсатты дәліз</t>
  </si>
  <si>
    <t>ТБИ м/т</t>
  </si>
  <si>
    <t>Eurostat, National Bureau of Statistics of China, Росстат, Consensus Ecs., РФ ОБ, ҚР ҰБ бағалауы</t>
  </si>
  <si>
    <t>Тоқсан</t>
  </si>
  <si>
    <t>I</t>
  </si>
  <si>
    <t>II</t>
  </si>
  <si>
    <t>III</t>
  </si>
  <si>
    <t>IV</t>
  </si>
  <si>
    <t>Базалық мөлшерлеменің дәлізі</t>
  </si>
  <si>
    <t>*2022 жылғы қаңтардағы инфляциялық күтулердің сандық бағасы жарияланбады, өйткені пікіртерім нәтижелеріне елдегі қаңтардағы оқиғалар әсер етті, бұл іріктеудің аз мөлшеріне және алдыңғы деректермен сәйкес келмеуіне әкелді</t>
  </si>
  <si>
    <t>ТБИ м/т 3MA</t>
  </si>
  <si>
    <t xml:space="preserve">бизнеске </t>
  </si>
  <si>
    <t>тұтыну мақсатына</t>
  </si>
  <si>
    <t>басқа мақсаттарға</t>
  </si>
  <si>
    <t>экономикаға берілетін кредиттер</t>
  </si>
  <si>
    <t>ипотека (оң ось)</t>
  </si>
  <si>
    <t>Инфляция а/а</t>
  </si>
  <si>
    <t>Инфляция ж/ж</t>
  </si>
  <si>
    <t>Тау-кен өндіру өнеркәсібі</t>
  </si>
  <si>
    <t>Ақпарат және байланыс</t>
  </si>
  <si>
    <t>Нақты жалақы</t>
  </si>
  <si>
    <t>Млрд. АҚШ долл.</t>
  </si>
  <si>
    <t>Ағымдағы шот</t>
  </si>
  <si>
    <t>Қызметтер балансы</t>
  </si>
  <si>
    <t>Кірістер балансы</t>
  </si>
  <si>
    <t>Азық-түлік емес тауарлары</t>
  </si>
  <si>
    <t>Заңды тұлғалардың ұлттық валютадағы депозиттері</t>
  </si>
  <si>
    <t>Жеке тұлғалардың ұлттық валютадағы депозиттері</t>
  </si>
  <si>
    <t>Жеке тұлғалардың шетел валютасындағы депозиттері</t>
  </si>
  <si>
    <t>Заңды тұлғалардың шетел валютасындағы депозиттері</t>
  </si>
  <si>
    <t xml:space="preserve">Жеке тұлғалардың шетел валютасындағы депозиттерді қайта бағалау  </t>
  </si>
  <si>
    <t>Заңды тұлғалардың шетел валютасындағы депозиттерді қайта бағалау</t>
  </si>
  <si>
    <t>Шетел валютасындағы депозиттерді қайта бағалау</t>
  </si>
  <si>
    <t>депозиттердің өсу қарқыны, ж/ж %</t>
  </si>
  <si>
    <t>«Қазатомөнеркәсіп» АҚ акцияларын ҚР ҰҚ-ға сатып алу операциясының алтын валюта қорларында бейнеленуі</t>
  </si>
  <si>
    <t>I. МАКРОЭКОНОМИКАЛЫҚ КӨРСЕТКІШТЕР БОЛЖАМЫНЫҢ НЕГІЗГІ СЫРТҚЫ АЛҒЫШАРТТАРЫ</t>
  </si>
  <si>
    <t>1-график</t>
  </si>
  <si>
    <t>АКСК қатысушыларының базалық мөлшерлемені бағалау аралығы.</t>
  </si>
  <si>
    <t>2-график</t>
  </si>
  <si>
    <t>Brent маркалы мұнай бағасы бойынша базалық сценарий төмендеу жағына қарай қайта қаралды.</t>
  </si>
  <si>
    <t>3-график</t>
  </si>
  <si>
    <t>Дәнді дақылдар ұсынысынан сұраныстың артуы дәнді дақылдарға әлемдік бағаның одан әрі өсуіне алып келеді.</t>
  </si>
  <si>
    <t>4-график</t>
  </si>
  <si>
    <t>5-график</t>
  </si>
  <si>
    <t>6-график</t>
  </si>
  <si>
    <t>Инфляциялық факторлардың күшеюі аясында инфляция болжамы (ж/ж, %) жоғарылау жағына қайта қаралды.</t>
  </si>
  <si>
    <t>7-график</t>
  </si>
  <si>
    <t>2025-2026 жылдары ЖІӨ-нің өсу қарқыны алдыңғы болжамдармен салыстырғанда бәсеңдеу болады деп күтілуде (ж/ж, %).</t>
  </si>
  <si>
    <t>8-график</t>
  </si>
  <si>
    <t>Тәуекелдер теңгерімі проинфляциялық жаққа ауысты.</t>
  </si>
  <si>
    <t>9-график</t>
  </si>
  <si>
    <t>Импортқа тұрақты сұраныс ағымдағы шоттың профицит аймағына өтуін тежейді.</t>
  </si>
  <si>
    <t>II. АҒЫМДАҒЫ МАКРОЭКОНОМИКАЛЫҚ ТАЛАПТАР</t>
  </si>
  <si>
    <t>10-график</t>
  </si>
  <si>
    <t>Жылдық инфляция ұзақ баяулаудан кейін жеделдеді.</t>
  </si>
  <si>
    <t>11-график</t>
  </si>
  <si>
    <t>Айлық инфляцияның әртүрлі көрсеткіштері жеделдеді.</t>
  </si>
  <si>
    <t>12-график</t>
  </si>
  <si>
    <t>Инфляциялық күтулер жоғары және бекітілмеген күйде қалып отыр.</t>
  </si>
  <si>
    <t>13-график</t>
  </si>
  <si>
    <t>14-график</t>
  </si>
  <si>
    <t>15-график</t>
  </si>
  <si>
    <t>2024 жылдың үшінші тоқсанында жалақының өсуі жеделдеді.</t>
  </si>
  <si>
    <t>16-график</t>
  </si>
  <si>
    <t>Несиелендірудің нақты өсім қарқыны баяулап келеді.</t>
  </si>
  <si>
    <t>17-график</t>
  </si>
  <si>
    <t>Үшінші тоқсанда инвестициялық белсенділіктің қалпына келуі байқалды.</t>
  </si>
  <si>
    <t>18-график</t>
  </si>
  <si>
    <t xml:space="preserve">Қызмету көрсету секторына инвестициялар жоғары қарқынмен өсуде. Шикізат секторындағы инвестициялардың қысқаруы жалғасты. </t>
  </si>
  <si>
    <t>19-график</t>
  </si>
  <si>
    <t xml:space="preserve">Мемлекеттік бюджет шығыстары, % ж/ж </t>
  </si>
  <si>
    <t>20-график</t>
  </si>
  <si>
    <t>МБ тапшылығы, ЖІӨ-ге %-бен</t>
  </si>
  <si>
    <t>III. АҚША-КРЕДИТ САЯСАТЫНЫҢ ТРАНСМИССИЯЛЫҚ МЕХАНИЗМІ</t>
  </si>
  <si>
    <t>21-график</t>
  </si>
  <si>
    <t>Пайыздық мөлшерлеме дәлізі және TONIA мөлшерлемесі.</t>
  </si>
  <si>
    <t>22-график</t>
  </si>
  <si>
    <t xml:space="preserve">Тәуекелсіз кірістілік қисығы, % </t>
  </si>
  <si>
    <t>23-график</t>
  </si>
  <si>
    <t>Ұлттық валютадағы депозиттер бойынша мөлшерлемелер,  %</t>
  </si>
  <si>
    <t>24-график</t>
  </si>
  <si>
    <t>25-график</t>
  </si>
  <si>
    <t>ЕДБ-дан экономикаға кредиттер (портфель), ж/ж, %</t>
  </si>
  <si>
    <t>26-график</t>
  </si>
  <si>
    <t>Депозиттік ұйымдардағы резиденттердің депозиттері, %</t>
  </si>
  <si>
    <t>27-график</t>
  </si>
  <si>
    <t>Шетел валютасын сатудағы және сатып алудағы ірі қатысушылардың үлесі, %</t>
  </si>
  <si>
    <t>28-график</t>
  </si>
  <si>
    <t>29-график</t>
  </si>
  <si>
    <t xml:space="preserve">МБҚ бастапқы нарығындағы мәмілелер көлемі, млрд теңге </t>
  </si>
  <si>
    <t>Тауарлар экспорты</t>
  </si>
  <si>
    <t>Тауарлар импорты</t>
  </si>
  <si>
    <t>ҚРҰБ АКСК мүшелерінің бағалауы</t>
  </si>
  <si>
    <t>UN FAO, Consensus Ecs., ҚРҰБ есептері</t>
  </si>
  <si>
    <t>FusionLAB</t>
  </si>
  <si>
    <t>Жалпы экономика бойынша, МБ бюджеттің инвестицияны қоспағанда</t>
  </si>
  <si>
    <t>Шикізаттық емес секторының, МБ инвестицяины қоспағанда</t>
  </si>
  <si>
    <t>Жалпы экономика бойынша</t>
  </si>
  <si>
    <t>Ауыл шаруашылығы</t>
  </si>
  <si>
    <t>Көлік</t>
  </si>
  <si>
    <t>Байланыс</t>
  </si>
  <si>
    <t>Білім беру</t>
  </si>
  <si>
    <t>Баз. инфл. бағалау диапазоны</t>
  </si>
  <si>
    <t>Баз. инфл. бағалау медианасы</t>
  </si>
  <si>
    <t>Сезілетін инфляция (соңғы 12 ай)</t>
  </si>
  <si>
    <t>Күтілетін инфляция (келесі 12 айда)</t>
  </si>
  <si>
    <t>ЖІӨ, ж/ж жинақ. қорытындымен</t>
  </si>
  <si>
    <t>ЖІӨ, ж/ж</t>
  </si>
  <si>
    <t>Басқа секторлар</t>
  </si>
  <si>
    <t>Өнеркәсіп</t>
  </si>
  <si>
    <t>Құрылыс</t>
  </si>
  <si>
    <t>Сауда</t>
  </si>
  <si>
    <t>ЖМ операциялар</t>
  </si>
  <si>
    <t>Мемлекеттік секторы</t>
  </si>
  <si>
    <t>Өнімдерге салынатын салықтар</t>
  </si>
  <si>
    <t>ЖІӨ</t>
  </si>
  <si>
    <t>Үй шаруашылықтарының түпкілікті тұтынуға шығыстар</t>
  </si>
  <si>
    <t>Мем. бас. органдарының түпкілікті тұтынуға шығыстар</t>
  </si>
  <si>
    <t>Жалпы қорланым</t>
  </si>
  <si>
    <t>ҮШҚҚЕҰ</t>
  </si>
  <si>
    <t>Таза экспорт</t>
  </si>
  <si>
    <t xml:space="preserve">Халықтың ақшалай табыстары </t>
  </si>
  <si>
    <t>Жеке тұлғалар (ЖК қоспағанда)</t>
  </si>
  <si>
    <t>Жеке кәсіпкерлер</t>
  </si>
  <si>
    <t>Шығыстар</t>
  </si>
  <si>
    <t>9 ай 2024</t>
  </si>
  <si>
    <t>Заңды тұлғалар</t>
  </si>
  <si>
    <t>Жеке тұлғалар</t>
  </si>
  <si>
    <t>Жиынтық сыртқы ЖІӨ.</t>
  </si>
  <si>
    <t>Жиынтық сыртқы инфляция.</t>
  </si>
  <si>
    <t>EIA, Consensus Ecs., ҚРҰБ есептері</t>
  </si>
  <si>
    <t>2024 жылдың үшінші тоқсанында экономиканың жылдық өсу қарқының жеделдеуі қызмет көрсету секторының белсенділігінің кеңеюі және ауыл шаруашылығындағы жоғары өнімділік аясында жүзеге асуда. Салалар мен салықтардың ЖІӨ-нің нақты өсуіне қосқан үлесі.</t>
  </si>
  <si>
    <t>Тұтынушылық сұраныс экономиканың өсуінің негізгі драйвері болып қалып отыр. Таза экспортты қалпын келтіру үрдісі жалғасуда. Жалпы сұраныс компоненттерінің ЖІӨ-нің нақты өсуіне қосқан үлесі.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</si>
</sst>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_(* #,##0.00_);_(* \(#,##0.00\);_(* &quot;-&quot;??_);_(@_)"/>
    <numFmt numFmtId="167" formatCode="0.0"/>
    <numFmt numFmtId="168" formatCode="0.0%"/>
    <numFmt numFmtId="169" formatCode="_-* #,##0\ _₽_-;\-* #,##0\ _₽_-;_-* &quot;-&quot;??\ _₽_-;_-@_-"/>
    <numFmt numFmtId="170" formatCode="_-* #,##0.0\ _₽_-;\-* #,##0.0\ _₽_-;_-* &quot;-&quot;??\ _₽_-;_-@_-"/>
    <numFmt numFmtId="171" formatCode="_(* #,##0.00_);[Blue]_(* \-#,##0.00_);_(* &quot;₽&quot;??_);_(@_)"/>
    <numFmt numFmtId="172" formatCode="_-* #,##0.00_р_._-;\-* #,##0.00_р_._-;_-* &quot;-&quot;??_р_._-;_-@_-"/>
    <numFmt numFmtId="173" formatCode="_-* #,##0_р_._-;\-* #,##0_р_._-;_-* &quot;-&quot;_р_._-;_-@_-"/>
    <numFmt numFmtId="174" formatCode="_(* #,##0_);_(* \(#,##0\);_(* &quot;-&quot;??_);_(@_)"/>
    <numFmt numFmtId="175" formatCode="#,##0_);[Blue]\(\-\)\ #,##0_)"/>
    <numFmt numFmtId="176" formatCode="#,##0.0_);[Blue]\(\-\)\ #,##0.0_)"/>
    <numFmt numFmtId="177" formatCode="_-* #,##0.00&quot;р.&quot;_-;\-* #,##0.00&quot;р.&quot;_-;_-* &quot;-&quot;??&quot;р.&quot;_-;_-@_-"/>
    <numFmt numFmtId="178" formatCode="0.00000000"/>
    <numFmt numFmtId="179" formatCode="#,##0_);[Blue]\(\-\)\ #,##0_);"/>
    <numFmt numFmtId="180" formatCode="_-&quot;*&quot;\ #,##0.00\ _р_._-;\-&quot;*&quot;\ #,##0.00\ _р_._-;_-&quot;*&quot;\ &quot;-&quot;??\ _р_._-;_-@_-"/>
    <numFmt numFmtId="181" formatCode="#,##0.0"/>
  </numFmts>
  <fonts count="1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11"/>
      <name val="Arial"/>
      <family val="2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Times New Roman"/>
      <family val="1"/>
    </font>
    <font>
      <b/>
      <sz val="11"/>
      <color theme="1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2" tint="-0.34998626667073579"/>
      <name val="Calibri"/>
      <family val="2"/>
      <scheme val="minor"/>
    </font>
    <font>
      <sz val="10"/>
      <color rgb="FFFF0000"/>
      <name val="Times New Roman Cyr"/>
      <charset val="204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9"/>
      <name val="Arial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u/>
      <sz val="10"/>
      <color indexed="12"/>
      <name val="Arial Cyr"/>
      <charset val="204"/>
    </font>
    <font>
      <sz val="9"/>
      <name val="Arial CYR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8"/>
      <color rgb="FF928580"/>
      <name val="Calibri"/>
      <family val="2"/>
      <charset val="204"/>
    </font>
    <font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0"/>
      <color theme="1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7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2565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rgb="FFFFFF00"/>
        <bgColor indexed="64"/>
      </patternFill>
    </fill>
    <fill>
      <patternFill patternType="solid">
        <fgColor rgb="FF43682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</borders>
  <cellStyleXfs count="2566">
    <xf numFmtId="0" fontId="0" fillId="0" borderId="0"/>
    <xf numFmtId="0" fontId="51" fillId="0" borderId="0" applyNumberFormat="0" applyFill="0" applyBorder="0" applyAlignment="0" applyProtection="0"/>
    <xf numFmtId="0" fontId="52" fillId="0" borderId="0"/>
    <xf numFmtId="165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4" fillId="4" borderId="0" applyNumberFormat="0" applyBorder="0" applyAlignment="0" applyProtection="0"/>
    <xf numFmtId="0" fontId="57" fillId="0" borderId="0"/>
    <xf numFmtId="166" fontId="52" fillId="0" borderId="0" applyFont="0" applyFill="0" applyBorder="0" applyAlignment="0" applyProtection="0"/>
    <xf numFmtId="0" fontId="48" fillId="0" borderId="0"/>
    <xf numFmtId="165" fontId="48" fillId="0" borderId="0" applyFont="0" applyFill="0" applyBorder="0" applyAlignment="0" applyProtection="0"/>
    <xf numFmtId="0" fontId="57" fillId="0" borderId="0"/>
    <xf numFmtId="171" fontId="61" fillId="0" borderId="0" applyFill="0" applyBorder="0"/>
    <xf numFmtId="0" fontId="47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65" fontId="47" fillId="0" borderId="0" applyFont="0" applyFill="0" applyBorder="0" applyAlignment="0" applyProtection="0"/>
    <xf numFmtId="0" fontId="52" fillId="0" borderId="0"/>
    <xf numFmtId="0" fontId="62" fillId="0" borderId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3" borderId="0" applyNumberFormat="0" applyBorder="0" applyAlignment="0" applyProtection="0"/>
    <xf numFmtId="0" fontId="64" fillId="13" borderId="0" applyNumberFormat="0" applyBorder="0" applyAlignment="0" applyProtection="0"/>
    <xf numFmtId="0" fontId="64" fillId="13" borderId="0" applyNumberFormat="0" applyBorder="0" applyAlignment="0" applyProtection="0"/>
    <xf numFmtId="0" fontId="64" fillId="13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2" fillId="0" borderId="0"/>
    <xf numFmtId="0" fontId="65" fillId="0" borderId="0"/>
    <xf numFmtId="174" fontId="57" fillId="0" borderId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6" fillId="10" borderId="14" applyNumberFormat="0" applyAlignment="0" applyProtection="0"/>
    <xf numFmtId="0" fontId="66" fillId="10" borderId="14" applyNumberFormat="0" applyAlignment="0" applyProtection="0"/>
    <xf numFmtId="0" fontId="66" fillId="10" borderId="14" applyNumberFormat="0" applyAlignment="0" applyProtection="0"/>
    <xf numFmtId="0" fontId="66" fillId="10" borderId="14" applyNumberFormat="0" applyAlignment="0" applyProtection="0"/>
    <xf numFmtId="175" fontId="61" fillId="0" borderId="1" applyBorder="0">
      <protection hidden="1"/>
    </xf>
    <xf numFmtId="0" fontId="67" fillId="23" borderId="15" applyNumberFormat="0" applyAlignment="0" applyProtection="0"/>
    <xf numFmtId="0" fontId="67" fillId="23" borderId="15" applyNumberFormat="0" applyAlignment="0" applyProtection="0"/>
    <xf numFmtId="0" fontId="67" fillId="23" borderId="15" applyNumberFormat="0" applyAlignment="0" applyProtection="0"/>
    <xf numFmtId="0" fontId="67" fillId="23" borderId="15" applyNumberFormat="0" applyAlignment="0" applyProtection="0"/>
    <xf numFmtId="0" fontId="68" fillId="23" borderId="14" applyNumberFormat="0" applyAlignment="0" applyProtection="0"/>
    <xf numFmtId="0" fontId="68" fillId="23" borderId="14" applyNumberFormat="0" applyAlignment="0" applyProtection="0"/>
    <xf numFmtId="0" fontId="68" fillId="23" borderId="14" applyNumberFormat="0" applyAlignment="0" applyProtection="0"/>
    <xf numFmtId="0" fontId="68" fillId="23" borderId="14" applyNumberFormat="0" applyAlignment="0" applyProtection="0"/>
    <xf numFmtId="0" fontId="69" fillId="0" borderId="16" applyNumberFormat="0" applyFill="0" applyAlignment="0" applyProtection="0"/>
    <xf numFmtId="0" fontId="69" fillId="0" borderId="16" applyNumberFormat="0" applyFill="0" applyAlignment="0" applyProtection="0"/>
    <xf numFmtId="0" fontId="69" fillId="0" borderId="16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24" borderId="20" applyNumberFormat="0" applyAlignment="0" applyProtection="0"/>
    <xf numFmtId="0" fontId="73" fillId="24" borderId="20" applyNumberFormat="0" applyAlignment="0" applyProtection="0"/>
    <xf numFmtId="0" fontId="73" fillId="24" borderId="20" applyNumberFormat="0" applyAlignment="0" applyProtection="0"/>
    <xf numFmtId="0" fontId="73" fillId="24" borderId="20" applyNumberFormat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25" borderId="0" applyNumberFormat="0" applyBorder="0" applyAlignment="0" applyProtection="0"/>
    <xf numFmtId="0" fontId="75" fillId="25" borderId="0" applyNumberFormat="0" applyBorder="0" applyAlignment="0" applyProtection="0"/>
    <xf numFmtId="0" fontId="75" fillId="25" borderId="0" applyNumberFormat="0" applyBorder="0" applyAlignment="0" applyProtection="0"/>
    <xf numFmtId="0" fontId="75" fillId="25" borderId="0" applyNumberFormat="0" applyBorder="0" applyAlignment="0" applyProtection="0"/>
    <xf numFmtId="0" fontId="47" fillId="0" borderId="0"/>
    <xf numFmtId="0" fontId="47" fillId="0" borderId="0"/>
    <xf numFmtId="0" fontId="62" fillId="0" borderId="0"/>
    <xf numFmtId="0" fontId="62" fillId="0" borderId="0"/>
    <xf numFmtId="0" fontId="57" fillId="0" borderId="0"/>
    <xf numFmtId="0" fontId="57" fillId="0" borderId="0"/>
    <xf numFmtId="0" fontId="76" fillId="6" borderId="0" applyNumberFormat="0" applyBorder="0" applyAlignment="0" applyProtection="0"/>
    <xf numFmtId="0" fontId="76" fillId="6" borderId="0" applyNumberFormat="0" applyBorder="0" applyAlignment="0" applyProtection="0"/>
    <xf numFmtId="0" fontId="76" fillId="6" borderId="0" applyNumberFormat="0" applyBorder="0" applyAlignment="0" applyProtection="0"/>
    <xf numFmtId="0" fontId="76" fillId="6" borderId="0" applyNumberFormat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65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173" fontId="57" fillId="0" borderId="0" applyFont="0" applyFill="0" applyBorder="0" applyAlignment="0" applyProtection="0"/>
    <xf numFmtId="172" fontId="57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62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62" fillId="0" borderId="0" applyFont="0" applyFill="0" applyBorder="0" applyAlignment="0" applyProtection="0"/>
    <xf numFmtId="0" fontId="80" fillId="7" borderId="0" applyNumberFormat="0" applyBorder="0" applyAlignment="0" applyProtection="0"/>
    <xf numFmtId="0" fontId="80" fillId="7" borderId="0" applyNumberFormat="0" applyBorder="0" applyAlignment="0" applyProtection="0"/>
    <xf numFmtId="0" fontId="80" fillId="7" borderId="0" applyNumberFormat="0" applyBorder="0" applyAlignment="0" applyProtection="0"/>
    <xf numFmtId="0" fontId="80" fillId="7" borderId="0" applyNumberFormat="0" applyBorder="0" applyAlignment="0" applyProtection="0"/>
    <xf numFmtId="9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0" fontId="46" fillId="0" borderId="0"/>
    <xf numFmtId="9" fontId="46" fillId="0" borderId="0" applyFont="0" applyFill="0" applyBorder="0" applyAlignment="0" applyProtection="0"/>
    <xf numFmtId="0" fontId="62" fillId="0" borderId="0"/>
    <xf numFmtId="176" fontId="81" fillId="27" borderId="23" applyFont="0" applyFill="0" applyBorder="0">
      <protection hidden="1"/>
    </xf>
    <xf numFmtId="172" fontId="46" fillId="0" borderId="0" applyFont="0" applyFill="0" applyBorder="0" applyAlignment="0" applyProtection="0"/>
    <xf numFmtId="172" fontId="62" fillId="0" borderId="0" applyFont="0" applyFill="0" applyBorder="0" applyAlignment="0" applyProtection="0"/>
    <xf numFmtId="0" fontId="82" fillId="0" borderId="0"/>
    <xf numFmtId="0" fontId="83" fillId="0" borderId="0"/>
    <xf numFmtId="0" fontId="62" fillId="0" borderId="0"/>
    <xf numFmtId="0" fontId="52" fillId="0" borderId="0"/>
    <xf numFmtId="165" fontId="52" fillId="0" borderId="0" applyFont="0" applyFill="0" applyBorder="0" applyAlignment="0" applyProtection="0"/>
    <xf numFmtId="0" fontId="84" fillId="0" borderId="0"/>
    <xf numFmtId="0" fontId="85" fillId="0" borderId="0"/>
    <xf numFmtId="177" fontId="46" fillId="0" borderId="0" applyFont="0" applyFill="0" applyBorder="0" applyAlignment="0" applyProtection="0"/>
    <xf numFmtId="0" fontId="86" fillId="0" borderId="0"/>
    <xf numFmtId="164" fontId="52" fillId="0" borderId="0" applyFont="0" applyFill="0" applyBorder="0" applyAlignment="0" applyProtection="0"/>
    <xf numFmtId="175" fontId="61" fillId="0" borderId="1" applyBorder="0">
      <protection hidden="1"/>
    </xf>
    <xf numFmtId="0" fontId="61" fillId="0" borderId="0"/>
    <xf numFmtId="0" fontId="63" fillId="9" borderId="0" applyNumberFormat="0" applyBorder="0" applyAlignment="0" applyProtection="0"/>
    <xf numFmtId="165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0" fontId="61" fillId="0" borderId="0"/>
    <xf numFmtId="0" fontId="83" fillId="0" borderId="0"/>
    <xf numFmtId="0" fontId="57" fillId="0" borderId="0"/>
    <xf numFmtId="9" fontId="83" fillId="0" borderId="0" applyFont="0" applyFill="0" applyBorder="0" applyAlignment="0" applyProtection="0"/>
    <xf numFmtId="0" fontId="57" fillId="0" borderId="0"/>
    <xf numFmtId="172" fontId="83" fillId="0" borderId="0" applyFont="0" applyFill="0" applyBorder="0" applyAlignment="0" applyProtection="0"/>
    <xf numFmtId="165" fontId="46" fillId="0" borderId="0" applyFont="0" applyFill="0" applyBorder="0" applyAlignment="0" applyProtection="0"/>
    <xf numFmtId="0" fontId="61" fillId="0" borderId="0"/>
    <xf numFmtId="0" fontId="63" fillId="8" borderId="0" applyNumberFormat="0" applyBorder="0" applyAlignment="0" applyProtection="0"/>
    <xf numFmtId="0" fontId="65" fillId="0" borderId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13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3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2" borderId="0" applyNumberFormat="0" applyBorder="0" applyAlignment="0" applyProtection="0"/>
    <xf numFmtId="0" fontId="64" fillId="13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6" borderId="0" applyNumberFormat="0" applyBorder="0" applyAlignment="0" applyProtection="0"/>
    <xf numFmtId="0" fontId="64" fillId="12" borderId="0" applyNumberFormat="0" applyBorder="0" applyAlignment="0" applyProtection="0"/>
    <xf numFmtId="0" fontId="63" fillId="14" borderId="0" applyNumberFormat="0" applyBorder="0" applyAlignment="0" applyProtection="0"/>
    <xf numFmtId="0" fontId="63" fillId="11" borderId="0" applyNumberFormat="0" applyBorder="0" applyAlignment="0" applyProtection="0"/>
    <xf numFmtId="0" fontId="63" fillId="9" borderId="0" applyNumberFormat="0" applyBorder="0" applyAlignment="0" applyProtection="0"/>
    <xf numFmtId="0" fontId="63" fillId="7" borderId="0" applyNumberFormat="0" applyBorder="0" applyAlignment="0" applyProtection="0"/>
    <xf numFmtId="0" fontId="63" fillId="5" borderId="0" applyNumberFormat="0" applyBorder="0" applyAlignment="0" applyProtection="0"/>
    <xf numFmtId="0" fontId="64" fillId="17" borderId="0" applyNumberFormat="0" applyBorder="0" applyAlignment="0" applyProtection="0"/>
    <xf numFmtId="0" fontId="64" fillId="13" borderId="0" applyNumberFormat="0" applyBorder="0" applyAlignment="0" applyProtection="0"/>
    <xf numFmtId="0" fontId="64" fillId="15" borderId="0" applyNumberFormat="0" applyBorder="0" applyAlignment="0" applyProtection="0"/>
    <xf numFmtId="0" fontId="63" fillId="11" borderId="0" applyNumberFormat="0" applyBorder="0" applyAlignment="0" applyProtection="0"/>
    <xf numFmtId="0" fontId="63" fillId="10" borderId="0" applyNumberFormat="0" applyBorder="0" applyAlignment="0" applyProtection="0"/>
    <xf numFmtId="0" fontId="63" fillId="8" borderId="0" applyNumberFormat="0" applyBorder="0" applyAlignment="0" applyProtection="0"/>
    <xf numFmtId="0" fontId="63" fillId="6" borderId="0" applyNumberFormat="0" applyBorder="0" applyAlignment="0" applyProtection="0"/>
    <xf numFmtId="9" fontId="62" fillId="0" borderId="0" applyFont="0" applyFill="0" applyBorder="0" applyAlignment="0" applyProtection="0"/>
    <xf numFmtId="173" fontId="62" fillId="0" borderId="0" applyFont="0" applyFill="0" applyBorder="0" applyAlignment="0" applyProtection="0"/>
    <xf numFmtId="172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172" fontId="62" fillId="0" borderId="0" applyFont="0" applyFill="0" applyBorder="0" applyAlignment="0" applyProtection="0"/>
    <xf numFmtId="0" fontId="63" fillId="13" borderId="0" applyNumberFormat="0" applyBorder="0" applyAlignment="0" applyProtection="0"/>
    <xf numFmtId="173" fontId="62" fillId="0" borderId="0" applyFont="0" applyFill="0" applyBorder="0" applyAlignment="0" applyProtection="0"/>
    <xf numFmtId="0" fontId="57" fillId="0" borderId="0"/>
    <xf numFmtId="0" fontId="46" fillId="0" borderId="0"/>
    <xf numFmtId="0" fontId="62" fillId="0" borderId="0"/>
    <xf numFmtId="173" fontId="62" fillId="0" borderId="0" applyFont="0" applyFill="0" applyBorder="0" applyAlignment="0" applyProtection="0"/>
    <xf numFmtId="0" fontId="62" fillId="0" borderId="0"/>
    <xf numFmtId="0" fontId="46" fillId="0" borderId="0"/>
    <xf numFmtId="0" fontId="46" fillId="0" borderId="0"/>
    <xf numFmtId="172" fontId="46" fillId="0" borderId="0" applyFont="0" applyFill="0" applyBorder="0" applyAlignment="0" applyProtection="0"/>
    <xf numFmtId="0" fontId="62" fillId="0" borderId="0"/>
    <xf numFmtId="0" fontId="63" fillId="12" borderId="0" applyNumberFormat="0" applyBorder="0" applyAlignment="0" applyProtection="0"/>
    <xf numFmtId="0" fontId="85" fillId="0" borderId="0"/>
    <xf numFmtId="0" fontId="57" fillId="0" borderId="0"/>
    <xf numFmtId="0" fontId="46" fillId="0" borderId="0"/>
    <xf numFmtId="0" fontId="46" fillId="0" borderId="0"/>
    <xf numFmtId="0" fontId="46" fillId="0" borderId="0"/>
    <xf numFmtId="0" fontId="85" fillId="0" borderId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0" fontId="85" fillId="0" borderId="0"/>
    <xf numFmtId="0" fontId="46" fillId="0" borderId="0"/>
    <xf numFmtId="173" fontId="62" fillId="0" borderId="0" applyFont="0" applyFill="0" applyBorder="0" applyAlignment="0" applyProtection="0"/>
    <xf numFmtId="0" fontId="85" fillId="0" borderId="0"/>
    <xf numFmtId="0" fontId="45" fillId="0" borderId="0"/>
    <xf numFmtId="9" fontId="45" fillId="0" borderId="0" applyFont="0" applyFill="0" applyBorder="0" applyAlignment="0" applyProtection="0"/>
    <xf numFmtId="0" fontId="87" fillId="0" borderId="0">
      <alignment horizontal="center"/>
    </xf>
    <xf numFmtId="0" fontId="87" fillId="0" borderId="0">
      <alignment horizontal="right"/>
    </xf>
    <xf numFmtId="177" fontId="44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0" fontId="43" fillId="0" borderId="0"/>
    <xf numFmtId="165" fontId="43" fillId="0" borderId="0" applyFont="0" applyFill="0" applyBorder="0" applyAlignment="0" applyProtection="0"/>
    <xf numFmtId="0" fontId="4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72" fontId="52" fillId="0" borderId="0" applyFont="0" applyFill="0" applyBorder="0" applyAlignment="0" applyProtection="0"/>
    <xf numFmtId="0" fontId="41" fillId="0" borderId="0"/>
    <xf numFmtId="0" fontId="41" fillId="0" borderId="0"/>
    <xf numFmtId="0" fontId="89" fillId="0" borderId="0"/>
    <xf numFmtId="0" fontId="90" fillId="0" borderId="0">
      <alignment horizontal="center"/>
    </xf>
    <xf numFmtId="165" fontId="8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89" fillId="0" borderId="0" applyFont="0" applyFill="0" applyBorder="0" applyAlignment="0" applyProtection="0"/>
    <xf numFmtId="179" fontId="91" fillId="0" borderId="1" applyFill="0" applyBorder="0">
      <protection hidden="1"/>
    </xf>
    <xf numFmtId="0" fontId="40" fillId="0" borderId="0"/>
    <xf numFmtId="0" fontId="52" fillId="0" borderId="0"/>
    <xf numFmtId="0" fontId="52" fillId="0" borderId="0"/>
    <xf numFmtId="0" fontId="57" fillId="0" borderId="0"/>
    <xf numFmtId="0" fontId="39" fillId="0" borderId="0"/>
    <xf numFmtId="9" fontId="39" fillId="0" borderId="0" applyFont="0" applyFill="0" applyBorder="0" applyAlignment="0" applyProtection="0"/>
    <xf numFmtId="0" fontId="38" fillId="0" borderId="0"/>
    <xf numFmtId="165" fontId="38" fillId="0" borderId="0" applyFont="0" applyFill="0" applyBorder="0" applyAlignment="0" applyProtection="0"/>
    <xf numFmtId="0" fontId="37" fillId="0" borderId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36" fillId="0" borderId="0"/>
    <xf numFmtId="0" fontId="36" fillId="0" borderId="0"/>
    <xf numFmtId="0" fontId="35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65" fontId="35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65" fontId="35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4" fillId="0" borderId="0"/>
    <xf numFmtId="165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33" fillId="0" borderId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32" fillId="0" borderId="0"/>
    <xf numFmtId="165" fontId="31" fillId="0" borderId="0" applyFont="0" applyFill="0" applyBorder="0" applyAlignment="0" applyProtection="0"/>
    <xf numFmtId="0" fontId="87" fillId="0" borderId="0">
      <alignment horizontal="center"/>
    </xf>
    <xf numFmtId="0" fontId="30" fillId="0" borderId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26" applyNumberFormat="0" applyFill="0" applyAlignment="0" applyProtection="0"/>
    <xf numFmtId="0" fontId="106" fillId="0" borderId="27" applyNumberFormat="0" applyFill="0" applyAlignment="0" applyProtection="0"/>
    <xf numFmtId="0" fontId="107" fillId="0" borderId="28" applyNumberFormat="0" applyFill="0" applyAlignment="0" applyProtection="0"/>
    <xf numFmtId="0" fontId="107" fillId="0" borderId="0" applyNumberFormat="0" applyFill="0" applyBorder="0" applyAlignment="0" applyProtection="0"/>
    <xf numFmtId="0" fontId="108" fillId="33" borderId="0" applyNumberFormat="0" applyBorder="0" applyAlignment="0" applyProtection="0"/>
    <xf numFmtId="0" fontId="109" fillId="34" borderId="0" applyNumberFormat="0" applyBorder="0" applyAlignment="0" applyProtection="0"/>
    <xf numFmtId="0" fontId="110" fillId="35" borderId="29" applyNumberFormat="0" applyAlignment="0" applyProtection="0"/>
    <xf numFmtId="0" fontId="111" fillId="36" borderId="30" applyNumberFormat="0" applyAlignment="0" applyProtection="0"/>
    <xf numFmtId="0" fontId="112" fillId="36" borderId="29" applyNumberFormat="0" applyAlignment="0" applyProtection="0"/>
    <xf numFmtId="0" fontId="113" fillId="0" borderId="31" applyNumberFormat="0" applyFill="0" applyAlignment="0" applyProtection="0"/>
    <xf numFmtId="0" fontId="50" fillId="37" borderId="32" applyNumberFormat="0" applyAlignment="0" applyProtection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92" fillId="0" borderId="34" applyNumberFormat="0" applyFill="0" applyAlignment="0" applyProtection="0"/>
    <xf numFmtId="0" fontId="116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116" fillId="42" borderId="0" applyNumberFormat="0" applyBorder="0" applyAlignment="0" applyProtection="0"/>
    <xf numFmtId="0" fontId="116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5" borderId="0" applyNumberFormat="0" applyBorder="0" applyAlignment="0" applyProtection="0"/>
    <xf numFmtId="0" fontId="116" fillId="46" borderId="0" applyNumberFormat="0" applyBorder="0" applyAlignment="0" applyProtection="0"/>
    <xf numFmtId="0" fontId="116" fillId="47" borderId="0" applyNumberFormat="0" applyBorder="0" applyAlignment="0" applyProtection="0"/>
    <xf numFmtId="0" fontId="29" fillId="48" borderId="0" applyNumberFormat="0" applyBorder="0" applyAlignment="0" applyProtection="0"/>
    <xf numFmtId="0" fontId="116" fillId="49" borderId="0" applyNumberFormat="0" applyBorder="0" applyAlignment="0" applyProtection="0"/>
    <xf numFmtId="0" fontId="116" fillId="50" borderId="0" applyNumberFormat="0" applyBorder="0" applyAlignment="0" applyProtection="0"/>
    <xf numFmtId="0" fontId="29" fillId="51" borderId="0" applyNumberFormat="0" applyBorder="0" applyAlignment="0" applyProtection="0"/>
    <xf numFmtId="0" fontId="116" fillId="52" borderId="0" applyNumberFormat="0" applyBorder="0" applyAlignment="0" applyProtection="0"/>
    <xf numFmtId="0" fontId="116" fillId="53" borderId="0" applyNumberFormat="0" applyBorder="0" applyAlignment="0" applyProtection="0"/>
    <xf numFmtId="0" fontId="29" fillId="54" borderId="0" applyNumberFormat="0" applyBorder="0" applyAlignment="0" applyProtection="0"/>
    <xf numFmtId="0" fontId="29" fillId="55" borderId="0" applyNumberFormat="0" applyBorder="0" applyAlignment="0" applyProtection="0"/>
    <xf numFmtId="0" fontId="116" fillId="56" borderId="0" applyNumberFormat="0" applyBorder="0" applyAlignment="0" applyProtection="0"/>
    <xf numFmtId="0" fontId="116" fillId="57" borderId="0" applyNumberFormat="0" applyBorder="0" applyAlignment="0" applyProtection="0"/>
    <xf numFmtId="0" fontId="29" fillId="58" borderId="0" applyNumberFormat="0" applyBorder="0" applyAlignment="0" applyProtection="0"/>
    <xf numFmtId="0" fontId="29" fillId="59" borderId="0" applyNumberFormat="0" applyBorder="0" applyAlignment="0" applyProtection="0"/>
    <xf numFmtId="0" fontId="116" fillId="60" borderId="0" applyNumberFormat="0" applyBorder="0" applyAlignment="0" applyProtection="0"/>
    <xf numFmtId="0" fontId="29" fillId="0" borderId="0"/>
    <xf numFmtId="0" fontId="29" fillId="30" borderId="0" applyNumberFormat="0" applyBorder="0" applyAlignment="0" applyProtection="0"/>
    <xf numFmtId="0" fontId="29" fillId="29" borderId="0" applyNumberFormat="0" applyBorder="0" applyAlignment="0" applyProtection="0"/>
    <xf numFmtId="0" fontId="29" fillId="38" borderId="33" applyNumberFormat="0" applyFont="0" applyAlignment="0" applyProtection="0"/>
    <xf numFmtId="0" fontId="28" fillId="0" borderId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28" fillId="44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8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4" fontId="121" fillId="25" borderId="35" applyNumberFormat="0" applyProtection="0">
      <alignment vertical="center"/>
    </xf>
    <xf numFmtId="4" fontId="122" fillId="62" borderId="35" applyNumberFormat="0" applyProtection="0">
      <alignment vertical="center"/>
    </xf>
    <xf numFmtId="4" fontId="121" fillId="62" borderId="35" applyNumberFormat="0" applyProtection="0">
      <alignment horizontal="left" vertical="center" indent="1"/>
    </xf>
    <xf numFmtId="0" fontId="121" fillId="62" borderId="35" applyNumberFormat="0" applyProtection="0">
      <alignment horizontal="left" vertical="top" indent="1"/>
    </xf>
    <xf numFmtId="4" fontId="121" fillId="63" borderId="0" applyNumberFormat="0" applyProtection="0">
      <alignment horizontal="left" vertical="center" indent="1"/>
    </xf>
    <xf numFmtId="4" fontId="123" fillId="6" borderId="35" applyNumberFormat="0" applyProtection="0">
      <alignment horizontal="right" vertical="center"/>
    </xf>
    <xf numFmtId="4" fontId="123" fillId="12" borderId="35" applyNumberFormat="0" applyProtection="0">
      <alignment horizontal="right" vertical="center"/>
    </xf>
    <xf numFmtId="4" fontId="123" fillId="20" borderId="35" applyNumberFormat="0" applyProtection="0">
      <alignment horizontal="right" vertical="center"/>
    </xf>
    <xf numFmtId="4" fontId="123" fillId="14" borderId="35" applyNumberFormat="0" applyProtection="0">
      <alignment horizontal="right" vertical="center"/>
    </xf>
    <xf numFmtId="4" fontId="123" fillId="18" borderId="35" applyNumberFormat="0" applyProtection="0">
      <alignment horizontal="right" vertical="center"/>
    </xf>
    <xf numFmtId="4" fontId="123" fillId="22" borderId="35" applyNumberFormat="0" applyProtection="0">
      <alignment horizontal="right" vertical="center"/>
    </xf>
    <xf numFmtId="4" fontId="123" fillId="21" borderId="35" applyNumberFormat="0" applyProtection="0">
      <alignment horizontal="right" vertical="center"/>
    </xf>
    <xf numFmtId="4" fontId="123" fillId="64" borderId="35" applyNumberFormat="0" applyProtection="0">
      <alignment horizontal="right" vertical="center"/>
    </xf>
    <xf numFmtId="4" fontId="123" fillId="13" borderId="35" applyNumberFormat="0" applyProtection="0">
      <alignment horizontal="right" vertical="center"/>
    </xf>
    <xf numFmtId="4" fontId="121" fillId="65" borderId="36" applyNumberFormat="0" applyProtection="0">
      <alignment horizontal="left" vertical="center" indent="1"/>
    </xf>
    <xf numFmtId="4" fontId="123" fillId="66" borderId="0" applyNumberFormat="0" applyProtection="0">
      <alignment horizontal="left" vertical="center" indent="1"/>
    </xf>
    <xf numFmtId="4" fontId="124" fillId="67" borderId="0" applyNumberFormat="0" applyProtection="0">
      <alignment horizontal="left" vertical="center" indent="1"/>
    </xf>
    <xf numFmtId="4" fontId="123" fillId="68" borderId="35" applyNumberFormat="0" applyProtection="0">
      <alignment horizontal="right" vertical="center"/>
    </xf>
    <xf numFmtId="4" fontId="125" fillId="66" borderId="0" applyNumberFormat="0" applyProtection="0">
      <alignment horizontal="left" vertical="center" indent="1"/>
    </xf>
    <xf numFmtId="4" fontId="125" fillId="63" borderId="0" applyNumberFormat="0" applyProtection="0">
      <alignment horizontal="left" vertical="center" indent="1"/>
    </xf>
    <xf numFmtId="0" fontId="57" fillId="67" borderId="35" applyNumberFormat="0" applyProtection="0">
      <alignment horizontal="left" vertical="center" indent="1"/>
    </xf>
    <xf numFmtId="0" fontId="57" fillId="67" borderId="35" applyNumberFormat="0" applyProtection="0">
      <alignment horizontal="left" vertical="top" indent="1"/>
    </xf>
    <xf numFmtId="0" fontId="57" fillId="63" borderId="35" applyNumberFormat="0" applyProtection="0">
      <alignment horizontal="left" vertical="center" indent="1"/>
    </xf>
    <xf numFmtId="0" fontId="57" fillId="63" borderId="35" applyNumberFormat="0" applyProtection="0">
      <alignment horizontal="left" vertical="top" indent="1"/>
    </xf>
    <xf numFmtId="0" fontId="57" fillId="69" borderId="35" applyNumberFormat="0" applyProtection="0">
      <alignment horizontal="left" vertical="center" indent="1"/>
    </xf>
    <xf numFmtId="0" fontId="57" fillId="69" borderId="35" applyNumberFormat="0" applyProtection="0">
      <alignment horizontal="left" vertical="top" indent="1"/>
    </xf>
    <xf numFmtId="0" fontId="57" fillId="70" borderId="35" applyNumberFormat="0" applyProtection="0">
      <alignment horizontal="left" vertical="center" indent="1"/>
    </xf>
    <xf numFmtId="0" fontId="57" fillId="70" borderId="35" applyNumberFormat="0" applyProtection="0">
      <alignment horizontal="left" vertical="top" indent="1"/>
    </xf>
    <xf numFmtId="4" fontId="123" fillId="71" borderId="35" applyNumberFormat="0" applyProtection="0">
      <alignment vertical="center"/>
    </xf>
    <xf numFmtId="4" fontId="126" fillId="71" borderId="35" applyNumberFormat="0" applyProtection="0">
      <alignment vertical="center"/>
    </xf>
    <xf numFmtId="4" fontId="123" fillId="71" borderId="35" applyNumberFormat="0" applyProtection="0">
      <alignment horizontal="left" vertical="center" indent="1"/>
    </xf>
    <xf numFmtId="0" fontId="123" fillId="71" borderId="35" applyNumberFormat="0" applyProtection="0">
      <alignment horizontal="left" vertical="top" indent="1"/>
    </xf>
    <xf numFmtId="4" fontId="123" fillId="66" borderId="35" applyNumberFormat="0" applyProtection="0">
      <alignment horizontal="right" vertical="center"/>
    </xf>
    <xf numFmtId="4" fontId="126" fillId="66" borderId="35" applyNumberFormat="0" applyProtection="0">
      <alignment horizontal="right" vertical="center"/>
    </xf>
    <xf numFmtId="4" fontId="123" fillId="68" borderId="35" applyNumberFormat="0" applyProtection="0">
      <alignment horizontal="left" vertical="center" indent="1"/>
    </xf>
    <xf numFmtId="0" fontId="123" fillId="63" borderId="35" applyNumberFormat="0" applyProtection="0">
      <alignment horizontal="left" vertical="top" indent="1"/>
    </xf>
    <xf numFmtId="4" fontId="127" fillId="72" borderId="0" applyNumberFormat="0" applyProtection="0">
      <alignment horizontal="left" vertical="center" indent="1"/>
    </xf>
    <xf numFmtId="4" fontId="128" fillId="66" borderId="35" applyNumberFormat="0" applyProtection="0">
      <alignment horizontal="right" vertical="center"/>
    </xf>
    <xf numFmtId="0" fontId="64" fillId="73" borderId="0" applyNumberFormat="0" applyBorder="0" applyAlignment="0" applyProtection="0"/>
    <xf numFmtId="0" fontId="64" fillId="73" borderId="0" applyNumberFormat="0" applyBorder="0" applyAlignment="0" applyProtection="0"/>
    <xf numFmtId="0" fontId="64" fillId="73" borderId="0" applyNumberFormat="0" applyBorder="0" applyAlignment="0" applyProtection="0"/>
    <xf numFmtId="0" fontId="64" fillId="73" borderId="0" applyNumberFormat="0" applyBorder="0" applyAlignment="0" applyProtection="0"/>
    <xf numFmtId="0" fontId="64" fillId="73" borderId="0" applyNumberFormat="0" applyBorder="0" applyAlignment="0" applyProtection="0"/>
    <xf numFmtId="0" fontId="64" fillId="73" borderId="0" applyNumberFormat="0" applyBorder="0" applyAlignment="0" applyProtection="0"/>
    <xf numFmtId="0" fontId="64" fillId="73" borderId="0" applyNumberFormat="0" applyBorder="0" applyAlignment="0" applyProtection="0"/>
    <xf numFmtId="0" fontId="64" fillId="73" borderId="0" applyNumberFormat="0" applyBorder="0" applyAlignment="0" applyProtection="0"/>
    <xf numFmtId="0" fontId="64" fillId="73" borderId="0" applyNumberFormat="0" applyBorder="0" applyAlignment="0" applyProtection="0"/>
    <xf numFmtId="0" fontId="64" fillId="73" borderId="0" applyNumberFormat="0" applyBorder="0" applyAlignment="0" applyProtection="0"/>
    <xf numFmtId="0" fontId="64" fillId="73" borderId="0" applyNumberFormat="0" applyBorder="0" applyAlignment="0" applyProtection="0"/>
    <xf numFmtId="0" fontId="64" fillId="73" borderId="0" applyNumberFormat="0" applyBorder="0" applyAlignment="0" applyProtection="0"/>
    <xf numFmtId="0" fontId="64" fillId="73" borderId="0" applyNumberFormat="0" applyBorder="0" applyAlignment="0" applyProtection="0"/>
    <xf numFmtId="0" fontId="64" fillId="73" borderId="0" applyNumberFormat="0" applyBorder="0" applyAlignment="0" applyProtection="0"/>
    <xf numFmtId="0" fontId="64" fillId="73" borderId="0" applyNumberFormat="0" applyBorder="0" applyAlignment="0" applyProtection="0"/>
    <xf numFmtId="0" fontId="64" fillId="73" borderId="0" applyNumberFormat="0" applyBorder="0" applyAlignment="0" applyProtection="0"/>
    <xf numFmtId="0" fontId="64" fillId="73" borderId="0" applyNumberFormat="0" applyBorder="0" applyAlignment="0" applyProtection="0"/>
    <xf numFmtId="0" fontId="64" fillId="73" borderId="0" applyNumberFormat="0" applyBorder="0" applyAlignment="0" applyProtection="0"/>
    <xf numFmtId="0" fontId="64" fillId="73" borderId="0" applyNumberFormat="0" applyBorder="0" applyAlignment="0" applyProtection="0"/>
    <xf numFmtId="0" fontId="64" fillId="73" borderId="0" applyNumberFormat="0" applyBorder="0" applyAlignment="0" applyProtection="0"/>
    <xf numFmtId="0" fontId="64" fillId="73" borderId="0" applyNumberFormat="0" applyBorder="0" applyAlignment="0" applyProtection="0"/>
    <xf numFmtId="0" fontId="64" fillId="73" borderId="0" applyNumberFormat="0" applyBorder="0" applyAlignment="0" applyProtection="0"/>
    <xf numFmtId="0" fontId="64" fillId="73" borderId="0" applyNumberFormat="0" applyBorder="0" applyAlignment="0" applyProtection="0"/>
    <xf numFmtId="0" fontId="64" fillId="73" borderId="0" applyNumberFormat="0" applyBorder="0" applyAlignment="0" applyProtection="0"/>
    <xf numFmtId="0" fontId="64" fillId="73" borderId="0" applyNumberFormat="0" applyBorder="0" applyAlignment="0" applyProtection="0"/>
    <xf numFmtId="0" fontId="64" fillId="73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74" borderId="0" applyNumberFormat="0" applyBorder="0" applyAlignment="0" applyProtection="0"/>
    <xf numFmtId="0" fontId="64" fillId="74" borderId="0" applyNumberFormat="0" applyBorder="0" applyAlignment="0" applyProtection="0"/>
    <xf numFmtId="0" fontId="64" fillId="74" borderId="0" applyNumberFormat="0" applyBorder="0" applyAlignment="0" applyProtection="0"/>
    <xf numFmtId="0" fontId="64" fillId="74" borderId="0" applyNumberFormat="0" applyBorder="0" applyAlignment="0" applyProtection="0"/>
    <xf numFmtId="0" fontId="64" fillId="74" borderId="0" applyNumberFormat="0" applyBorder="0" applyAlignment="0" applyProtection="0"/>
    <xf numFmtId="0" fontId="64" fillId="74" borderId="0" applyNumberFormat="0" applyBorder="0" applyAlignment="0" applyProtection="0"/>
    <xf numFmtId="0" fontId="64" fillId="74" borderId="0" applyNumberFormat="0" applyBorder="0" applyAlignment="0" applyProtection="0"/>
    <xf numFmtId="0" fontId="64" fillId="74" borderId="0" applyNumberFormat="0" applyBorder="0" applyAlignment="0" applyProtection="0"/>
    <xf numFmtId="0" fontId="64" fillId="74" borderId="0" applyNumberFormat="0" applyBorder="0" applyAlignment="0" applyProtection="0"/>
    <xf numFmtId="0" fontId="64" fillId="74" borderId="0" applyNumberFormat="0" applyBorder="0" applyAlignment="0" applyProtection="0"/>
    <xf numFmtId="0" fontId="64" fillId="74" borderId="0" applyNumberFormat="0" applyBorder="0" applyAlignment="0" applyProtection="0"/>
    <xf numFmtId="0" fontId="64" fillId="74" borderId="0" applyNumberFormat="0" applyBorder="0" applyAlignment="0" applyProtection="0"/>
    <xf numFmtId="0" fontId="64" fillId="74" borderId="0" applyNumberFormat="0" applyBorder="0" applyAlignment="0" applyProtection="0"/>
    <xf numFmtId="0" fontId="64" fillId="74" borderId="0" applyNumberFormat="0" applyBorder="0" applyAlignment="0" applyProtection="0"/>
    <xf numFmtId="0" fontId="64" fillId="74" borderId="0" applyNumberFormat="0" applyBorder="0" applyAlignment="0" applyProtection="0"/>
    <xf numFmtId="0" fontId="64" fillId="74" borderId="0" applyNumberFormat="0" applyBorder="0" applyAlignment="0" applyProtection="0"/>
    <xf numFmtId="0" fontId="64" fillId="74" borderId="0" applyNumberFormat="0" applyBorder="0" applyAlignment="0" applyProtection="0"/>
    <xf numFmtId="0" fontId="64" fillId="74" borderId="0" applyNumberFormat="0" applyBorder="0" applyAlignment="0" applyProtection="0"/>
    <xf numFmtId="0" fontId="64" fillId="74" borderId="0" applyNumberFormat="0" applyBorder="0" applyAlignment="0" applyProtection="0"/>
    <xf numFmtId="0" fontId="64" fillId="74" borderId="0" applyNumberFormat="0" applyBorder="0" applyAlignment="0" applyProtection="0"/>
    <xf numFmtId="0" fontId="64" fillId="74" borderId="0" applyNumberFormat="0" applyBorder="0" applyAlignment="0" applyProtection="0"/>
    <xf numFmtId="0" fontId="64" fillId="74" borderId="0" applyNumberFormat="0" applyBorder="0" applyAlignment="0" applyProtection="0"/>
    <xf numFmtId="0" fontId="64" fillId="74" borderId="0" applyNumberFormat="0" applyBorder="0" applyAlignment="0" applyProtection="0"/>
    <xf numFmtId="0" fontId="64" fillId="74" borderId="0" applyNumberFormat="0" applyBorder="0" applyAlignment="0" applyProtection="0"/>
    <xf numFmtId="0" fontId="64" fillId="74" borderId="0" applyNumberFormat="0" applyBorder="0" applyAlignment="0" applyProtection="0"/>
    <xf numFmtId="0" fontId="64" fillId="74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29" fillId="0" borderId="0" applyNumberFormat="0" applyFill="0" applyBorder="0" applyAlignment="0" applyProtection="0">
      <alignment vertical="top"/>
      <protection locked="0"/>
    </xf>
    <xf numFmtId="177" fontId="62" fillId="0" borderId="0" applyFont="0" applyFill="0" applyBorder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72" fillId="0" borderId="40" applyNumberFormat="0" applyFill="0" applyAlignment="0" applyProtection="0"/>
    <xf numFmtId="0" fontId="72" fillId="0" borderId="40" applyNumberFormat="0" applyFill="0" applyAlignment="0" applyProtection="0"/>
    <xf numFmtId="0" fontId="72" fillId="0" borderId="40" applyNumberFormat="0" applyFill="0" applyAlignment="0" applyProtection="0"/>
    <xf numFmtId="0" fontId="72" fillId="0" borderId="40" applyNumberFormat="0" applyFill="0" applyAlignment="0" applyProtection="0"/>
    <xf numFmtId="0" fontId="72" fillId="0" borderId="40" applyNumberFormat="0" applyFill="0" applyAlignment="0" applyProtection="0"/>
    <xf numFmtId="0" fontId="72" fillId="0" borderId="40" applyNumberFormat="0" applyFill="0" applyAlignment="0" applyProtection="0"/>
    <xf numFmtId="0" fontId="72" fillId="0" borderId="40" applyNumberFormat="0" applyFill="0" applyAlignment="0" applyProtection="0"/>
    <xf numFmtId="0" fontId="72" fillId="0" borderId="40" applyNumberFormat="0" applyFill="0" applyAlignment="0" applyProtection="0"/>
    <xf numFmtId="0" fontId="72" fillId="0" borderId="40" applyNumberFormat="0" applyFill="0" applyAlignment="0" applyProtection="0"/>
    <xf numFmtId="0" fontId="72" fillId="0" borderId="40" applyNumberFormat="0" applyFill="0" applyAlignment="0" applyProtection="0"/>
    <xf numFmtId="0" fontId="72" fillId="0" borderId="40" applyNumberFormat="0" applyFill="0" applyAlignment="0" applyProtection="0"/>
    <xf numFmtId="0" fontId="72" fillId="0" borderId="40" applyNumberFormat="0" applyFill="0" applyAlignment="0" applyProtection="0"/>
    <xf numFmtId="0" fontId="72" fillId="0" borderId="40" applyNumberFormat="0" applyFill="0" applyAlignment="0" applyProtection="0"/>
    <xf numFmtId="0" fontId="72" fillId="0" borderId="40" applyNumberFormat="0" applyFill="0" applyAlignment="0" applyProtection="0"/>
    <xf numFmtId="0" fontId="72" fillId="0" borderId="40" applyNumberFormat="0" applyFill="0" applyAlignment="0" applyProtection="0"/>
    <xf numFmtId="0" fontId="72" fillId="0" borderId="40" applyNumberFormat="0" applyFill="0" applyAlignment="0" applyProtection="0"/>
    <xf numFmtId="0" fontId="72" fillId="0" borderId="40" applyNumberFormat="0" applyFill="0" applyAlignment="0" applyProtection="0"/>
    <xf numFmtId="0" fontId="72" fillId="0" borderId="40" applyNumberFormat="0" applyFill="0" applyAlignment="0" applyProtection="0"/>
    <xf numFmtId="0" fontId="72" fillId="0" borderId="40" applyNumberFormat="0" applyFill="0" applyAlignment="0" applyProtection="0"/>
    <xf numFmtId="0" fontId="72" fillId="0" borderId="40" applyNumberFormat="0" applyFill="0" applyAlignment="0" applyProtection="0"/>
    <xf numFmtId="0" fontId="72" fillId="0" borderId="40" applyNumberFormat="0" applyFill="0" applyAlignment="0" applyProtection="0"/>
    <xf numFmtId="0" fontId="72" fillId="0" borderId="40" applyNumberFormat="0" applyFill="0" applyAlignment="0" applyProtection="0"/>
    <xf numFmtId="0" fontId="72" fillId="0" borderId="40" applyNumberFormat="0" applyFill="0" applyAlignment="0" applyProtection="0"/>
    <xf numFmtId="0" fontId="72" fillId="0" borderId="40" applyNumberFormat="0" applyFill="0" applyAlignment="0" applyProtection="0"/>
    <xf numFmtId="0" fontId="72" fillId="0" borderId="40" applyNumberFormat="0" applyFill="0" applyAlignment="0" applyProtection="0"/>
    <xf numFmtId="0" fontId="72" fillId="0" borderId="40" applyNumberFormat="0" applyFill="0" applyAlignment="0" applyProtection="0"/>
    <xf numFmtId="0" fontId="73" fillId="24" borderId="20" applyNumberFormat="0" applyAlignment="0" applyProtection="0"/>
    <xf numFmtId="0" fontId="73" fillId="24" borderId="20" applyNumberFormat="0" applyAlignment="0" applyProtection="0"/>
    <xf numFmtId="0" fontId="73" fillId="24" borderId="20" applyNumberFormat="0" applyAlignment="0" applyProtection="0"/>
    <xf numFmtId="0" fontId="73" fillId="24" borderId="20" applyNumberFormat="0" applyAlignment="0" applyProtection="0"/>
    <xf numFmtId="0" fontId="73" fillId="24" borderId="20" applyNumberFormat="0" applyAlignment="0" applyProtection="0"/>
    <xf numFmtId="0" fontId="73" fillId="24" borderId="20" applyNumberFormat="0" applyAlignment="0" applyProtection="0"/>
    <xf numFmtId="0" fontId="73" fillId="24" borderId="20" applyNumberFormat="0" applyAlignment="0" applyProtection="0"/>
    <xf numFmtId="0" fontId="73" fillId="24" borderId="20" applyNumberFormat="0" applyAlignment="0" applyProtection="0"/>
    <xf numFmtId="0" fontId="73" fillId="24" borderId="20" applyNumberFormat="0" applyAlignment="0" applyProtection="0"/>
    <xf numFmtId="0" fontId="73" fillId="24" borderId="20" applyNumberFormat="0" applyAlignment="0" applyProtection="0"/>
    <xf numFmtId="0" fontId="73" fillId="24" borderId="20" applyNumberFormat="0" applyAlignment="0" applyProtection="0"/>
    <xf numFmtId="0" fontId="73" fillId="24" borderId="20" applyNumberFormat="0" applyAlignment="0" applyProtection="0"/>
    <xf numFmtId="0" fontId="73" fillId="24" borderId="20" applyNumberFormat="0" applyAlignment="0" applyProtection="0"/>
    <xf numFmtId="0" fontId="73" fillId="24" borderId="20" applyNumberFormat="0" applyAlignment="0" applyProtection="0"/>
    <xf numFmtId="0" fontId="73" fillId="24" borderId="20" applyNumberFormat="0" applyAlignment="0" applyProtection="0"/>
    <xf numFmtId="0" fontId="73" fillId="24" borderId="20" applyNumberFormat="0" applyAlignment="0" applyProtection="0"/>
    <xf numFmtId="0" fontId="73" fillId="24" borderId="20" applyNumberFormat="0" applyAlignment="0" applyProtection="0"/>
    <xf numFmtId="0" fontId="73" fillId="24" borderId="20" applyNumberFormat="0" applyAlignment="0" applyProtection="0"/>
    <xf numFmtId="0" fontId="73" fillId="24" borderId="20" applyNumberFormat="0" applyAlignment="0" applyProtection="0"/>
    <xf numFmtId="0" fontId="73" fillId="24" borderId="20" applyNumberFormat="0" applyAlignment="0" applyProtection="0"/>
    <xf numFmtId="0" fontId="73" fillId="24" borderId="20" applyNumberFormat="0" applyAlignment="0" applyProtection="0"/>
    <xf numFmtId="0" fontId="73" fillId="24" borderId="20" applyNumberFormat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82" fillId="0" borderId="0"/>
    <xf numFmtId="0" fontId="120" fillId="0" borderId="0"/>
    <xf numFmtId="0" fontId="84" fillId="0" borderId="0"/>
    <xf numFmtId="0" fontId="28" fillId="0" borderId="0"/>
    <xf numFmtId="0" fontId="57" fillId="0" borderId="0"/>
    <xf numFmtId="0" fontId="62" fillId="0" borderId="0"/>
    <xf numFmtId="0" fontId="57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20" fillId="0" borderId="0"/>
    <xf numFmtId="0" fontId="62" fillId="0" borderId="0"/>
    <xf numFmtId="0" fontId="62" fillId="0" borderId="0"/>
    <xf numFmtId="0" fontId="62" fillId="0" borderId="0"/>
    <xf numFmtId="0" fontId="28" fillId="0" borderId="0"/>
    <xf numFmtId="0" fontId="137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20" fillId="0" borderId="0"/>
    <xf numFmtId="0" fontId="130" fillId="0" borderId="0"/>
    <xf numFmtId="0" fontId="62" fillId="0" borderId="0"/>
    <xf numFmtId="0" fontId="120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120" fillId="26" borderId="21" applyNumberFormat="0" applyFont="0" applyAlignment="0" applyProtection="0"/>
    <xf numFmtId="0" fontId="120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130" fillId="26" borderId="21" applyNumberFormat="0" applyFont="0" applyAlignment="0" applyProtection="0"/>
    <xf numFmtId="0" fontId="120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79" fillId="0" borderId="41" applyNumberFormat="0" applyFill="0" applyAlignment="0" applyProtection="0"/>
    <xf numFmtId="0" fontId="79" fillId="0" borderId="41" applyNumberFormat="0" applyFill="0" applyAlignment="0" applyProtection="0"/>
    <xf numFmtId="0" fontId="79" fillId="0" borderId="41" applyNumberFormat="0" applyFill="0" applyAlignment="0" applyProtection="0"/>
    <xf numFmtId="0" fontId="79" fillId="0" borderId="41" applyNumberFormat="0" applyFill="0" applyAlignment="0" applyProtection="0"/>
    <xf numFmtId="0" fontId="79" fillId="0" borderId="41" applyNumberFormat="0" applyFill="0" applyAlignment="0" applyProtection="0"/>
    <xf numFmtId="0" fontId="79" fillId="0" borderId="41" applyNumberFormat="0" applyFill="0" applyAlignment="0" applyProtection="0"/>
    <xf numFmtId="0" fontId="79" fillId="0" borderId="41" applyNumberFormat="0" applyFill="0" applyAlignment="0" applyProtection="0"/>
    <xf numFmtId="0" fontId="79" fillId="0" borderId="41" applyNumberFormat="0" applyFill="0" applyAlignment="0" applyProtection="0"/>
    <xf numFmtId="0" fontId="79" fillId="0" borderId="41" applyNumberFormat="0" applyFill="0" applyAlignment="0" applyProtection="0"/>
    <xf numFmtId="0" fontId="79" fillId="0" borderId="41" applyNumberFormat="0" applyFill="0" applyAlignment="0" applyProtection="0"/>
    <xf numFmtId="0" fontId="79" fillId="0" borderId="41" applyNumberFormat="0" applyFill="0" applyAlignment="0" applyProtection="0"/>
    <xf numFmtId="0" fontId="79" fillId="0" borderId="41" applyNumberFormat="0" applyFill="0" applyAlignment="0" applyProtection="0"/>
    <xf numFmtId="0" fontId="79" fillId="0" borderId="41" applyNumberFormat="0" applyFill="0" applyAlignment="0" applyProtection="0"/>
    <xf numFmtId="0" fontId="79" fillId="0" borderId="41" applyNumberFormat="0" applyFill="0" applyAlignment="0" applyProtection="0"/>
    <xf numFmtId="0" fontId="79" fillId="0" borderId="41" applyNumberFormat="0" applyFill="0" applyAlignment="0" applyProtection="0"/>
    <xf numFmtId="0" fontId="79" fillId="0" borderId="41" applyNumberFormat="0" applyFill="0" applyAlignment="0" applyProtection="0"/>
    <xf numFmtId="0" fontId="79" fillId="0" borderId="41" applyNumberFormat="0" applyFill="0" applyAlignment="0" applyProtection="0"/>
    <xf numFmtId="0" fontId="79" fillId="0" borderId="41" applyNumberFormat="0" applyFill="0" applyAlignment="0" applyProtection="0"/>
    <xf numFmtId="0" fontId="79" fillId="0" borderId="41" applyNumberFormat="0" applyFill="0" applyAlignment="0" applyProtection="0"/>
    <xf numFmtId="0" fontId="79" fillId="0" borderId="41" applyNumberFormat="0" applyFill="0" applyAlignment="0" applyProtection="0"/>
    <xf numFmtId="0" fontId="79" fillId="0" borderId="41" applyNumberFormat="0" applyFill="0" applyAlignment="0" applyProtection="0"/>
    <xf numFmtId="0" fontId="79" fillId="0" borderId="41" applyNumberFormat="0" applyFill="0" applyAlignment="0" applyProtection="0"/>
    <xf numFmtId="0" fontId="79" fillId="0" borderId="41" applyNumberFormat="0" applyFill="0" applyAlignment="0" applyProtection="0"/>
    <xf numFmtId="0" fontId="79" fillId="0" borderId="41" applyNumberFormat="0" applyFill="0" applyAlignment="0" applyProtection="0"/>
    <xf numFmtId="0" fontId="79" fillId="0" borderId="41" applyNumberFormat="0" applyFill="0" applyAlignment="0" applyProtection="0"/>
    <xf numFmtId="0" fontId="79" fillId="0" borderId="41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180" fontId="82" fillId="0" borderId="0" applyFont="0" applyFill="0" applyBorder="0" applyAlignment="0" applyProtection="0"/>
    <xf numFmtId="180" fontId="82" fillId="0" borderId="0" applyFont="0" applyFill="0" applyBorder="0" applyAlignment="0" applyProtection="0"/>
    <xf numFmtId="43" fontId="62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80" fillId="9" borderId="0" applyNumberFormat="0" applyBorder="0" applyAlignment="0" applyProtection="0"/>
    <xf numFmtId="0" fontId="80" fillId="9" borderId="0" applyNumberFormat="0" applyBorder="0" applyAlignment="0" applyProtection="0"/>
    <xf numFmtId="0" fontId="80" fillId="9" borderId="0" applyNumberFormat="0" applyBorder="0" applyAlignment="0" applyProtection="0"/>
    <xf numFmtId="0" fontId="80" fillId="9" borderId="0" applyNumberFormat="0" applyBorder="0" applyAlignment="0" applyProtection="0"/>
    <xf numFmtId="0" fontId="80" fillId="9" borderId="0" applyNumberFormat="0" applyBorder="0" applyAlignment="0" applyProtection="0"/>
    <xf numFmtId="0" fontId="80" fillId="9" borderId="0" applyNumberFormat="0" applyBorder="0" applyAlignment="0" applyProtection="0"/>
    <xf numFmtId="0" fontId="80" fillId="9" borderId="0" applyNumberFormat="0" applyBorder="0" applyAlignment="0" applyProtection="0"/>
    <xf numFmtId="0" fontId="80" fillId="9" borderId="0" applyNumberFormat="0" applyBorder="0" applyAlignment="0" applyProtection="0"/>
    <xf numFmtId="0" fontId="80" fillId="9" borderId="0" applyNumberFormat="0" applyBorder="0" applyAlignment="0" applyProtection="0"/>
    <xf numFmtId="0" fontId="80" fillId="9" borderId="0" applyNumberFormat="0" applyBorder="0" applyAlignment="0" applyProtection="0"/>
    <xf numFmtId="0" fontId="80" fillId="9" borderId="0" applyNumberFormat="0" applyBorder="0" applyAlignment="0" applyProtection="0"/>
    <xf numFmtId="0" fontId="80" fillId="9" borderId="0" applyNumberFormat="0" applyBorder="0" applyAlignment="0" applyProtection="0"/>
    <xf numFmtId="0" fontId="80" fillId="9" borderId="0" applyNumberFormat="0" applyBorder="0" applyAlignment="0" applyProtection="0"/>
    <xf numFmtId="0" fontId="80" fillId="9" borderId="0" applyNumberFormat="0" applyBorder="0" applyAlignment="0" applyProtection="0"/>
    <xf numFmtId="0" fontId="80" fillId="9" borderId="0" applyNumberFormat="0" applyBorder="0" applyAlignment="0" applyProtection="0"/>
    <xf numFmtId="0" fontId="80" fillId="9" borderId="0" applyNumberFormat="0" applyBorder="0" applyAlignment="0" applyProtection="0"/>
    <xf numFmtId="0" fontId="80" fillId="9" borderId="0" applyNumberFormat="0" applyBorder="0" applyAlignment="0" applyProtection="0"/>
    <xf numFmtId="0" fontId="80" fillId="9" borderId="0" applyNumberFormat="0" applyBorder="0" applyAlignment="0" applyProtection="0"/>
    <xf numFmtId="0" fontId="80" fillId="9" borderId="0" applyNumberFormat="0" applyBorder="0" applyAlignment="0" applyProtection="0"/>
    <xf numFmtId="0" fontId="80" fillId="9" borderId="0" applyNumberFormat="0" applyBorder="0" applyAlignment="0" applyProtection="0"/>
    <xf numFmtId="0" fontId="80" fillId="9" borderId="0" applyNumberFormat="0" applyBorder="0" applyAlignment="0" applyProtection="0"/>
    <xf numFmtId="0" fontId="80" fillId="9" borderId="0" applyNumberFormat="0" applyBorder="0" applyAlignment="0" applyProtection="0"/>
    <xf numFmtId="0" fontId="80" fillId="9" borderId="0" applyNumberFormat="0" applyBorder="0" applyAlignment="0" applyProtection="0"/>
    <xf numFmtId="0" fontId="80" fillId="9" borderId="0" applyNumberFormat="0" applyBorder="0" applyAlignment="0" applyProtection="0"/>
    <xf numFmtId="0" fontId="80" fillId="9" borderId="0" applyNumberFormat="0" applyBorder="0" applyAlignment="0" applyProtection="0"/>
    <xf numFmtId="0" fontId="80" fillId="9" borderId="0" applyNumberFormat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6" fillId="0" borderId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5" fillId="0" borderId="0"/>
    <xf numFmtId="165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24" fillId="29" borderId="0" applyNumberFormat="0" applyBorder="0" applyAlignment="0" applyProtection="0"/>
    <xf numFmtId="0" fontId="23" fillId="0" borderId="0"/>
    <xf numFmtId="0" fontId="23" fillId="0" borderId="0"/>
    <xf numFmtId="165" fontId="23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22" fillId="0" borderId="0"/>
    <xf numFmtId="0" fontId="52" fillId="0" borderId="0"/>
    <xf numFmtId="0" fontId="21" fillId="0" borderId="0"/>
    <xf numFmtId="0" fontId="82" fillId="0" borderId="0"/>
    <xf numFmtId="0" fontId="20" fillId="0" borderId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0" fontId="52" fillId="0" borderId="0"/>
    <xf numFmtId="165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8" fillId="44" borderId="0" applyNumberFormat="0" applyBorder="0" applyAlignment="0" applyProtection="0"/>
    <xf numFmtId="0" fontId="18" fillId="30" borderId="0" applyNumberFormat="0" applyBorder="0" applyAlignment="0" applyProtection="0"/>
    <xf numFmtId="0" fontId="18" fillId="0" borderId="0"/>
    <xf numFmtId="0" fontId="17" fillId="0" borderId="0"/>
    <xf numFmtId="0" fontId="16" fillId="0" borderId="0"/>
    <xf numFmtId="0" fontId="16" fillId="44" borderId="0" applyNumberFormat="0" applyBorder="0" applyAlignment="0" applyProtection="0"/>
    <xf numFmtId="0" fontId="16" fillId="30" borderId="0" applyNumberFormat="0" applyBorder="0" applyAlignment="0" applyProtection="0"/>
    <xf numFmtId="165" fontId="52" fillId="0" borderId="0" applyFont="0" applyFill="0" applyBorder="0" applyAlignment="0" applyProtection="0"/>
    <xf numFmtId="0" fontId="15" fillId="0" borderId="0"/>
    <xf numFmtId="43" fontId="52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0" fontId="14" fillId="0" borderId="0"/>
    <xf numFmtId="0" fontId="14" fillId="45" borderId="0" applyNumberFormat="0" applyBorder="0" applyAlignment="0" applyProtection="0"/>
    <xf numFmtId="165" fontId="14" fillId="0" borderId="0" applyFont="0" applyFill="0" applyBorder="0" applyAlignment="0" applyProtection="0"/>
    <xf numFmtId="0" fontId="14" fillId="30" borderId="0" applyNumberFormat="0" applyBorder="0" applyAlignment="0" applyProtection="0"/>
    <xf numFmtId="0" fontId="14" fillId="48" borderId="0" applyNumberFormat="0" applyBorder="0" applyAlignment="0" applyProtection="0"/>
    <xf numFmtId="0" fontId="14" fillId="55" borderId="0" applyNumberFormat="0" applyBorder="0" applyAlignment="0" applyProtection="0"/>
    <xf numFmtId="0" fontId="14" fillId="30" borderId="0" applyNumberFormat="0" applyBorder="0" applyAlignment="0" applyProtection="0"/>
    <xf numFmtId="0" fontId="14" fillId="45" borderId="0" applyNumberFormat="0" applyBorder="0" applyAlignment="0" applyProtection="0"/>
    <xf numFmtId="0" fontId="14" fillId="59" borderId="0" applyNumberFormat="0" applyBorder="0" applyAlignment="0" applyProtection="0"/>
    <xf numFmtId="0" fontId="14" fillId="55" borderId="0" applyNumberFormat="0" applyBorder="0" applyAlignment="0" applyProtection="0"/>
    <xf numFmtId="0" fontId="14" fillId="44" borderId="0" applyNumberFormat="0" applyBorder="0" applyAlignment="0" applyProtection="0"/>
    <xf numFmtId="0" fontId="14" fillId="59" borderId="0" applyNumberFormat="0" applyBorder="0" applyAlignment="0" applyProtection="0"/>
    <xf numFmtId="0" fontId="14" fillId="40" borderId="0" applyNumberFormat="0" applyBorder="0" applyAlignment="0" applyProtection="0"/>
    <xf numFmtId="0" fontId="14" fillId="0" borderId="0"/>
    <xf numFmtId="0" fontId="14" fillId="0" borderId="0"/>
    <xf numFmtId="0" fontId="14" fillId="55" borderId="0" applyNumberFormat="0" applyBorder="0" applyAlignment="0" applyProtection="0"/>
    <xf numFmtId="0" fontId="14" fillId="59" borderId="0" applyNumberFormat="0" applyBorder="0" applyAlignment="0" applyProtection="0"/>
    <xf numFmtId="0" fontId="14" fillId="55" borderId="0" applyNumberFormat="0" applyBorder="0" applyAlignment="0" applyProtection="0"/>
    <xf numFmtId="0" fontId="14" fillId="40" borderId="0" applyNumberFormat="0" applyBorder="0" applyAlignment="0" applyProtection="0"/>
    <xf numFmtId="0" fontId="14" fillId="48" borderId="0" applyNumberFormat="0" applyBorder="0" applyAlignment="0" applyProtection="0"/>
    <xf numFmtId="0" fontId="14" fillId="54" borderId="0" applyNumberFormat="0" applyBorder="0" applyAlignment="0" applyProtection="0"/>
    <xf numFmtId="0" fontId="14" fillId="30" borderId="0" applyNumberFormat="0" applyBorder="0" applyAlignment="0" applyProtection="0"/>
    <xf numFmtId="0" fontId="14" fillId="48" borderId="0" applyNumberFormat="0" applyBorder="0" applyAlignment="0" applyProtection="0"/>
    <xf numFmtId="0" fontId="14" fillId="51" borderId="0" applyNumberFormat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4" fillId="55" borderId="0" applyNumberFormat="0" applyBorder="0" applyAlignment="0" applyProtection="0"/>
    <xf numFmtId="0" fontId="14" fillId="48" borderId="0" applyNumberFormat="0" applyBorder="0" applyAlignment="0" applyProtection="0"/>
    <xf numFmtId="177" fontId="14" fillId="0" borderId="0" applyFont="0" applyFill="0" applyBorder="0" applyAlignment="0" applyProtection="0"/>
    <xf numFmtId="0" fontId="14" fillId="51" borderId="0" applyNumberFormat="0" applyBorder="0" applyAlignment="0" applyProtection="0"/>
    <xf numFmtId="0" fontId="14" fillId="54" borderId="0" applyNumberFormat="0" applyBorder="0" applyAlignment="0" applyProtection="0"/>
    <xf numFmtId="0" fontId="14" fillId="40" borderId="0" applyNumberFormat="0" applyBorder="0" applyAlignment="0" applyProtection="0"/>
    <xf numFmtId="165" fontId="14" fillId="0" borderId="0" applyFont="0" applyFill="0" applyBorder="0" applyAlignment="0" applyProtection="0"/>
    <xf numFmtId="0" fontId="14" fillId="44" borderId="0" applyNumberFormat="0" applyBorder="0" applyAlignment="0" applyProtection="0"/>
    <xf numFmtId="0" fontId="14" fillId="58" borderId="0" applyNumberFormat="0" applyBorder="0" applyAlignment="0" applyProtection="0"/>
    <xf numFmtId="0" fontId="14" fillId="45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172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0" fontId="14" fillId="0" borderId="0"/>
    <xf numFmtId="0" fontId="14" fillId="40" borderId="0" applyNumberFormat="0" applyBorder="0" applyAlignment="0" applyProtection="0"/>
    <xf numFmtId="0" fontId="14" fillId="0" borderId="0"/>
    <xf numFmtId="0" fontId="14" fillId="0" borderId="0"/>
    <xf numFmtId="0" fontId="57" fillId="0" borderId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30" borderId="0" applyNumberFormat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55" borderId="0" applyNumberFormat="0" applyBorder="0" applyAlignment="0" applyProtection="0"/>
    <xf numFmtId="0" fontId="14" fillId="54" borderId="0" applyNumberFormat="0" applyBorder="0" applyAlignment="0" applyProtection="0"/>
    <xf numFmtId="165" fontId="14" fillId="0" borderId="0" applyFont="0" applyFill="0" applyBorder="0" applyAlignment="0" applyProtection="0"/>
    <xf numFmtId="0" fontId="14" fillId="48" borderId="0" applyNumberFormat="0" applyBorder="0" applyAlignment="0" applyProtection="0"/>
    <xf numFmtId="0" fontId="14" fillId="55" borderId="0" applyNumberFormat="0" applyBorder="0" applyAlignment="0" applyProtection="0"/>
    <xf numFmtId="0" fontId="14" fillId="30" borderId="0" applyNumberFormat="0" applyBorder="0" applyAlignment="0" applyProtection="0"/>
    <xf numFmtId="0" fontId="14" fillId="54" borderId="0" applyNumberFormat="0" applyBorder="0" applyAlignment="0" applyProtection="0"/>
    <xf numFmtId="0" fontId="14" fillId="51" borderId="0" applyNumberFormat="0" applyBorder="0" applyAlignment="0" applyProtection="0"/>
    <xf numFmtId="0" fontId="14" fillId="45" borderId="0" applyNumberFormat="0" applyBorder="0" applyAlignment="0" applyProtection="0"/>
    <xf numFmtId="0" fontId="14" fillId="44" borderId="0" applyNumberFormat="0" applyBorder="0" applyAlignment="0" applyProtection="0"/>
    <xf numFmtId="0" fontId="14" fillId="29" borderId="0" applyNumberFormat="0" applyBorder="0" applyAlignment="0" applyProtection="0"/>
    <xf numFmtId="0" fontId="14" fillId="59" borderId="0" applyNumberFormat="0" applyBorder="0" applyAlignment="0" applyProtection="0"/>
    <xf numFmtId="0" fontId="14" fillId="55" borderId="0" applyNumberFormat="0" applyBorder="0" applyAlignment="0" applyProtection="0"/>
    <xf numFmtId="0" fontId="14" fillId="48" borderId="0" applyNumberFormat="0" applyBorder="0" applyAlignment="0" applyProtection="0"/>
    <xf numFmtId="0" fontId="14" fillId="45" borderId="0" applyNumberFormat="0" applyBorder="0" applyAlignment="0" applyProtection="0"/>
    <xf numFmtId="0" fontId="14" fillId="44" borderId="0" applyNumberFormat="0" applyBorder="0" applyAlignment="0" applyProtection="0"/>
    <xf numFmtId="0" fontId="14" fillId="55" borderId="0" applyNumberFormat="0" applyBorder="0" applyAlignment="0" applyProtection="0"/>
    <xf numFmtId="0" fontId="14" fillId="40" borderId="0" applyNumberFormat="0" applyBorder="0" applyAlignment="0" applyProtection="0"/>
    <xf numFmtId="0" fontId="14" fillId="48" borderId="0" applyNumberFormat="0" applyBorder="0" applyAlignment="0" applyProtection="0"/>
    <xf numFmtId="0" fontId="14" fillId="30" borderId="0" applyNumberFormat="0" applyBorder="0" applyAlignment="0" applyProtection="0"/>
    <xf numFmtId="0" fontId="14" fillId="44" borderId="0" applyNumberFormat="0" applyBorder="0" applyAlignment="0" applyProtection="0"/>
    <xf numFmtId="0" fontId="14" fillId="54" borderId="0" applyNumberFormat="0" applyBorder="0" applyAlignment="0" applyProtection="0"/>
    <xf numFmtId="0" fontId="14" fillId="45" borderId="0" applyNumberFormat="0" applyBorder="0" applyAlignment="0" applyProtection="0"/>
    <xf numFmtId="0" fontId="14" fillId="40" borderId="0" applyNumberFormat="0" applyBorder="0" applyAlignment="0" applyProtection="0"/>
    <xf numFmtId="0" fontId="14" fillId="45" borderId="0" applyNumberFormat="0" applyBorder="0" applyAlignment="0" applyProtection="0"/>
    <xf numFmtId="0" fontId="14" fillId="41" borderId="0" applyNumberFormat="0" applyBorder="0" applyAlignment="0" applyProtection="0"/>
    <xf numFmtId="0" fontId="14" fillId="44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59" borderId="0" applyNumberFormat="0" applyBorder="0" applyAlignment="0" applyProtection="0"/>
    <xf numFmtId="0" fontId="14" fillId="58" borderId="0" applyNumberFormat="0" applyBorder="0" applyAlignment="0" applyProtection="0"/>
    <xf numFmtId="0" fontId="14" fillId="55" borderId="0" applyNumberFormat="0" applyBorder="0" applyAlignment="0" applyProtection="0"/>
    <xf numFmtId="0" fontId="14" fillId="54" borderId="0" applyNumberFormat="0" applyBorder="0" applyAlignment="0" applyProtection="0"/>
    <xf numFmtId="0" fontId="14" fillId="51" borderId="0" applyNumberFormat="0" applyBorder="0" applyAlignment="0" applyProtection="0"/>
    <xf numFmtId="0" fontId="14" fillId="48" borderId="0" applyNumberFormat="0" applyBorder="0" applyAlignment="0" applyProtection="0"/>
    <xf numFmtId="0" fontId="14" fillId="45" borderId="0" applyNumberFormat="0" applyBorder="0" applyAlignment="0" applyProtection="0"/>
    <xf numFmtId="0" fontId="14" fillId="44" borderId="0" applyNumberFormat="0" applyBorder="0" applyAlignment="0" applyProtection="0"/>
    <xf numFmtId="0" fontId="14" fillId="41" borderId="0" applyNumberFormat="0" applyBorder="0" applyAlignment="0" applyProtection="0"/>
    <xf numFmtId="0" fontId="14" fillId="40" borderId="0" applyNumberFormat="0" applyBorder="0" applyAlignment="0" applyProtection="0"/>
    <xf numFmtId="0" fontId="14" fillId="48" borderId="0" applyNumberFormat="0" applyBorder="0" applyAlignment="0" applyProtection="0"/>
    <xf numFmtId="165" fontId="14" fillId="0" borderId="0" applyFont="0" applyFill="0" applyBorder="0" applyAlignment="0" applyProtection="0"/>
    <xf numFmtId="0" fontId="14" fillId="29" borderId="0" applyNumberFormat="0" applyBorder="0" applyAlignment="0" applyProtection="0"/>
    <xf numFmtId="0" fontId="14" fillId="44" borderId="0" applyNumberFormat="0" applyBorder="0" applyAlignment="0" applyProtection="0"/>
    <xf numFmtId="0" fontId="14" fillId="45" borderId="0" applyNumberFormat="0" applyBorder="0" applyAlignment="0" applyProtection="0"/>
    <xf numFmtId="0" fontId="14" fillId="48" borderId="0" applyNumberFormat="0" applyBorder="0" applyAlignment="0" applyProtection="0"/>
    <xf numFmtId="0" fontId="14" fillId="51" borderId="0" applyNumberFormat="0" applyBorder="0" applyAlignment="0" applyProtection="0"/>
    <xf numFmtId="0" fontId="14" fillId="54" borderId="0" applyNumberFormat="0" applyBorder="0" applyAlignment="0" applyProtection="0"/>
    <xf numFmtId="0" fontId="14" fillId="55" borderId="0" applyNumberFormat="0" applyBorder="0" applyAlignment="0" applyProtection="0"/>
    <xf numFmtId="0" fontId="14" fillId="30" borderId="0" applyNumberFormat="0" applyBorder="0" applyAlignment="0" applyProtection="0"/>
    <xf numFmtId="0" fontId="14" fillId="58" borderId="0" applyNumberFormat="0" applyBorder="0" applyAlignment="0" applyProtection="0"/>
    <xf numFmtId="0" fontId="14" fillId="59" borderId="0" applyNumberFormat="0" applyBorder="0" applyAlignment="0" applyProtection="0"/>
    <xf numFmtId="0" fontId="14" fillId="30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59" borderId="0" applyNumberFormat="0" applyBorder="0" applyAlignment="0" applyProtection="0"/>
    <xf numFmtId="0" fontId="14" fillId="44" borderId="0" applyNumberFormat="0" applyBorder="0" applyAlignment="0" applyProtection="0"/>
    <xf numFmtId="0" fontId="14" fillId="41" borderId="0" applyNumberFormat="0" applyBorder="0" applyAlignment="0" applyProtection="0"/>
    <xf numFmtId="0" fontId="14" fillId="45" borderId="0" applyNumberFormat="0" applyBorder="0" applyAlignment="0" applyProtection="0"/>
    <xf numFmtId="0" fontId="14" fillId="51" borderId="0" applyNumberFormat="0" applyBorder="0" applyAlignment="0" applyProtection="0"/>
    <xf numFmtId="0" fontId="14" fillId="40" borderId="0" applyNumberFormat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41" borderId="0" applyNumberFormat="0" applyBorder="0" applyAlignment="0" applyProtection="0"/>
    <xf numFmtId="0" fontId="14" fillId="40" borderId="0" applyNumberFormat="0" applyBorder="0" applyAlignment="0" applyProtection="0"/>
    <xf numFmtId="0" fontId="14" fillId="41" borderId="0" applyNumberFormat="0" applyBorder="0" applyAlignment="0" applyProtection="0"/>
    <xf numFmtId="0" fontId="14" fillId="44" borderId="0" applyNumberFormat="0" applyBorder="0" applyAlignment="0" applyProtection="0"/>
    <xf numFmtId="0" fontId="14" fillId="45" borderId="0" applyNumberFormat="0" applyBorder="0" applyAlignment="0" applyProtection="0"/>
    <xf numFmtId="0" fontId="14" fillId="48" borderId="0" applyNumberFormat="0" applyBorder="0" applyAlignment="0" applyProtection="0"/>
    <xf numFmtId="0" fontId="14" fillId="51" borderId="0" applyNumberFormat="0" applyBorder="0" applyAlignment="0" applyProtection="0"/>
    <xf numFmtId="0" fontId="14" fillId="59" borderId="0" applyNumberFormat="0" applyBorder="0" applyAlignment="0" applyProtection="0"/>
    <xf numFmtId="0" fontId="14" fillId="54" borderId="0" applyNumberFormat="0" applyBorder="0" applyAlignment="0" applyProtection="0"/>
    <xf numFmtId="0" fontId="14" fillId="55" borderId="0" applyNumberFormat="0" applyBorder="0" applyAlignment="0" applyProtection="0"/>
    <xf numFmtId="0" fontId="14" fillId="45" borderId="0" applyNumberFormat="0" applyBorder="0" applyAlignment="0" applyProtection="0"/>
    <xf numFmtId="0" fontId="14" fillId="58" borderId="0" applyNumberFormat="0" applyBorder="0" applyAlignment="0" applyProtection="0"/>
    <xf numFmtId="0" fontId="14" fillId="59" borderId="0" applyNumberFormat="0" applyBorder="0" applyAlignment="0" applyProtection="0"/>
    <xf numFmtId="0" fontId="14" fillId="0" borderId="0"/>
    <xf numFmtId="0" fontId="14" fillId="30" borderId="0" applyNumberFormat="0" applyBorder="0" applyAlignment="0" applyProtection="0"/>
    <xf numFmtId="0" fontId="14" fillId="29" borderId="0" applyNumberFormat="0" applyBorder="0" applyAlignment="0" applyProtection="0"/>
    <xf numFmtId="0" fontId="14" fillId="38" borderId="33" applyNumberFormat="0" applyFont="0" applyAlignment="0" applyProtection="0"/>
    <xf numFmtId="0" fontId="14" fillId="0" borderId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8" borderId="0" applyNumberFormat="0" applyBorder="0" applyAlignment="0" applyProtection="0"/>
    <xf numFmtId="0" fontId="14" fillId="54" borderId="0" applyNumberFormat="0" applyBorder="0" applyAlignment="0" applyProtection="0"/>
    <xf numFmtId="0" fontId="14" fillId="58" borderId="0" applyNumberFormat="0" applyBorder="0" applyAlignment="0" applyProtection="0"/>
    <xf numFmtId="0" fontId="14" fillId="41" borderId="0" applyNumberFormat="0" applyBorder="0" applyAlignment="0" applyProtection="0"/>
    <xf numFmtId="0" fontId="14" fillId="44" borderId="0" applyNumberFormat="0" applyBorder="0" applyAlignment="0" applyProtection="0"/>
    <xf numFmtId="0" fontId="14" fillId="58" borderId="0" applyNumberFormat="0" applyBorder="0" applyAlignment="0" applyProtection="0"/>
    <xf numFmtId="0" fontId="14" fillId="44" borderId="0" applyNumberFormat="0" applyBorder="0" applyAlignment="0" applyProtection="0"/>
    <xf numFmtId="0" fontId="14" fillId="30" borderId="0" applyNumberFormat="0" applyBorder="0" applyAlignment="0" applyProtection="0"/>
    <xf numFmtId="0" fontId="14" fillId="45" borderId="0" applyNumberFormat="0" applyBorder="0" applyAlignment="0" applyProtection="0"/>
    <xf numFmtId="0" fontId="14" fillId="41" borderId="0" applyNumberFormat="0" applyBorder="0" applyAlignment="0" applyProtection="0"/>
    <xf numFmtId="0" fontId="14" fillId="51" borderId="0" applyNumberFormat="0" applyBorder="0" applyAlignment="0" applyProtection="0"/>
    <xf numFmtId="0" fontId="14" fillId="40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5" borderId="0" applyNumberFormat="0" applyBorder="0" applyAlignment="0" applyProtection="0"/>
    <xf numFmtId="0" fontId="14" fillId="51" borderId="0" applyNumberFormat="0" applyBorder="0" applyAlignment="0" applyProtection="0"/>
    <xf numFmtId="0" fontId="14" fillId="41" borderId="0" applyNumberFormat="0" applyBorder="0" applyAlignment="0" applyProtection="0"/>
    <xf numFmtId="0" fontId="14" fillId="54" borderId="0" applyNumberFormat="0" applyBorder="0" applyAlignment="0" applyProtection="0"/>
    <xf numFmtId="0" fontId="14" fillId="51" borderId="0" applyNumberFormat="0" applyBorder="0" applyAlignment="0" applyProtection="0"/>
    <xf numFmtId="0" fontId="14" fillId="55" borderId="0" applyNumberFormat="0" applyBorder="0" applyAlignment="0" applyProtection="0"/>
    <xf numFmtId="0" fontId="14" fillId="48" borderId="0" applyNumberFormat="0" applyBorder="0" applyAlignment="0" applyProtection="0"/>
    <xf numFmtId="0" fontId="14" fillId="54" borderId="0" applyNumberFormat="0" applyBorder="0" applyAlignment="0" applyProtection="0"/>
    <xf numFmtId="0" fontId="14" fillId="54" borderId="0" applyNumberFormat="0" applyBorder="0" applyAlignment="0" applyProtection="0"/>
    <xf numFmtId="0" fontId="14" fillId="55" borderId="0" applyNumberFormat="0" applyBorder="0" applyAlignment="0" applyProtection="0"/>
    <xf numFmtId="0" fontId="14" fillId="40" borderId="0" applyNumberFormat="0" applyBorder="0" applyAlignment="0" applyProtection="0"/>
    <xf numFmtId="0" fontId="14" fillId="30" borderId="0" applyNumberFormat="0" applyBorder="0" applyAlignment="0" applyProtection="0"/>
    <xf numFmtId="0" fontId="14" fillId="54" borderId="0" applyNumberFormat="0" applyBorder="0" applyAlignment="0" applyProtection="0"/>
    <xf numFmtId="0" fontId="14" fillId="41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51" borderId="0" applyNumberFormat="0" applyBorder="0" applyAlignment="0" applyProtection="0"/>
    <xf numFmtId="0" fontId="14" fillId="41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29" borderId="0" applyNumberFormat="0" applyBorder="0" applyAlignment="0" applyProtection="0"/>
    <xf numFmtId="0" fontId="14" fillId="51" borderId="0" applyNumberFormat="0" applyBorder="0" applyAlignment="0" applyProtection="0"/>
    <xf numFmtId="0" fontId="14" fillId="54" borderId="0" applyNumberFormat="0" applyBorder="0" applyAlignment="0" applyProtection="0"/>
    <xf numFmtId="0" fontId="14" fillId="48" borderId="0" applyNumberFormat="0" applyBorder="0" applyAlignment="0" applyProtection="0"/>
    <xf numFmtId="0" fontId="14" fillId="44" borderId="0" applyNumberFormat="0" applyBorder="0" applyAlignment="0" applyProtection="0"/>
    <xf numFmtId="0" fontId="14" fillId="4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44" borderId="0" applyNumberFormat="0" applyBorder="0" applyAlignment="0" applyProtection="0"/>
    <xf numFmtId="0" fontId="14" fillId="41" borderId="0" applyNumberFormat="0" applyBorder="0" applyAlignment="0" applyProtection="0"/>
    <xf numFmtId="0" fontId="14" fillId="45" borderId="0" applyNumberFormat="0" applyBorder="0" applyAlignment="0" applyProtection="0"/>
    <xf numFmtId="0" fontId="14" fillId="51" borderId="0" applyNumberFormat="0" applyBorder="0" applyAlignment="0" applyProtection="0"/>
    <xf numFmtId="0" fontId="14" fillId="41" borderId="0" applyNumberFormat="0" applyBorder="0" applyAlignment="0" applyProtection="0"/>
    <xf numFmtId="0" fontId="14" fillId="30" borderId="0" applyNumberFormat="0" applyBorder="0" applyAlignment="0" applyProtection="0"/>
    <xf numFmtId="0" fontId="14" fillId="40" borderId="0" applyNumberFormat="0" applyBorder="0" applyAlignment="0" applyProtection="0"/>
    <xf numFmtId="0" fontId="14" fillId="54" borderId="0" applyNumberFormat="0" applyBorder="0" applyAlignment="0" applyProtection="0"/>
    <xf numFmtId="0" fontId="14" fillId="30" borderId="0" applyNumberFormat="0" applyBorder="0" applyAlignment="0" applyProtection="0"/>
    <xf numFmtId="0" fontId="14" fillId="40" borderId="0" applyNumberFormat="0" applyBorder="0" applyAlignment="0" applyProtection="0"/>
    <xf numFmtId="0" fontId="14" fillId="55" borderId="0" applyNumberFormat="0" applyBorder="0" applyAlignment="0" applyProtection="0"/>
    <xf numFmtId="0" fontId="14" fillId="44" borderId="0" applyNumberFormat="0" applyBorder="0" applyAlignment="0" applyProtection="0"/>
    <xf numFmtId="0" fontId="14" fillId="51" borderId="0" applyNumberFormat="0" applyBorder="0" applyAlignment="0" applyProtection="0"/>
    <xf numFmtId="0" fontId="14" fillId="41" borderId="0" applyNumberFormat="0" applyBorder="0" applyAlignment="0" applyProtection="0"/>
    <xf numFmtId="0" fontId="14" fillId="54" borderId="0" applyNumberFormat="0" applyBorder="0" applyAlignment="0" applyProtection="0"/>
    <xf numFmtId="0" fontId="14" fillId="30" borderId="0" applyNumberFormat="0" applyBorder="0" applyAlignment="0" applyProtection="0"/>
    <xf numFmtId="0" fontId="14" fillId="51" borderId="0" applyNumberFormat="0" applyBorder="0" applyAlignment="0" applyProtection="0"/>
    <xf numFmtId="0" fontId="14" fillId="54" borderId="0" applyNumberFormat="0" applyBorder="0" applyAlignment="0" applyProtection="0"/>
    <xf numFmtId="0" fontId="14" fillId="48" borderId="0" applyNumberFormat="0" applyBorder="0" applyAlignment="0" applyProtection="0"/>
    <xf numFmtId="0" fontId="14" fillId="55" borderId="0" applyNumberFormat="0" applyBorder="0" applyAlignment="0" applyProtection="0"/>
    <xf numFmtId="0" fontId="14" fillId="55" borderId="0" applyNumberFormat="0" applyBorder="0" applyAlignment="0" applyProtection="0"/>
    <xf numFmtId="0" fontId="14" fillId="45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54" borderId="0" applyNumberFormat="0" applyBorder="0" applyAlignment="0" applyProtection="0"/>
    <xf numFmtId="0" fontId="14" fillId="51" borderId="0" applyNumberFormat="0" applyBorder="0" applyAlignment="0" applyProtection="0"/>
    <xf numFmtId="0" fontId="14" fillId="45" borderId="0" applyNumberFormat="0" applyBorder="0" applyAlignment="0" applyProtection="0"/>
    <xf numFmtId="0" fontId="14" fillId="44" borderId="0" applyNumberFormat="0" applyBorder="0" applyAlignment="0" applyProtection="0"/>
    <xf numFmtId="0" fontId="14" fillId="29" borderId="0" applyNumberFormat="0" applyBorder="0" applyAlignment="0" applyProtection="0"/>
    <xf numFmtId="0" fontId="14" fillId="58" borderId="0" applyNumberFormat="0" applyBorder="0" applyAlignment="0" applyProtection="0"/>
    <xf numFmtId="0" fontId="14" fillId="48" borderId="0" applyNumberFormat="0" applyBorder="0" applyAlignment="0" applyProtection="0"/>
    <xf numFmtId="0" fontId="14" fillId="45" borderId="0" applyNumberFormat="0" applyBorder="0" applyAlignment="0" applyProtection="0"/>
    <xf numFmtId="0" fontId="14" fillId="59" borderId="0" applyNumberFormat="0" applyBorder="0" applyAlignment="0" applyProtection="0"/>
    <xf numFmtId="0" fontId="14" fillId="44" borderId="0" applyNumberFormat="0" applyBorder="0" applyAlignment="0" applyProtection="0"/>
    <xf numFmtId="0" fontId="14" fillId="48" borderId="0" applyNumberFormat="0" applyBorder="0" applyAlignment="0" applyProtection="0"/>
    <xf numFmtId="0" fontId="14" fillId="30" borderId="0" applyNumberFormat="0" applyBorder="0" applyAlignment="0" applyProtection="0"/>
    <xf numFmtId="0" fontId="14" fillId="59" borderId="0" applyNumberFormat="0" applyBorder="0" applyAlignment="0" applyProtection="0"/>
    <xf numFmtId="0" fontId="14" fillId="59" borderId="0" applyNumberFormat="0" applyBorder="0" applyAlignment="0" applyProtection="0"/>
    <xf numFmtId="0" fontId="14" fillId="29" borderId="0" applyNumberFormat="0" applyBorder="0" applyAlignment="0" applyProtection="0"/>
    <xf numFmtId="0" fontId="14" fillId="0" borderId="0"/>
    <xf numFmtId="0" fontId="14" fillId="40" borderId="0" applyNumberFormat="0" applyBorder="0" applyAlignment="0" applyProtection="0"/>
    <xf numFmtId="0" fontId="14" fillId="0" borderId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29" borderId="0" applyNumberFormat="0" applyBorder="0" applyAlignment="0" applyProtection="0"/>
    <xf numFmtId="0" fontId="14" fillId="41" borderId="0" applyNumberFormat="0" applyBorder="0" applyAlignment="0" applyProtection="0"/>
    <xf numFmtId="0" fontId="14" fillId="55" borderId="0" applyNumberFormat="0" applyBorder="0" applyAlignment="0" applyProtection="0"/>
    <xf numFmtId="0" fontId="14" fillId="48" borderId="0" applyNumberFormat="0" applyBorder="0" applyAlignment="0" applyProtection="0"/>
    <xf numFmtId="0" fontId="14" fillId="30" borderId="0" applyNumberFormat="0" applyBorder="0" applyAlignment="0" applyProtection="0"/>
    <xf numFmtId="0" fontId="14" fillId="44" borderId="0" applyNumberFormat="0" applyBorder="0" applyAlignment="0" applyProtection="0"/>
    <xf numFmtId="43" fontId="6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51" borderId="0" applyNumberFormat="0" applyBorder="0" applyAlignment="0" applyProtection="0"/>
    <xf numFmtId="0" fontId="14" fillId="30" borderId="0" applyNumberFormat="0" applyBorder="0" applyAlignment="0" applyProtection="0"/>
    <xf numFmtId="0" fontId="14" fillId="51" borderId="0" applyNumberFormat="0" applyBorder="0" applyAlignment="0" applyProtection="0"/>
    <xf numFmtId="0" fontId="14" fillId="58" borderId="0" applyNumberFormat="0" applyBorder="0" applyAlignment="0" applyProtection="0"/>
    <xf numFmtId="0" fontId="14" fillId="41" borderId="0" applyNumberFormat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0" fontId="14" fillId="29" borderId="0" applyNumberFormat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0" fontId="14" fillId="0" borderId="0"/>
    <xf numFmtId="0" fontId="14" fillId="30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44" borderId="0" applyNumberFormat="0" applyBorder="0" applyAlignment="0" applyProtection="0"/>
    <xf numFmtId="0" fontId="14" fillId="30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44" borderId="0" applyNumberFormat="0" applyBorder="0" applyAlignment="0" applyProtection="0"/>
    <xf numFmtId="0" fontId="14" fillId="30" borderId="0" applyNumberFormat="0" applyBorder="0" applyAlignment="0" applyProtection="0"/>
    <xf numFmtId="0" fontId="14" fillId="55" borderId="0" applyNumberFormat="0" applyBorder="0" applyAlignment="0" applyProtection="0"/>
    <xf numFmtId="0" fontId="14" fillId="54" borderId="0" applyNumberFormat="0" applyBorder="0" applyAlignment="0" applyProtection="0"/>
    <xf numFmtId="0" fontId="14" fillId="45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0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4" borderId="0" applyNumberFormat="0" applyBorder="0" applyAlignment="0" applyProtection="0"/>
    <xf numFmtId="0" fontId="14" fillId="30" borderId="0" applyNumberFormat="0" applyBorder="0" applyAlignment="0" applyProtection="0"/>
    <xf numFmtId="0" fontId="14" fillId="48" borderId="0" applyNumberFormat="0" applyBorder="0" applyAlignment="0" applyProtection="0"/>
    <xf numFmtId="0" fontId="14" fillId="30" borderId="0" applyNumberFormat="0" applyBorder="0" applyAlignment="0" applyProtection="0"/>
    <xf numFmtId="0" fontId="14" fillId="44" borderId="0" applyNumberFormat="0" applyBorder="0" applyAlignment="0" applyProtection="0"/>
    <xf numFmtId="0" fontId="14" fillId="40" borderId="0" applyNumberFormat="0" applyBorder="0" applyAlignment="0" applyProtection="0"/>
    <xf numFmtId="0" fontId="14" fillId="41" borderId="0" applyNumberFormat="0" applyBorder="0" applyAlignment="0" applyProtection="0"/>
    <xf numFmtId="0" fontId="14" fillId="58" borderId="0" applyNumberFormat="0" applyBorder="0" applyAlignment="0" applyProtection="0"/>
    <xf numFmtId="0" fontId="14" fillId="41" borderId="0" applyNumberFormat="0" applyBorder="0" applyAlignment="0" applyProtection="0"/>
    <xf numFmtId="0" fontId="14" fillId="59" borderId="0" applyNumberFormat="0" applyBorder="0" applyAlignment="0" applyProtection="0"/>
    <xf numFmtId="0" fontId="14" fillId="58" borderId="0" applyNumberFormat="0" applyBorder="0" applyAlignment="0" applyProtection="0"/>
    <xf numFmtId="0" fontId="14" fillId="51" borderId="0" applyNumberFormat="0" applyBorder="0" applyAlignment="0" applyProtection="0"/>
    <xf numFmtId="0" fontId="14" fillId="59" borderId="0" applyNumberFormat="0" applyBorder="0" applyAlignment="0" applyProtection="0"/>
    <xf numFmtId="0" fontId="14" fillId="58" borderId="0" applyNumberFormat="0" applyBorder="0" applyAlignment="0" applyProtection="0"/>
    <xf numFmtId="0" fontId="14" fillId="59" borderId="0" applyNumberFormat="0" applyBorder="0" applyAlignment="0" applyProtection="0"/>
    <xf numFmtId="0" fontId="14" fillId="58" borderId="0" applyNumberFormat="0" applyBorder="0" applyAlignment="0" applyProtection="0"/>
    <xf numFmtId="0" fontId="14" fillId="59" borderId="0" applyNumberFormat="0" applyBorder="0" applyAlignment="0" applyProtection="0"/>
    <xf numFmtId="0" fontId="14" fillId="58" borderId="0" applyNumberFormat="0" applyBorder="0" applyAlignment="0" applyProtection="0"/>
    <xf numFmtId="0" fontId="14" fillId="59" borderId="0" applyNumberFormat="0" applyBorder="0" applyAlignment="0" applyProtection="0"/>
    <xf numFmtId="0" fontId="14" fillId="58" borderId="0" applyNumberFormat="0" applyBorder="0" applyAlignment="0" applyProtection="0"/>
    <xf numFmtId="0" fontId="14" fillId="59" borderId="0" applyNumberFormat="0" applyBorder="0" applyAlignment="0" applyProtection="0"/>
    <xf numFmtId="0" fontId="14" fillId="58" borderId="0" applyNumberFormat="0" applyBorder="0" applyAlignment="0" applyProtection="0"/>
    <xf numFmtId="0" fontId="14" fillId="59" borderId="0" applyNumberFormat="0" applyBorder="0" applyAlignment="0" applyProtection="0"/>
    <xf numFmtId="0" fontId="14" fillId="58" borderId="0" applyNumberFormat="0" applyBorder="0" applyAlignment="0" applyProtection="0"/>
    <xf numFmtId="0" fontId="14" fillId="58" borderId="0" applyNumberFormat="0" applyBorder="0" applyAlignment="0" applyProtection="0"/>
    <xf numFmtId="0" fontId="14" fillId="58" borderId="0" applyNumberFormat="0" applyBorder="0" applyAlignment="0" applyProtection="0"/>
    <xf numFmtId="0" fontId="14" fillId="58" borderId="0" applyNumberFormat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30" borderId="0" applyNumberFormat="0" applyBorder="0" applyAlignment="0" applyProtection="0"/>
    <xf numFmtId="0" fontId="11" fillId="0" borderId="0"/>
    <xf numFmtId="0" fontId="5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8" fillId="0" borderId="0"/>
    <xf numFmtId="0" fontId="6" fillId="0" borderId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30" borderId="0" applyNumberFormat="0" applyBorder="0" applyAlignment="0" applyProtection="0"/>
    <xf numFmtId="0" fontId="2" fillId="0" borderId="0"/>
    <xf numFmtId="0" fontId="1" fillId="0" borderId="0"/>
  </cellStyleXfs>
  <cellXfs count="390">
    <xf numFmtId="0" fontId="0" fillId="0" borderId="0" xfId="0"/>
    <xf numFmtId="0" fontId="49" fillId="0" borderId="0" xfId="0" applyFont="1"/>
    <xf numFmtId="0" fontId="55" fillId="0" borderId="0" xfId="0" applyFont="1"/>
    <xf numFmtId="0" fontId="56" fillId="0" borderId="0" xfId="0" applyFont="1"/>
    <xf numFmtId="0" fontId="56" fillId="0" borderId="6" xfId="0" applyFont="1" applyBorder="1"/>
    <xf numFmtId="167" fontId="0" fillId="0" borderId="0" xfId="0" applyNumberFormat="1"/>
    <xf numFmtId="0" fontId="60" fillId="0" borderId="0" xfId="0" applyFont="1"/>
    <xf numFmtId="168" fontId="57" fillId="0" borderId="0" xfId="4" applyNumberFormat="1" applyFont="1"/>
    <xf numFmtId="10" fontId="57" fillId="0" borderId="0" xfId="4" applyNumberFormat="1" applyFont="1"/>
    <xf numFmtId="178" fontId="0" fillId="0" borderId="0" xfId="0" applyNumberFormat="1"/>
    <xf numFmtId="168" fontId="57" fillId="0" borderId="0" xfId="4" applyNumberFormat="1" applyFont="1" applyFill="1"/>
    <xf numFmtId="10" fontId="57" fillId="0" borderId="0" xfId="4" applyNumberFormat="1" applyFont="1" applyFill="1"/>
    <xf numFmtId="10" fontId="0" fillId="0" borderId="0" xfId="4" applyNumberFormat="1" applyFont="1"/>
    <xf numFmtId="2" fontId="0" fillId="0" borderId="0" xfId="0" applyNumberFormat="1"/>
    <xf numFmtId="165" fontId="0" fillId="0" borderId="0" xfId="0" applyNumberFormat="1"/>
    <xf numFmtId="0" fontId="93" fillId="0" borderId="0" xfId="0" applyFont="1"/>
    <xf numFmtId="0" fontId="53" fillId="0" borderId="0" xfId="0" applyFont="1"/>
    <xf numFmtId="0" fontId="94" fillId="0" borderId="0" xfId="0" applyFont="1"/>
    <xf numFmtId="165" fontId="0" fillId="0" borderId="0" xfId="3" applyFont="1"/>
    <xf numFmtId="0" fontId="95" fillId="0" borderId="0" xfId="0" applyFont="1"/>
    <xf numFmtId="168" fontId="96" fillId="0" borderId="0" xfId="254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32" borderId="0" xfId="0" applyFill="1"/>
    <xf numFmtId="167" fontId="103" fillId="0" borderId="1" xfId="0" applyNumberFormat="1" applyFont="1" applyBorder="1"/>
    <xf numFmtId="165" fontId="98" fillId="0" borderId="1" xfId="3" applyFont="1" applyFill="1" applyBorder="1"/>
    <xf numFmtId="4" fontId="103" fillId="0" borderId="1" xfId="0" applyNumberFormat="1" applyFont="1" applyBorder="1" applyAlignment="1">
      <alignment horizontal="center"/>
    </xf>
    <xf numFmtId="165" fontId="98" fillId="0" borderId="1" xfId="3" applyFont="1" applyBorder="1" applyProtection="1">
      <protection locked="0"/>
    </xf>
    <xf numFmtId="14" fontId="98" fillId="0" borderId="1" xfId="941" applyNumberFormat="1" applyFont="1" applyBorder="1">
      <alignment horizontal="center"/>
    </xf>
    <xf numFmtId="167" fontId="103" fillId="0" borderId="1" xfId="0" applyNumberFormat="1" applyFont="1" applyBorder="1" applyAlignment="1">
      <alignment horizontal="right"/>
    </xf>
    <xf numFmtId="0" fontId="119" fillId="0" borderId="1" xfId="0" applyFont="1" applyBorder="1" applyAlignment="1">
      <alignment horizontal="center" vertical="center"/>
    </xf>
    <xf numFmtId="0" fontId="119" fillId="0" borderId="2" xfId="0" applyFont="1" applyBorder="1" applyAlignment="1">
      <alignment horizontal="center" vertical="center"/>
    </xf>
    <xf numFmtId="1" fontId="98" fillId="0" borderId="1" xfId="0" applyNumberFormat="1" applyFont="1" applyBorder="1" applyAlignment="1">
      <alignment horizontal="center"/>
    </xf>
    <xf numFmtId="0" fontId="103" fillId="0" borderId="2" xfId="0" applyFont="1" applyBorder="1"/>
    <xf numFmtId="0" fontId="98" fillId="0" borderId="2" xfId="0" applyFont="1" applyBorder="1" applyAlignment="1">
      <alignment horizontal="center" vertical="center" wrapText="1"/>
    </xf>
    <xf numFmtId="1" fontId="98" fillId="0" borderId="1" xfId="237" applyNumberFormat="1" applyFont="1" applyBorder="1" applyAlignment="1">
      <alignment horizontal="center" vertical="center"/>
    </xf>
    <xf numFmtId="0" fontId="98" fillId="0" borderId="4" xfId="0" applyFont="1" applyBorder="1" applyAlignment="1">
      <alignment horizontal="center" vertical="center" wrapText="1"/>
    </xf>
    <xf numFmtId="0" fontId="58" fillId="0" borderId="3" xfId="0" applyFont="1" applyBorder="1" applyAlignment="1">
      <alignment horizontal="center" vertical="center" wrapText="1"/>
    </xf>
    <xf numFmtId="170" fontId="58" fillId="0" borderId="1" xfId="3" applyNumberFormat="1" applyFont="1" applyBorder="1"/>
    <xf numFmtId="0" fontId="138" fillId="0" borderId="0" xfId="0" applyFont="1"/>
    <xf numFmtId="1" fontId="98" fillId="0" borderId="1" xfId="0" applyNumberFormat="1" applyFont="1" applyBorder="1" applyAlignment="1">
      <alignment horizontal="center" vertical="center"/>
    </xf>
    <xf numFmtId="165" fontId="98" fillId="0" borderId="1" xfId="6" applyNumberFormat="1" applyFont="1" applyBorder="1" applyAlignment="1">
      <alignment horizontal="right" vertical="center"/>
    </xf>
    <xf numFmtId="165" fontId="98" fillId="0" borderId="1" xfId="3" applyFont="1" applyFill="1" applyBorder="1" applyAlignment="1">
      <alignment horizontal="center" vertical="center"/>
    </xf>
    <xf numFmtId="165" fontId="98" fillId="0" borderId="1" xfId="6" applyNumberFormat="1" applyFont="1" applyBorder="1" applyAlignment="1">
      <alignment horizontal="center" vertical="center"/>
    </xf>
    <xf numFmtId="0" fontId="0" fillId="75" borderId="0" xfId="0" applyFill="1"/>
    <xf numFmtId="0" fontId="140" fillId="0" borderId="0" xfId="0" applyFont="1" applyAlignment="1">
      <alignment vertical="center" wrapText="1"/>
    </xf>
    <xf numFmtId="0" fontId="103" fillId="31" borderId="1" xfId="0" applyFont="1" applyFill="1" applyBorder="1" applyAlignment="1">
      <alignment horizontal="center" vertical="center" wrapText="1"/>
    </xf>
    <xf numFmtId="0" fontId="0" fillId="76" borderId="0" xfId="0" applyFill="1"/>
    <xf numFmtId="0" fontId="0" fillId="31" borderId="0" xfId="0" applyFill="1"/>
    <xf numFmtId="1" fontId="98" fillId="0" borderId="2" xfId="0" applyNumberFormat="1" applyFont="1" applyBorder="1" applyAlignment="1">
      <alignment horizontal="center" vertical="center"/>
    </xf>
    <xf numFmtId="0" fontId="103" fillId="0" borderId="1" xfId="2148" applyFont="1" applyBorder="1"/>
    <xf numFmtId="0" fontId="102" fillId="3" borderId="0" xfId="0" applyFont="1" applyFill="1" applyAlignment="1">
      <alignment vertical="center"/>
    </xf>
    <xf numFmtId="0" fontId="0" fillId="77" borderId="0" xfId="0" applyFill="1"/>
    <xf numFmtId="168" fontId="0" fillId="77" borderId="0" xfId="4" applyNumberFormat="1" applyFont="1" applyFill="1"/>
    <xf numFmtId="0" fontId="100" fillId="31" borderId="0" xfId="0" applyFont="1" applyFill="1" applyAlignment="1">
      <alignment vertical="top" wrapText="1"/>
    </xf>
    <xf numFmtId="0" fontId="103" fillId="31" borderId="0" xfId="0" applyFont="1" applyFill="1"/>
    <xf numFmtId="0" fontId="21" fillId="76" borderId="0" xfId="2154" applyFill="1"/>
    <xf numFmtId="170" fontId="103" fillId="0" borderId="1" xfId="3" applyNumberFormat="1" applyFont="1" applyFill="1" applyBorder="1"/>
    <xf numFmtId="0" fontId="58" fillId="0" borderId="1" xfId="0" applyFont="1" applyBorder="1" applyAlignment="1">
      <alignment horizontal="left" vertical="center"/>
    </xf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142" fillId="0" borderId="0" xfId="0" applyFont="1"/>
    <xf numFmtId="0" fontId="140" fillId="0" borderId="0" xfId="0" applyFont="1" applyAlignment="1">
      <alignment horizontal="left" vertical="center" wrapText="1"/>
    </xf>
    <xf numFmtId="0" fontId="98" fillId="0" borderId="2" xfId="0" applyFont="1" applyBorder="1" applyAlignment="1">
      <alignment horizontal="center" vertical="center"/>
    </xf>
    <xf numFmtId="0" fontId="98" fillId="0" borderId="4" xfId="0" applyFont="1" applyBorder="1" applyAlignment="1">
      <alignment horizontal="center" vertical="center"/>
    </xf>
    <xf numFmtId="170" fontId="58" fillId="0" borderId="1" xfId="3" applyNumberFormat="1" applyFont="1" applyFill="1" applyBorder="1"/>
    <xf numFmtId="0" fontId="103" fillId="0" borderId="1" xfId="0" applyFont="1" applyBorder="1" applyAlignment="1">
      <alignment horizontal="center"/>
    </xf>
    <xf numFmtId="0" fontId="19" fillId="76" borderId="0" xfId="2162" applyFill="1"/>
    <xf numFmtId="0" fontId="58" fillId="31" borderId="1" xfId="2162" applyFont="1" applyFill="1" applyBorder="1"/>
    <xf numFmtId="0" fontId="0" fillId="0" borderId="0" xfId="0"/>
    <xf numFmtId="167" fontId="0" fillId="0" borderId="1" xfId="0" applyNumberFormat="1" applyBorder="1"/>
    <xf numFmtId="0" fontId="103" fillId="31" borderId="0" xfId="0" applyFont="1" applyFill="1" applyBorder="1"/>
    <xf numFmtId="0" fontId="0" fillId="31" borderId="0" xfId="0" applyFill="1" applyBorder="1"/>
    <xf numFmtId="0" fontId="103" fillId="0" borderId="1" xfId="2137" applyFont="1" applyBorder="1" applyAlignment="1">
      <alignment horizontal="center" vertical="center" wrapText="1"/>
    </xf>
    <xf numFmtId="1" fontId="91" fillId="0" borderId="11" xfId="0" applyNumberFormat="1" applyFont="1" applyBorder="1" applyAlignment="1">
      <alignment horizontal="centerContinuous"/>
    </xf>
    <xf numFmtId="0" fontId="0" fillId="0" borderId="11" xfId="0" applyBorder="1" applyAlignment="1">
      <alignment horizontal="center" vertical="center"/>
    </xf>
    <xf numFmtId="0" fontId="103" fillId="0" borderId="1" xfId="0" applyFont="1" applyBorder="1" applyAlignment="1">
      <alignment horizontal="center" vertical="center"/>
    </xf>
    <xf numFmtId="0" fontId="98" fillId="0" borderId="1" xfId="0" applyFont="1" applyBorder="1" applyAlignment="1">
      <alignment horizontal="center" vertical="center" wrapText="1"/>
    </xf>
    <xf numFmtId="0" fontId="141" fillId="0" borderId="1" xfId="0" applyFont="1" applyBorder="1" applyAlignment="1">
      <alignment horizontal="center" vertical="center"/>
    </xf>
    <xf numFmtId="0" fontId="103" fillId="0" borderId="1" xfId="0" applyFont="1" applyBorder="1" applyAlignment="1">
      <alignment horizontal="center" vertical="center"/>
    </xf>
    <xf numFmtId="0" fontId="99" fillId="3" borderId="11" xfId="0" applyFont="1" applyFill="1" applyBorder="1" applyAlignment="1">
      <alignment horizontal="center" vertical="center"/>
    </xf>
    <xf numFmtId="0" fontId="103" fillId="0" borderId="1" xfId="0" applyFont="1" applyBorder="1" applyAlignment="1">
      <alignment horizontal="center" vertical="center"/>
    </xf>
    <xf numFmtId="4" fontId="103" fillId="0" borderId="1" xfId="0" applyNumberFormat="1" applyFont="1" applyBorder="1" applyAlignment="1">
      <alignment horizontal="center" vertical="center"/>
    </xf>
    <xf numFmtId="4" fontId="103" fillId="0" borderId="1" xfId="0" applyNumberFormat="1" applyFont="1" applyBorder="1" applyAlignment="1">
      <alignment horizontal="center" vertical="center" wrapText="1"/>
    </xf>
    <xf numFmtId="0" fontId="98" fillId="0" borderId="4" xfId="0" applyFont="1" applyBorder="1" applyAlignment="1">
      <alignment horizontal="center" vertical="center" wrapText="1"/>
    </xf>
    <xf numFmtId="0" fontId="0" fillId="0" borderId="0" xfId="0"/>
    <xf numFmtId="0" fontId="103" fillId="0" borderId="1" xfId="0" applyFont="1" applyBorder="1"/>
    <xf numFmtId="0" fontId="103" fillId="0" borderId="1" xfId="0" applyFont="1" applyBorder="1" applyAlignment="1">
      <alignment horizontal="center" vertical="center" wrapText="1"/>
    </xf>
    <xf numFmtId="0" fontId="103" fillId="31" borderId="1" xfId="2154" applyFont="1" applyFill="1" applyBorder="1" applyAlignment="1">
      <alignment horizontal="center" vertical="center" wrapText="1"/>
    </xf>
    <xf numFmtId="0" fontId="98" fillId="77" borderId="0" xfId="0" applyFont="1" applyFill="1" applyBorder="1" applyAlignment="1">
      <alignment horizontal="center" vertical="top" wrapText="1"/>
    </xf>
    <xf numFmtId="0" fontId="98" fillId="77" borderId="0" xfId="0" applyFont="1" applyFill="1" applyBorder="1" applyAlignment="1">
      <alignment horizontal="center" vertical="center"/>
    </xf>
    <xf numFmtId="167" fontId="98" fillId="77" borderId="0" xfId="0" applyNumberFormat="1" applyFont="1" applyFill="1" applyBorder="1" applyAlignment="1">
      <alignment horizontal="center" vertical="center"/>
    </xf>
    <xf numFmtId="0" fontId="98" fillId="31" borderId="0" xfId="0" applyFont="1" applyFill="1" applyBorder="1" applyAlignment="1">
      <alignment horizontal="center" vertical="center"/>
    </xf>
    <xf numFmtId="167" fontId="98" fillId="31" borderId="0" xfId="0" applyNumberFormat="1" applyFont="1" applyFill="1" applyBorder="1" applyAlignment="1">
      <alignment horizontal="center" vertical="center"/>
    </xf>
    <xf numFmtId="0" fontId="100" fillId="31" borderId="0" xfId="0" applyFont="1" applyFill="1" applyBorder="1" applyAlignment="1">
      <alignment horizontal="center" vertical="top" wrapText="1"/>
    </xf>
    <xf numFmtId="0" fontId="99" fillId="77" borderId="0" xfId="0" applyFont="1" applyFill="1" applyBorder="1" applyAlignment="1">
      <alignment horizontal="center"/>
    </xf>
    <xf numFmtId="0" fontId="98" fillId="77" borderId="0" xfId="0" applyFont="1" applyFill="1" applyBorder="1" applyAlignment="1">
      <alignment horizontal="center"/>
    </xf>
    <xf numFmtId="167" fontId="58" fillId="0" borderId="0" xfId="0" applyNumberFormat="1" applyFont="1" applyFill="1" applyBorder="1" applyAlignment="1">
      <alignment horizontal="center"/>
    </xf>
    <xf numFmtId="0" fontId="98" fillId="31" borderId="0" xfId="0" applyFont="1" applyFill="1" applyBorder="1" applyAlignment="1">
      <alignment horizontal="center"/>
    </xf>
    <xf numFmtId="167" fontId="58" fillId="31" borderId="0" xfId="0" applyNumberFormat="1" applyFont="1" applyFill="1" applyBorder="1" applyAlignment="1">
      <alignment horizontal="center"/>
    </xf>
    <xf numFmtId="0" fontId="100" fillId="77" borderId="0" xfId="0" applyFont="1" applyFill="1" applyBorder="1" applyAlignment="1">
      <alignment horizontal="center" vertical="top" wrapText="1"/>
    </xf>
    <xf numFmtId="0" fontId="97" fillId="0" borderId="1" xfId="0" applyFont="1" applyBorder="1" applyAlignment="1">
      <alignment horizontal="center" vertical="center" wrapText="1"/>
    </xf>
    <xf numFmtId="0" fontId="0" fillId="0" borderId="0" xfId="0" applyBorder="1"/>
    <xf numFmtId="165" fontId="58" fillId="0" borderId="1" xfId="3" applyNumberFormat="1" applyFont="1" applyBorder="1"/>
    <xf numFmtId="0" fontId="58" fillId="0" borderId="8" xfId="2162" applyFont="1" applyBorder="1"/>
    <xf numFmtId="169" fontId="97" fillId="0" borderId="1" xfId="7" applyNumberFormat="1" applyFont="1" applyFill="1" applyBorder="1"/>
    <xf numFmtId="167" fontId="103" fillId="0" borderId="1" xfId="2137" applyNumberFormat="1" applyFont="1" applyBorder="1"/>
    <xf numFmtId="169" fontId="97" fillId="0" borderId="1" xfId="7" applyNumberFormat="1" applyFont="1" applyBorder="1"/>
    <xf numFmtId="2" fontId="7" fillId="0" borderId="0" xfId="0" applyNumberFormat="1" applyFont="1"/>
    <xf numFmtId="0" fontId="7" fillId="0" borderId="0" xfId="0" applyFont="1"/>
    <xf numFmtId="1" fontId="98" fillId="0" borderId="1" xfId="0" applyNumberFormat="1" applyFont="1" applyBorder="1" applyAlignment="1">
      <alignment horizontal="centerContinuous"/>
    </xf>
    <xf numFmtId="0" fontId="97" fillId="0" borderId="11" xfId="0" applyFont="1" applyBorder="1" applyAlignment="1">
      <alignment vertical="center"/>
    </xf>
    <xf numFmtId="0" fontId="97" fillId="0" borderId="11" xfId="0" applyFont="1" applyBorder="1" applyAlignment="1">
      <alignment horizontal="right" vertical="center"/>
    </xf>
    <xf numFmtId="0" fontId="103" fillId="0" borderId="3" xfId="0" applyFont="1" applyBorder="1" applyAlignment="1">
      <alignment horizontal="center" vertical="center" wrapText="1"/>
    </xf>
    <xf numFmtId="0" fontId="103" fillId="0" borderId="1" xfId="0" applyFont="1" applyBorder="1" applyAlignment="1">
      <alignment horizontal="center" vertical="center"/>
    </xf>
    <xf numFmtId="0" fontId="0" fillId="76" borderId="0" xfId="0" applyFill="1" applyBorder="1"/>
    <xf numFmtId="1" fontId="103" fillId="31" borderId="1" xfId="2159" applyNumberFormat="1" applyFont="1" applyFill="1" applyBorder="1"/>
    <xf numFmtId="1" fontId="103" fillId="31" borderId="1" xfId="2158" applyNumberFormat="1" applyFont="1" applyFill="1" applyBorder="1"/>
    <xf numFmtId="1" fontId="103" fillId="0" borderId="1" xfId="2555" applyNumberFormat="1" applyFont="1" applyBorder="1"/>
    <xf numFmtId="0" fontId="103" fillId="31" borderId="1" xfId="2154" applyFont="1" applyFill="1" applyBorder="1" applyAlignment="1">
      <alignment horizontal="center" vertical="center"/>
    </xf>
    <xf numFmtId="0" fontId="0" fillId="77" borderId="11" xfId="0" applyFill="1" applyBorder="1" applyAlignment="1">
      <alignment horizontal="center" vertical="center"/>
    </xf>
    <xf numFmtId="0" fontId="118" fillId="0" borderId="2" xfId="0" applyFont="1" applyBorder="1" applyAlignment="1">
      <alignment horizontal="center" vertical="center"/>
    </xf>
    <xf numFmtId="0" fontId="101" fillId="2" borderId="0" xfId="1" applyFont="1" applyFill="1" applyAlignment="1">
      <alignment vertical="center"/>
    </xf>
    <xf numFmtId="1" fontId="91" fillId="0" borderId="1" xfId="0" applyNumberFormat="1" applyFont="1" applyBorder="1" applyAlignment="1">
      <alignment horizontal="centerContinuous"/>
    </xf>
    <xf numFmtId="167" fontId="103" fillId="0" borderId="1" xfId="0" applyNumberFormat="1" applyFont="1" applyFill="1" applyBorder="1"/>
    <xf numFmtId="0" fontId="144" fillId="31" borderId="1" xfId="0" applyFont="1" applyFill="1" applyBorder="1" applyAlignment="1">
      <alignment horizontal="center" vertical="center" wrapText="1"/>
    </xf>
    <xf numFmtId="0" fontId="103" fillId="31" borderId="11" xfId="0" applyFont="1" applyFill="1" applyBorder="1" applyAlignment="1">
      <alignment horizontal="center" vertical="center" wrapText="1"/>
    </xf>
    <xf numFmtId="0" fontId="145" fillId="0" borderId="11" xfId="0" applyFont="1" applyBorder="1" applyAlignment="1">
      <alignment vertical="center" wrapText="1"/>
    </xf>
    <xf numFmtId="0" fontId="145" fillId="0" borderId="13" xfId="0" applyFont="1" applyBorder="1" applyAlignment="1">
      <alignment vertical="center" wrapText="1"/>
    </xf>
    <xf numFmtId="0" fontId="145" fillId="0" borderId="8" xfId="0" applyFont="1" applyBorder="1" applyAlignment="1">
      <alignment vertical="center" wrapText="1"/>
    </xf>
    <xf numFmtId="0" fontId="146" fillId="0" borderId="1" xfId="1" applyFont="1" applyBorder="1" applyAlignment="1">
      <alignment horizontal="left" vertical="center"/>
    </xf>
    <xf numFmtId="0" fontId="145" fillId="0" borderId="11" xfId="0" applyFont="1" applyBorder="1" applyAlignment="1">
      <alignment horizontal="left" vertical="center"/>
    </xf>
    <xf numFmtId="0" fontId="145" fillId="0" borderId="13" xfId="0" applyFont="1" applyBorder="1" applyAlignment="1">
      <alignment horizontal="left" vertical="center"/>
    </xf>
    <xf numFmtId="0" fontId="145" fillId="0" borderId="8" xfId="0" applyFont="1" applyBorder="1" applyAlignment="1">
      <alignment horizontal="left" vertical="center"/>
    </xf>
    <xf numFmtId="0" fontId="145" fillId="0" borderId="0" xfId="0" applyFont="1"/>
    <xf numFmtId="0" fontId="148" fillId="0" borderId="0" xfId="0" applyFont="1"/>
    <xf numFmtId="0" fontId="149" fillId="0" borderId="0" xfId="0" applyFont="1" applyAlignment="1">
      <alignment horizontal="left" vertical="top"/>
    </xf>
    <xf numFmtId="0" fontId="0" fillId="0" borderId="1" xfId="0" applyBorder="1" applyAlignment="1">
      <alignment horizontal="center" vertical="center"/>
    </xf>
    <xf numFmtId="165" fontId="5" fillId="31" borderId="0" xfId="3" applyFont="1" applyFill="1" applyBorder="1"/>
    <xf numFmtId="170" fontId="0" fillId="0" borderId="0" xfId="3" applyNumberFormat="1" applyFont="1" applyAlignment="1">
      <alignment horizontal="center" vertical="center"/>
    </xf>
    <xf numFmtId="1" fontId="98" fillId="0" borderId="1" xfId="0" applyNumberFormat="1" applyFont="1" applyBorder="1" applyAlignment="1">
      <alignment horizontal="center" vertical="center"/>
    </xf>
    <xf numFmtId="0" fontId="98" fillId="77" borderId="0" xfId="0" applyFont="1" applyFill="1" applyBorder="1" applyAlignment="1">
      <alignment horizontal="center" vertical="center"/>
    </xf>
    <xf numFmtId="0" fontId="0" fillId="31" borderId="0" xfId="0" applyFill="1" applyBorder="1" applyAlignment="1">
      <alignment horizontal="center" vertical="center"/>
    </xf>
    <xf numFmtId="0" fontId="58" fillId="31" borderId="1" xfId="2162" applyFont="1" applyFill="1" applyBorder="1" applyAlignment="1">
      <alignment horizontal="center" vertical="center"/>
    </xf>
    <xf numFmtId="0" fontId="97" fillId="0" borderId="1" xfId="0" applyFont="1" applyBorder="1" applyAlignment="1">
      <alignment horizontal="center" vertical="center"/>
    </xf>
    <xf numFmtId="0" fontId="58" fillId="31" borderId="8" xfId="2162" applyFont="1" applyFill="1" applyBorder="1" applyAlignment="1">
      <alignment horizontal="center" vertical="center"/>
    </xf>
    <xf numFmtId="167" fontId="103" fillId="0" borderId="1" xfId="2" applyNumberFormat="1" applyFont="1" applyBorder="1"/>
    <xf numFmtId="167" fontId="103" fillId="31" borderId="1" xfId="2159" applyNumberFormat="1" applyFont="1" applyFill="1" applyBorder="1"/>
    <xf numFmtId="0" fontId="102" fillId="31" borderId="42" xfId="0" applyFont="1" applyFill="1" applyBorder="1" applyAlignment="1">
      <alignment vertical="center"/>
    </xf>
    <xf numFmtId="0" fontId="0" fillId="31" borderId="42" xfId="0" applyFill="1" applyBorder="1"/>
    <xf numFmtId="0" fontId="0" fillId="31" borderId="46" xfId="0" applyFill="1" applyBorder="1"/>
    <xf numFmtId="0" fontId="0" fillId="0" borderId="47" xfId="0" applyBorder="1"/>
    <xf numFmtId="0" fontId="0" fillId="0" borderId="48" xfId="0" applyBorder="1"/>
    <xf numFmtId="170" fontId="0" fillId="0" borderId="1" xfId="3" applyNumberFormat="1" applyFont="1" applyBorder="1"/>
    <xf numFmtId="170" fontId="0" fillId="0" borderId="1" xfId="3" applyNumberFormat="1" applyFont="1" applyBorder="1" applyAlignment="1">
      <alignment horizontal="center"/>
    </xf>
    <xf numFmtId="2" fontId="103" fillId="0" borderId="1" xfId="0" applyNumberFormat="1" applyFont="1" applyBorder="1" applyAlignment="1">
      <alignment horizontal="center"/>
    </xf>
    <xf numFmtId="0" fontId="103" fillId="0" borderId="1" xfId="0" applyFont="1" applyFill="1" applyBorder="1" applyAlignment="1">
      <alignment horizontal="center"/>
    </xf>
    <xf numFmtId="0" fontId="97" fillId="0" borderId="1" xfId="0" applyFont="1" applyBorder="1" applyAlignment="1">
      <alignment horizontal="center" vertical="center"/>
    </xf>
    <xf numFmtId="0" fontId="140" fillId="0" borderId="0" xfId="0" applyFont="1" applyBorder="1" applyAlignment="1">
      <alignment horizontal="center" vertical="center" wrapText="1"/>
    </xf>
    <xf numFmtId="0" fontId="0" fillId="31" borderId="9" xfId="0" applyFill="1" applyBorder="1"/>
    <xf numFmtId="0" fontId="0" fillId="31" borderId="24" xfId="0" applyFill="1" applyBorder="1"/>
    <xf numFmtId="0" fontId="0" fillId="0" borderId="49" xfId="0" applyBorder="1"/>
    <xf numFmtId="0" fontId="0" fillId="0" borderId="50" xfId="0" applyBorder="1"/>
    <xf numFmtId="0" fontId="103" fillId="31" borderId="0" xfId="0" applyFont="1" applyFill="1" applyBorder="1" applyAlignment="1">
      <alignment vertical="center"/>
    </xf>
    <xf numFmtId="181" fontId="3" fillId="31" borderId="0" xfId="0" applyNumberFormat="1" applyFont="1" applyFill="1" applyBorder="1" applyAlignment="1">
      <alignment horizontal="right"/>
    </xf>
    <xf numFmtId="0" fontId="103" fillId="31" borderId="25" xfId="0" applyFont="1" applyFill="1" applyBorder="1" applyAlignment="1">
      <alignment vertical="center"/>
    </xf>
    <xf numFmtId="0" fontId="103" fillId="31" borderId="25" xfId="0" applyFont="1" applyFill="1" applyBorder="1"/>
    <xf numFmtId="167" fontId="103" fillId="31" borderId="25" xfId="0" applyNumberFormat="1" applyFont="1" applyFill="1" applyBorder="1"/>
    <xf numFmtId="0" fontId="0" fillId="0" borderId="44" xfId="0" applyFont="1" applyBorder="1"/>
    <xf numFmtId="0" fontId="0" fillId="0" borderId="43" xfId="0" applyFont="1" applyBorder="1"/>
    <xf numFmtId="167" fontId="2" fillId="31" borderId="0" xfId="0" applyNumberFormat="1" applyFont="1" applyFill="1" applyBorder="1" applyAlignment="1">
      <alignment horizontal="right"/>
    </xf>
    <xf numFmtId="0" fontId="0" fillId="0" borderId="9" xfId="0" applyBorder="1"/>
    <xf numFmtId="167" fontId="2" fillId="31" borderId="25" xfId="0" applyNumberFormat="1" applyFont="1" applyFill="1" applyBorder="1" applyAlignment="1">
      <alignment horizontal="right"/>
    </xf>
    <xf numFmtId="181" fontId="2" fillId="31" borderId="25" xfId="0" applyNumberFormat="1" applyFont="1" applyFill="1" applyBorder="1" applyAlignment="1">
      <alignment horizontal="right"/>
    </xf>
    <xf numFmtId="0" fontId="102" fillId="77" borderId="0" xfId="0" applyFont="1" applyFill="1" applyBorder="1" applyAlignment="1">
      <alignment vertical="center"/>
    </xf>
    <xf numFmtId="0" fontId="99" fillId="3" borderId="1" xfId="0" applyFont="1" applyFill="1" applyBorder="1" applyAlignment="1">
      <alignment horizontal="center" vertical="center"/>
    </xf>
    <xf numFmtId="0" fontId="99" fillId="3" borderId="8" xfId="0" applyFont="1" applyFill="1" applyBorder="1" applyAlignment="1">
      <alignment horizontal="center" vertical="center"/>
    </xf>
    <xf numFmtId="0" fontId="100" fillId="0" borderId="13" xfId="0" applyFont="1" applyBorder="1" applyAlignment="1">
      <alignment horizontal="center" vertical="center" wrapText="1"/>
    </xf>
    <xf numFmtId="0" fontId="103" fillId="0" borderId="1" xfId="0" applyFont="1" applyBorder="1" applyAlignment="1">
      <alignment horizontal="center" vertical="center"/>
    </xf>
    <xf numFmtId="165" fontId="98" fillId="0" borderId="1" xfId="0" applyNumberFormat="1" applyFont="1" applyBorder="1" applyAlignment="1" applyProtection="1">
      <alignment horizontal="center" vertical="center" wrapText="1"/>
      <protection locked="0"/>
    </xf>
    <xf numFmtId="0" fontId="58" fillId="0" borderId="1" xfId="0" applyFont="1" applyBorder="1" applyAlignment="1">
      <alignment horizontal="center" vertical="center"/>
    </xf>
    <xf numFmtId="0" fontId="150" fillId="0" borderId="11" xfId="1040" applyNumberFormat="1" applyFont="1" applyFill="1" applyBorder="1" applyAlignment="1">
      <alignment horizontal="center" wrapText="1"/>
    </xf>
    <xf numFmtId="0" fontId="150" fillId="0" borderId="9" xfId="1040" applyNumberFormat="1" applyFont="1" applyFill="1" applyBorder="1" applyAlignment="1">
      <alignment horizontal="center" wrapText="1"/>
    </xf>
    <xf numFmtId="181" fontId="103" fillId="31" borderId="25" xfId="0" applyNumberFormat="1" applyFont="1" applyFill="1" applyBorder="1" applyAlignment="1">
      <alignment horizontal="right"/>
    </xf>
    <xf numFmtId="0" fontId="103" fillId="31" borderId="44" xfId="0" applyFont="1" applyFill="1" applyBorder="1"/>
    <xf numFmtId="0" fontId="103" fillId="0" borderId="48" xfId="0" applyFont="1" applyBorder="1"/>
    <xf numFmtId="0" fontId="103" fillId="31" borderId="43" xfId="0" applyFont="1" applyFill="1" applyBorder="1"/>
    <xf numFmtId="0" fontId="103" fillId="0" borderId="1" xfId="2565" applyFont="1" applyBorder="1" applyAlignment="1">
      <alignment horizontal="center" vertical="center" wrapText="1"/>
    </xf>
    <xf numFmtId="0" fontId="103" fillId="0" borderId="9" xfId="0" applyFont="1" applyBorder="1" applyAlignment="1">
      <alignment horizontal="right"/>
    </xf>
    <xf numFmtId="0" fontId="103" fillId="0" borderId="25" xfId="0" applyFont="1" applyBorder="1" applyAlignment="1">
      <alignment horizontal="right"/>
    </xf>
    <xf numFmtId="0" fontId="99" fillId="3" borderId="1" xfId="0" applyFont="1" applyFill="1" applyBorder="1" applyAlignment="1">
      <alignment horizontal="center" vertical="center"/>
    </xf>
    <xf numFmtId="0" fontId="0" fillId="77" borderId="1" xfId="0" applyFill="1" applyBorder="1" applyAlignment="1">
      <alignment horizontal="center" vertical="center"/>
    </xf>
    <xf numFmtId="0" fontId="58" fillId="0" borderId="0" xfId="0" applyFont="1"/>
    <xf numFmtId="0" fontId="103" fillId="0" borderId="1" xfId="2158" applyFont="1" applyBorder="1" applyAlignment="1">
      <alignment horizontal="center" vertical="center" wrapText="1"/>
    </xf>
    <xf numFmtId="0" fontId="103" fillId="0" borderId="0" xfId="0" applyFont="1"/>
    <xf numFmtId="0" fontId="152" fillId="3" borderId="1" xfId="0" applyFont="1" applyFill="1" applyBorder="1" applyAlignment="1">
      <alignment horizontal="center" vertical="center"/>
    </xf>
    <xf numFmtId="181" fontId="103" fillId="0" borderId="1" xfId="0" applyNumberFormat="1" applyFont="1" applyBorder="1" applyAlignment="1">
      <alignment horizontal="center" vertical="center" wrapText="1"/>
    </xf>
    <xf numFmtId="181" fontId="103" fillId="0" borderId="0" xfId="0" applyNumberFormat="1" applyFont="1" applyAlignment="1">
      <alignment horizontal="center" vertical="center" wrapText="1"/>
    </xf>
    <xf numFmtId="167" fontId="103" fillId="0" borderId="2" xfId="0" applyNumberFormat="1" applyFont="1" applyBorder="1"/>
    <xf numFmtId="167" fontId="103" fillId="0" borderId="2" xfId="0" applyNumberFormat="1" applyFont="1" applyFill="1" applyBorder="1"/>
    <xf numFmtId="167" fontId="97" fillId="0" borderId="1" xfId="4" applyNumberFormat="1" applyFont="1" applyFill="1" applyBorder="1" applyAlignment="1">
      <alignment horizontal="right"/>
    </xf>
    <xf numFmtId="167" fontId="97" fillId="0" borderId="11" xfId="4" applyNumberFormat="1" applyFont="1" applyFill="1" applyBorder="1" applyAlignment="1">
      <alignment horizontal="right"/>
    </xf>
    <xf numFmtId="167" fontId="103" fillId="0" borderId="1" xfId="0" applyNumberFormat="1" applyFont="1" applyFill="1" applyBorder="1" applyAlignment="1">
      <alignment horizontal="right"/>
    </xf>
    <xf numFmtId="167" fontId="103" fillId="0" borderId="11" xfId="0" applyNumberFormat="1" applyFont="1" applyFill="1" applyBorder="1" applyAlignment="1">
      <alignment horizontal="right"/>
    </xf>
    <xf numFmtId="0" fontId="139" fillId="0" borderId="8" xfId="0" applyFont="1" applyBorder="1" applyAlignment="1">
      <alignment horizontal="center"/>
    </xf>
    <xf numFmtId="0" fontId="97" fillId="0" borderId="1" xfId="2564" applyFont="1" applyFill="1" applyBorder="1" applyAlignment="1">
      <alignment horizontal="right"/>
    </xf>
    <xf numFmtId="167" fontId="97" fillId="0" borderId="1" xfId="2564" applyNumberFormat="1" applyFont="1" applyFill="1" applyBorder="1" applyAlignment="1">
      <alignment horizontal="right"/>
    </xf>
    <xf numFmtId="167" fontId="103" fillId="0" borderId="2" xfId="0" applyNumberFormat="1" applyFont="1" applyFill="1" applyBorder="1" applyAlignment="1">
      <alignment horizontal="right"/>
    </xf>
    <xf numFmtId="0" fontId="103" fillId="0" borderId="2" xfId="0" applyFont="1" applyBorder="1" applyAlignment="1">
      <alignment horizontal="right"/>
    </xf>
    <xf numFmtId="181" fontId="103" fillId="0" borderId="1" xfId="0" applyNumberFormat="1" applyFont="1" applyBorder="1" applyAlignment="1">
      <alignment horizontal="center" wrapText="1"/>
    </xf>
    <xf numFmtId="181" fontId="103" fillId="0" borderId="1" xfId="0" applyNumberFormat="1" applyFont="1" applyBorder="1" applyAlignment="1">
      <alignment horizontal="right"/>
    </xf>
    <xf numFmtId="181" fontId="97" fillId="0" borderId="1" xfId="2564" applyNumberFormat="1" applyFont="1" applyFill="1" applyBorder="1" applyAlignment="1">
      <alignment horizontal="right"/>
    </xf>
    <xf numFmtId="181" fontId="97" fillId="0" borderId="11" xfId="2564" applyNumberFormat="1" applyFont="1" applyFill="1" applyBorder="1" applyAlignment="1">
      <alignment horizontal="right"/>
    </xf>
    <xf numFmtId="181" fontId="103" fillId="0" borderId="2" xfId="0" applyNumberFormat="1" applyFont="1" applyFill="1" applyBorder="1" applyAlignment="1">
      <alignment horizontal="right"/>
    </xf>
    <xf numFmtId="181" fontId="103" fillId="0" borderId="9" xfId="0" applyNumberFormat="1" applyFont="1" applyBorder="1" applyAlignment="1">
      <alignment horizontal="right"/>
    </xf>
    <xf numFmtId="0" fontId="139" fillId="0" borderId="12" xfId="0" applyFont="1" applyBorder="1" applyAlignment="1">
      <alignment horizontal="center" vertical="center"/>
    </xf>
    <xf numFmtId="0" fontId="0" fillId="31" borderId="44" xfId="0" applyFill="1" applyBorder="1"/>
    <xf numFmtId="0" fontId="0" fillId="31" borderId="43" xfId="0" applyFill="1" applyBorder="1"/>
    <xf numFmtId="0" fontId="139" fillId="0" borderId="1" xfId="0" applyFont="1" applyBorder="1" applyAlignment="1">
      <alignment horizontal="center" vertical="center"/>
    </xf>
    <xf numFmtId="181" fontId="97" fillId="0" borderId="1" xfId="237" applyNumberFormat="1" applyFont="1" applyFill="1" applyBorder="1" applyAlignment="1"/>
    <xf numFmtId="181" fontId="97" fillId="0" borderId="11" xfId="237" applyNumberFormat="1" applyFont="1" applyFill="1" applyBorder="1" applyAlignment="1"/>
    <xf numFmtId="181" fontId="97" fillId="0" borderId="1" xfId="0" applyNumberFormat="1" applyFont="1" applyFill="1" applyBorder="1" applyAlignment="1">
      <alignment horizontal="center" vertical="top"/>
    </xf>
    <xf numFmtId="0" fontId="139" fillId="0" borderId="13" xfId="0" applyFont="1" applyBorder="1" applyAlignment="1">
      <alignment horizontal="center" vertical="center"/>
    </xf>
    <xf numFmtId="0" fontId="0" fillId="77" borderId="11" xfId="0" applyFont="1" applyFill="1" applyBorder="1" applyAlignment="1">
      <alignment horizontal="center" vertical="center"/>
    </xf>
    <xf numFmtId="170" fontId="103" fillId="0" borderId="1" xfId="3" applyNumberFormat="1" applyFont="1" applyBorder="1"/>
    <xf numFmtId="0" fontId="103" fillId="0" borderId="0" xfId="0" applyFont="1" applyAlignment="1">
      <alignment horizontal="left" vertical="center" indent="2"/>
    </xf>
    <xf numFmtId="170" fontId="103" fillId="0" borderId="1" xfId="0" applyNumberFormat="1" applyFont="1" applyBorder="1" applyAlignment="1">
      <alignment horizontal="right" vertical="center"/>
    </xf>
    <xf numFmtId="165" fontId="103" fillId="0" borderId="1" xfId="0" applyNumberFormat="1" applyFont="1" applyBorder="1" applyAlignment="1">
      <alignment horizontal="right" vertical="center"/>
    </xf>
    <xf numFmtId="170" fontId="103" fillId="0" borderId="2" xfId="0" applyNumberFormat="1" applyFont="1" applyBorder="1" applyAlignment="1">
      <alignment horizontal="right" vertical="center"/>
    </xf>
    <xf numFmtId="165" fontId="103" fillId="0" borderId="2" xfId="0" applyNumberFormat="1" applyFont="1" applyBorder="1" applyAlignment="1">
      <alignment horizontal="right" vertical="center"/>
    </xf>
    <xf numFmtId="0" fontId="141" fillId="0" borderId="1" xfId="0" applyFont="1" applyBorder="1" applyAlignment="1">
      <alignment horizontal="center"/>
    </xf>
    <xf numFmtId="0" fontId="139" fillId="0" borderId="12" xfId="0" applyFont="1" applyBorder="1" applyAlignment="1">
      <alignment horizontal="center"/>
    </xf>
    <xf numFmtId="0" fontId="145" fillId="0" borderId="1" xfId="0" applyFont="1" applyBorder="1" applyAlignment="1">
      <alignment horizontal="left" vertical="center"/>
    </xf>
    <xf numFmtId="0" fontId="145" fillId="0" borderId="1" xfId="0" applyFont="1" applyBorder="1" applyAlignment="1">
      <alignment horizontal="left" vertical="center" wrapText="1"/>
    </xf>
    <xf numFmtId="0" fontId="145" fillId="0" borderId="11" xfId="0" applyFont="1" applyBorder="1" applyAlignment="1">
      <alignment horizontal="left" vertical="center"/>
    </xf>
    <xf numFmtId="0" fontId="145" fillId="0" borderId="13" xfId="0" applyFont="1" applyBorder="1" applyAlignment="1">
      <alignment horizontal="left" vertical="center"/>
    </xf>
    <xf numFmtId="0" fontId="145" fillId="0" borderId="8" xfId="0" applyFont="1" applyBorder="1" applyAlignment="1">
      <alignment horizontal="left" vertical="center"/>
    </xf>
    <xf numFmtId="0" fontId="88" fillId="28" borderId="13" xfId="0" applyFont="1" applyFill="1" applyBorder="1" applyAlignment="1">
      <alignment horizontal="center" vertical="center"/>
    </xf>
    <xf numFmtId="0" fontId="88" fillId="28" borderId="8" xfId="0" applyFont="1" applyFill="1" applyBorder="1" applyAlignment="1">
      <alignment horizontal="center" vertical="center"/>
    </xf>
    <xf numFmtId="0" fontId="147" fillId="0" borderId="11" xfId="0" applyFont="1" applyBorder="1" applyAlignment="1">
      <alignment horizontal="left" vertical="center"/>
    </xf>
    <xf numFmtId="0" fontId="147" fillId="0" borderId="13" xfId="0" applyFont="1" applyBorder="1" applyAlignment="1">
      <alignment horizontal="left" vertical="center"/>
    </xf>
    <xf numFmtId="0" fontId="147" fillId="0" borderId="8" xfId="0" applyFont="1" applyBorder="1" applyAlignment="1">
      <alignment horizontal="left" vertical="center"/>
    </xf>
    <xf numFmtId="0" fontId="145" fillId="0" borderId="11" xfId="0" applyFont="1" applyBorder="1" applyAlignment="1">
      <alignment vertical="center" wrapText="1"/>
    </xf>
    <xf numFmtId="0" fontId="145" fillId="0" borderId="13" xfId="0" applyFont="1" applyBorder="1" applyAlignment="1">
      <alignment vertical="center" wrapText="1"/>
    </xf>
    <xf numFmtId="0" fontId="145" fillId="0" borderId="8" xfId="0" applyFont="1" applyBorder="1" applyAlignment="1">
      <alignment vertical="center" wrapText="1"/>
    </xf>
    <xf numFmtId="0" fontId="145" fillId="77" borderId="11" xfId="0" applyFont="1" applyFill="1" applyBorder="1" applyAlignment="1">
      <alignment horizontal="left" vertical="center"/>
    </xf>
    <xf numFmtId="0" fontId="145" fillId="77" borderId="13" xfId="0" applyFont="1" applyFill="1" applyBorder="1" applyAlignment="1">
      <alignment horizontal="left" vertical="center"/>
    </xf>
    <xf numFmtId="0" fontId="145" fillId="77" borderId="8" xfId="0" applyFont="1" applyFill="1" applyBorder="1" applyAlignment="1">
      <alignment horizontal="left" vertical="center"/>
    </xf>
    <xf numFmtId="0" fontId="145" fillId="0" borderId="11" xfId="0" applyFont="1" applyBorder="1" applyAlignment="1">
      <alignment horizontal="left" vertical="center" wrapText="1"/>
    </xf>
    <xf numFmtId="0" fontId="145" fillId="0" borderId="13" xfId="0" applyFont="1" applyBorder="1" applyAlignment="1">
      <alignment horizontal="left" vertical="center" wrapText="1"/>
    </xf>
    <xf numFmtId="0" fontId="145" fillId="0" borderId="8" xfId="0" applyFont="1" applyBorder="1" applyAlignment="1">
      <alignment horizontal="left" vertical="center" wrapText="1"/>
    </xf>
    <xf numFmtId="0" fontId="145" fillId="0" borderId="11" xfId="0" applyFont="1" applyBorder="1" applyAlignment="1">
      <alignment vertical="center"/>
    </xf>
    <xf numFmtId="0" fontId="145" fillId="0" borderId="13" xfId="0" applyFont="1" applyBorder="1" applyAlignment="1">
      <alignment vertical="center"/>
    </xf>
    <xf numFmtId="0" fontId="145" fillId="0" borderId="8" xfId="0" applyFont="1" applyBorder="1" applyAlignment="1">
      <alignment vertical="center"/>
    </xf>
    <xf numFmtId="0" fontId="88" fillId="28" borderId="11" xfId="0" applyFont="1" applyFill="1" applyBorder="1" applyAlignment="1">
      <alignment horizontal="center" vertical="center"/>
    </xf>
    <xf numFmtId="0" fontId="98" fillId="31" borderId="0" xfId="0" applyFont="1" applyFill="1" applyBorder="1" applyAlignment="1">
      <alignment horizontal="center" vertical="center"/>
    </xf>
    <xf numFmtId="0" fontId="0" fillId="77" borderId="0" xfId="0" applyFill="1" applyBorder="1" applyAlignment="1">
      <alignment horizontal="center" vertical="center"/>
    </xf>
    <xf numFmtId="0" fontId="102" fillId="77" borderId="10" xfId="0" applyFont="1" applyFill="1" applyBorder="1" applyAlignment="1">
      <alignment horizontal="center" vertical="center"/>
    </xf>
    <xf numFmtId="0" fontId="102" fillId="77" borderId="6" xfId="0" applyFont="1" applyFill="1" applyBorder="1" applyAlignment="1">
      <alignment horizontal="center" vertical="center"/>
    </xf>
    <xf numFmtId="0" fontId="99" fillId="3" borderId="1" xfId="0" applyFont="1" applyFill="1" applyBorder="1" applyAlignment="1">
      <alignment horizontal="center"/>
    </xf>
    <xf numFmtId="0" fontId="100" fillId="3" borderId="11" xfId="0" applyFont="1" applyFill="1" applyBorder="1" applyAlignment="1">
      <alignment horizontal="center" vertical="center" wrapText="1"/>
    </xf>
    <xf numFmtId="0" fontId="100" fillId="3" borderId="13" xfId="0" applyFont="1" applyFill="1" applyBorder="1" applyAlignment="1">
      <alignment horizontal="center" vertical="center" wrapText="1"/>
    </xf>
    <xf numFmtId="0" fontId="100" fillId="3" borderId="8" xfId="0" applyFont="1" applyFill="1" applyBorder="1" applyAlignment="1">
      <alignment horizontal="center" vertical="center" wrapText="1"/>
    </xf>
    <xf numFmtId="0" fontId="151" fillId="2" borderId="0" xfId="1" applyFont="1" applyFill="1" applyAlignment="1">
      <alignment horizontal="center" vertical="center"/>
    </xf>
    <xf numFmtId="0" fontId="58" fillId="31" borderId="0" xfId="0" applyFont="1" applyFill="1" applyBorder="1" applyAlignment="1">
      <alignment horizontal="center" vertical="center"/>
    </xf>
    <xf numFmtId="0" fontId="100" fillId="0" borderId="1" xfId="0" applyFont="1" applyBorder="1" applyAlignment="1">
      <alignment horizontal="center" vertical="center" wrapText="1"/>
    </xf>
    <xf numFmtId="0" fontId="99" fillId="3" borderId="11" xfId="0" applyFont="1" applyFill="1" applyBorder="1" applyAlignment="1">
      <alignment horizontal="center"/>
    </xf>
    <xf numFmtId="0" fontId="99" fillId="3" borderId="13" xfId="0" applyFont="1" applyFill="1" applyBorder="1" applyAlignment="1">
      <alignment horizontal="center"/>
    </xf>
    <xf numFmtId="0" fontId="99" fillId="3" borderId="8" xfId="0" applyFont="1" applyFill="1" applyBorder="1" applyAlignment="1">
      <alignment horizontal="center"/>
    </xf>
    <xf numFmtId="0" fontId="58" fillId="0" borderId="1" xfId="0" applyFont="1" applyBorder="1" applyAlignment="1">
      <alignment horizontal="center"/>
    </xf>
    <xf numFmtId="0" fontId="99" fillId="3" borderId="1" xfId="0" applyFont="1" applyFill="1" applyBorder="1" applyAlignment="1">
      <alignment horizontal="center" vertical="center"/>
    </xf>
    <xf numFmtId="0" fontId="98" fillId="77" borderId="0" xfId="0" applyFont="1" applyFill="1" applyBorder="1" applyAlignment="1">
      <alignment horizontal="center" vertical="center"/>
    </xf>
    <xf numFmtId="0" fontId="102" fillId="3" borderId="1" xfId="0" applyFont="1" applyFill="1" applyBorder="1" applyAlignment="1">
      <alignment horizontal="center" vertical="center" wrapText="1"/>
    </xf>
    <xf numFmtId="0" fontId="102" fillId="3" borderId="11" xfId="0" applyFont="1" applyFill="1" applyBorder="1" applyAlignment="1">
      <alignment horizontal="center" vertical="center"/>
    </xf>
    <xf numFmtId="0" fontId="102" fillId="3" borderId="13" xfId="0" applyFont="1" applyFill="1" applyBorder="1" applyAlignment="1">
      <alignment horizontal="center" vertical="center"/>
    </xf>
    <xf numFmtId="0" fontId="102" fillId="3" borderId="8" xfId="0" applyFont="1" applyFill="1" applyBorder="1" applyAlignment="1">
      <alignment horizontal="center" vertical="center"/>
    </xf>
    <xf numFmtId="0" fontId="99" fillId="31" borderId="11" xfId="0" applyFont="1" applyFill="1" applyBorder="1" applyAlignment="1">
      <alignment horizontal="center" vertical="center"/>
    </xf>
    <xf numFmtId="0" fontId="99" fillId="31" borderId="13" xfId="0" applyFont="1" applyFill="1" applyBorder="1" applyAlignment="1">
      <alignment horizontal="center" vertical="center"/>
    </xf>
    <xf numFmtId="0" fontId="99" fillId="31" borderId="8" xfId="0" applyFont="1" applyFill="1" applyBorder="1" applyAlignment="1">
      <alignment horizontal="center" vertical="center"/>
    </xf>
    <xf numFmtId="0" fontId="100" fillId="31" borderId="13" xfId="0" applyFont="1" applyFill="1" applyBorder="1" applyAlignment="1">
      <alignment horizontal="center" vertical="center" wrapText="1"/>
    </xf>
    <xf numFmtId="0" fontId="100" fillId="31" borderId="8" xfId="0" applyFont="1" applyFill="1" applyBorder="1" applyAlignment="1">
      <alignment horizontal="center" vertical="center" wrapText="1"/>
    </xf>
    <xf numFmtId="0" fontId="102" fillId="31" borderId="11" xfId="0" applyFont="1" applyFill="1" applyBorder="1" applyAlignment="1">
      <alignment horizontal="center" vertical="center" wrapText="1"/>
    </xf>
    <xf numFmtId="0" fontId="102" fillId="31" borderId="13" xfId="0" applyFont="1" applyFill="1" applyBorder="1" applyAlignment="1">
      <alignment horizontal="center" vertical="center" wrapText="1"/>
    </xf>
    <xf numFmtId="0" fontId="102" fillId="31" borderId="8" xfId="0" applyFont="1" applyFill="1" applyBorder="1" applyAlignment="1">
      <alignment horizontal="center" vertical="center" wrapText="1"/>
    </xf>
    <xf numFmtId="0" fontId="103" fillId="0" borderId="1" xfId="2154" applyFont="1" applyBorder="1" applyAlignment="1">
      <alignment horizontal="center" vertical="center"/>
    </xf>
    <xf numFmtId="0" fontId="0" fillId="76" borderId="0" xfId="0" applyFill="1" applyAlignment="1">
      <alignment horizontal="center"/>
    </xf>
    <xf numFmtId="0" fontId="102" fillId="3" borderId="10" xfId="0" applyFont="1" applyFill="1" applyBorder="1" applyAlignment="1">
      <alignment horizontal="center" vertical="center"/>
    </xf>
    <xf numFmtId="0" fontId="102" fillId="3" borderId="6" xfId="0" applyFont="1" applyFill="1" applyBorder="1" applyAlignment="1">
      <alignment horizontal="center" vertical="center"/>
    </xf>
    <xf numFmtId="0" fontId="152" fillId="3" borderId="11" xfId="0" applyFont="1" applyFill="1" applyBorder="1" applyAlignment="1">
      <alignment horizontal="center" vertical="center"/>
    </xf>
    <xf numFmtId="0" fontId="152" fillId="3" borderId="13" xfId="0" applyFont="1" applyFill="1" applyBorder="1" applyAlignment="1">
      <alignment horizontal="center" vertical="center"/>
    </xf>
    <xf numFmtId="0" fontId="152" fillId="3" borderId="8" xfId="0" applyFont="1" applyFill="1" applyBorder="1" applyAlignment="1">
      <alignment horizontal="center" vertical="center"/>
    </xf>
    <xf numFmtId="0" fontId="97" fillId="31" borderId="9" xfId="0" applyFont="1" applyFill="1" applyBorder="1" applyAlignment="1">
      <alignment horizontal="center" vertical="center"/>
    </xf>
    <xf numFmtId="0" fontId="97" fillId="31" borderId="24" xfId="0" applyFont="1" applyFill="1" applyBorder="1" applyAlignment="1">
      <alignment horizontal="center" vertical="center"/>
    </xf>
    <xf numFmtId="0" fontId="97" fillId="31" borderId="10" xfId="0" applyFont="1" applyFill="1" applyBorder="1" applyAlignment="1">
      <alignment horizontal="center" vertical="center"/>
    </xf>
    <xf numFmtId="0" fontId="153" fillId="0" borderId="8" xfId="0" applyFont="1" applyBorder="1" applyAlignment="1">
      <alignment horizontal="center" vertical="top" wrapText="1"/>
    </xf>
    <xf numFmtId="0" fontId="153" fillId="0" borderId="1" xfId="0" applyFont="1" applyBorder="1" applyAlignment="1">
      <alignment horizontal="center" vertical="top" wrapText="1"/>
    </xf>
    <xf numFmtId="0" fontId="103" fillId="31" borderId="1" xfId="0" applyFont="1" applyFill="1" applyBorder="1" applyAlignment="1">
      <alignment horizontal="center" vertical="center"/>
    </xf>
    <xf numFmtId="0" fontId="103" fillId="0" borderId="1" xfId="0" applyFont="1" applyBorder="1" applyAlignment="1"/>
    <xf numFmtId="0" fontId="103" fillId="0" borderId="2" xfId="0" applyFont="1" applyBorder="1" applyAlignment="1"/>
    <xf numFmtId="0" fontId="58" fillId="31" borderId="1" xfId="2162" applyNumberFormat="1" applyFont="1" applyFill="1" applyBorder="1" applyAlignment="1">
      <alignment horizontal="center" vertical="center"/>
    </xf>
    <xf numFmtId="0" fontId="0" fillId="0" borderId="1" xfId="0" applyNumberFormat="1" applyBorder="1" applyAlignment="1"/>
    <xf numFmtId="0" fontId="0" fillId="0" borderId="2" xfId="0" applyNumberFormat="1" applyBorder="1" applyAlignment="1"/>
    <xf numFmtId="0" fontId="58" fillId="0" borderId="1" xfId="2162" applyFont="1" applyBorder="1" applyAlignment="1">
      <alignment horizontal="center" vertical="center"/>
    </xf>
    <xf numFmtId="0" fontId="58" fillId="31" borderId="1" xfId="2162" applyFont="1" applyFill="1" applyBorder="1" applyAlignment="1">
      <alignment horizontal="center" vertical="center"/>
    </xf>
    <xf numFmtId="0" fontId="99" fillId="31" borderId="1" xfId="0" applyFont="1" applyFill="1" applyBorder="1" applyAlignment="1">
      <alignment horizontal="center" vertical="center"/>
    </xf>
    <xf numFmtId="0" fontId="100" fillId="0" borderId="1" xfId="0" applyFont="1" applyBorder="1" applyAlignment="1">
      <alignment horizontal="center" vertical="top" wrapText="1"/>
    </xf>
    <xf numFmtId="0" fontId="100" fillId="0" borderId="11" xfId="0" applyFont="1" applyBorder="1" applyAlignment="1">
      <alignment horizontal="center" vertical="top" wrapText="1"/>
    </xf>
    <xf numFmtId="0" fontId="100" fillId="0" borderId="13" xfId="0" applyFont="1" applyBorder="1" applyAlignment="1">
      <alignment horizontal="center" vertical="top" wrapText="1"/>
    </xf>
    <xf numFmtId="0" fontId="100" fillId="0" borderId="8" xfId="0" applyFont="1" applyBorder="1" applyAlignment="1">
      <alignment horizontal="center" vertical="top" wrapText="1"/>
    </xf>
    <xf numFmtId="0" fontId="140" fillId="0" borderId="0" xfId="0" applyFont="1" applyBorder="1" applyAlignment="1">
      <alignment horizontal="center" vertical="center" wrapText="1"/>
    </xf>
    <xf numFmtId="0" fontId="97" fillId="0" borderId="1" xfId="0" applyFont="1" applyBorder="1" applyAlignment="1">
      <alignment horizontal="center" vertical="center"/>
    </xf>
    <xf numFmtId="0" fontId="99" fillId="3" borderId="13" xfId="0" applyFont="1" applyFill="1" applyBorder="1" applyAlignment="1">
      <alignment horizontal="center" vertical="center"/>
    </xf>
    <xf numFmtId="0" fontId="99" fillId="3" borderId="8" xfId="0" applyFont="1" applyFill="1" applyBorder="1" applyAlignment="1">
      <alignment horizontal="center" vertical="center"/>
    </xf>
    <xf numFmtId="0" fontId="97" fillId="0" borderId="12" xfId="0" applyFont="1" applyBorder="1" applyAlignment="1">
      <alignment horizontal="center" vertical="center"/>
    </xf>
    <xf numFmtId="0" fontId="97" fillId="0" borderId="5" xfId="0" applyFont="1" applyBorder="1" applyAlignment="1">
      <alignment horizontal="center" vertical="center"/>
    </xf>
    <xf numFmtId="0" fontId="100" fillId="0" borderId="13" xfId="0" applyFont="1" applyBorder="1" applyAlignment="1">
      <alignment horizontal="center" vertical="center" wrapText="1"/>
    </xf>
    <xf numFmtId="0" fontId="100" fillId="0" borderId="8" xfId="0" applyFont="1" applyBorder="1" applyAlignment="1">
      <alignment horizontal="center" vertical="center" wrapText="1"/>
    </xf>
    <xf numFmtId="0" fontId="97" fillId="0" borderId="25" xfId="0" applyFont="1" applyBorder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102" fillId="3" borderId="11" xfId="0" applyFont="1" applyFill="1" applyBorder="1" applyAlignment="1">
      <alignment horizontal="center" vertical="center" wrapText="1"/>
    </xf>
    <xf numFmtId="0" fontId="102" fillId="3" borderId="13" xfId="0" applyFont="1" applyFill="1" applyBorder="1" applyAlignment="1">
      <alignment horizontal="center" vertical="center" wrapText="1"/>
    </xf>
    <xf numFmtId="0" fontId="103" fillId="0" borderId="1" xfId="0" applyFont="1" applyBorder="1" applyAlignment="1">
      <alignment horizontal="center" vertical="center"/>
    </xf>
    <xf numFmtId="0" fontId="103" fillId="0" borderId="2" xfId="0" applyFont="1" applyBorder="1" applyAlignment="1">
      <alignment horizontal="center" vertical="center"/>
    </xf>
    <xf numFmtId="0" fontId="103" fillId="0" borderId="4" xfId="0" applyFont="1" applyBorder="1" applyAlignment="1">
      <alignment horizontal="center" vertical="center"/>
    </xf>
    <xf numFmtId="0" fontId="59" fillId="3" borderId="11" xfId="0" applyFont="1" applyFill="1" applyBorder="1" applyAlignment="1">
      <alignment horizontal="center" vertical="center" wrapText="1"/>
    </xf>
    <xf numFmtId="0" fontId="59" fillId="3" borderId="13" xfId="0" applyFont="1" applyFill="1" applyBorder="1" applyAlignment="1">
      <alignment horizontal="center" vertical="center" wrapText="1"/>
    </xf>
    <xf numFmtId="0" fontId="103" fillId="0" borderId="3" xfId="0" applyFont="1" applyBorder="1" applyAlignment="1">
      <alignment horizontal="center" vertical="center"/>
    </xf>
    <xf numFmtId="0" fontId="101" fillId="78" borderId="0" xfId="1" applyFont="1" applyFill="1" applyBorder="1" applyAlignment="1">
      <alignment horizontal="center" vertical="center"/>
    </xf>
    <xf numFmtId="0" fontId="102" fillId="3" borderId="13" xfId="0" applyFont="1" applyFill="1" applyBorder="1" applyAlignment="1">
      <alignment horizontal="left" vertical="center" indent="14"/>
    </xf>
    <xf numFmtId="0" fontId="141" fillId="0" borderId="11" xfId="0" applyFont="1" applyBorder="1" applyAlignment="1">
      <alignment horizontal="center" vertical="center"/>
    </xf>
    <xf numFmtId="0" fontId="141" fillId="0" borderId="13" xfId="0" applyFont="1" applyBorder="1" applyAlignment="1">
      <alignment horizontal="center" vertical="center"/>
    </xf>
    <xf numFmtId="0" fontId="100" fillId="0" borderId="11" xfId="0" applyFont="1" applyBorder="1" applyAlignment="1">
      <alignment horizontal="center" vertical="center" wrapText="1"/>
    </xf>
    <xf numFmtId="0" fontId="100" fillId="0" borderId="0" xfId="0" applyFont="1" applyBorder="1" applyAlignment="1">
      <alignment horizontal="center" vertical="top" wrapText="1"/>
    </xf>
    <xf numFmtId="2" fontId="100" fillId="0" borderId="13" xfId="0" applyNumberFormat="1" applyFont="1" applyBorder="1" applyAlignment="1">
      <alignment horizontal="center" vertical="center" wrapText="1"/>
    </xf>
    <xf numFmtId="2" fontId="100" fillId="0" borderId="8" xfId="0" applyNumberFormat="1" applyFont="1" applyBorder="1" applyAlignment="1">
      <alignment horizontal="center" vertical="center" wrapText="1"/>
    </xf>
    <xf numFmtId="0" fontId="101" fillId="2" borderId="0" xfId="1" applyFont="1" applyFill="1" applyAlignment="1">
      <alignment horizontal="center" vertical="center"/>
    </xf>
    <xf numFmtId="165" fontId="98" fillId="0" borderId="1" xfId="0" applyNumberFormat="1" applyFont="1" applyBorder="1" applyAlignment="1" applyProtection="1">
      <alignment horizontal="center" vertical="center" wrapText="1"/>
      <protection locked="0"/>
    </xf>
    <xf numFmtId="0" fontId="99" fillId="3" borderId="11" xfId="0" applyFont="1" applyFill="1" applyBorder="1" applyAlignment="1">
      <alignment horizontal="center" vertical="center"/>
    </xf>
    <xf numFmtId="0" fontId="98" fillId="0" borderId="11" xfId="0" applyFont="1" applyBorder="1" applyAlignment="1">
      <alignment horizontal="center" vertical="top" wrapText="1"/>
    </xf>
    <xf numFmtId="0" fontId="98" fillId="0" borderId="13" xfId="0" applyFont="1" applyBorder="1" applyAlignment="1">
      <alignment horizontal="center" vertical="top" wrapText="1"/>
    </xf>
    <xf numFmtId="0" fontId="98" fillId="0" borderId="8" xfId="0" applyFont="1" applyBorder="1" applyAlignment="1">
      <alignment horizontal="center" vertical="top" wrapText="1"/>
    </xf>
    <xf numFmtId="14" fontId="117" fillId="0" borderId="11" xfId="0" applyNumberFormat="1" applyFont="1" applyBorder="1" applyAlignment="1">
      <alignment horizontal="center"/>
    </xf>
    <xf numFmtId="14" fontId="117" fillId="0" borderId="8" xfId="0" applyNumberFormat="1" applyFont="1" applyBorder="1" applyAlignment="1">
      <alignment horizontal="center"/>
    </xf>
    <xf numFmtId="2" fontId="99" fillId="3" borderId="11" xfId="0" applyNumberFormat="1" applyFont="1" applyFill="1" applyBorder="1" applyAlignment="1">
      <alignment horizontal="center" vertical="center"/>
    </xf>
    <xf numFmtId="2" fontId="99" fillId="3" borderId="13" xfId="0" applyNumberFormat="1" applyFont="1" applyFill="1" applyBorder="1" applyAlignment="1">
      <alignment horizontal="center" vertical="center"/>
    </xf>
    <xf numFmtId="2" fontId="99" fillId="3" borderId="8" xfId="0" applyNumberFormat="1" applyFont="1" applyFill="1" applyBorder="1" applyAlignment="1">
      <alignment horizontal="center" vertical="center"/>
    </xf>
    <xf numFmtId="0" fontId="103" fillId="0" borderId="12" xfId="0" applyFont="1" applyBorder="1" applyAlignment="1">
      <alignment horizontal="center" vertical="center"/>
    </xf>
    <xf numFmtId="0" fontId="103" fillId="0" borderId="5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0" fontId="58" fillId="0" borderId="4" xfId="0" applyFont="1" applyBorder="1" applyAlignment="1">
      <alignment horizontal="center" vertical="center"/>
    </xf>
    <xf numFmtId="0" fontId="58" fillId="0" borderId="3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58" fillId="0" borderId="12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 vertical="center"/>
    </xf>
    <xf numFmtId="0" fontId="59" fillId="0" borderId="11" xfId="0" applyFont="1" applyBorder="1" applyAlignment="1">
      <alignment horizontal="center" vertical="center"/>
    </xf>
    <xf numFmtId="0" fontId="59" fillId="0" borderId="13" xfId="0" applyFont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98" fillId="0" borderId="12" xfId="6" applyFont="1" applyBorder="1" applyAlignment="1">
      <alignment horizontal="center" vertical="center"/>
    </xf>
    <xf numFmtId="0" fontId="98" fillId="0" borderId="5" xfId="6" applyFont="1" applyBorder="1" applyAlignment="1">
      <alignment horizontal="center" vertical="center"/>
    </xf>
    <xf numFmtId="0" fontId="98" fillId="0" borderId="2" xfId="6" applyFont="1" applyBorder="1" applyAlignment="1">
      <alignment horizontal="center" vertical="center" wrapText="1"/>
    </xf>
    <xf numFmtId="0" fontId="98" fillId="0" borderId="3" xfId="6" applyFont="1" applyBorder="1" applyAlignment="1">
      <alignment horizontal="center" vertical="center" wrapText="1"/>
    </xf>
    <xf numFmtId="0" fontId="98" fillId="0" borderId="1" xfId="0" applyFont="1" applyBorder="1" applyAlignment="1">
      <alignment horizontal="center" vertical="center"/>
    </xf>
    <xf numFmtId="0" fontId="58" fillId="0" borderId="7" xfId="0" applyFont="1" applyBorder="1" applyAlignment="1">
      <alignment horizontal="center" vertical="center"/>
    </xf>
    <xf numFmtId="0" fontId="102" fillId="3" borderId="8" xfId="0" applyFont="1" applyFill="1" applyBorder="1" applyAlignment="1">
      <alignment horizontal="center" vertical="center" wrapText="1"/>
    </xf>
    <xf numFmtId="0" fontId="98" fillId="0" borderId="1" xfId="6" applyFont="1" applyBorder="1" applyAlignment="1">
      <alignment horizontal="center" vertical="center" wrapText="1"/>
    </xf>
    <xf numFmtId="0" fontId="98" fillId="0" borderId="3" xfId="0" applyFont="1" applyBorder="1" applyAlignment="1">
      <alignment horizontal="center" vertical="center"/>
    </xf>
    <xf numFmtId="0" fontId="143" fillId="0" borderId="12" xfId="0" applyFont="1" applyBorder="1" applyAlignment="1">
      <alignment horizontal="center" vertical="center"/>
    </xf>
    <xf numFmtId="0" fontId="143" fillId="0" borderId="5" xfId="0" applyFont="1" applyBorder="1" applyAlignment="1">
      <alignment horizontal="center" vertical="center"/>
    </xf>
    <xf numFmtId="0" fontId="100" fillId="31" borderId="11" xfId="0" applyFont="1" applyFill="1" applyBorder="1" applyAlignment="1">
      <alignment horizontal="center" vertical="top" wrapText="1"/>
    </xf>
    <xf numFmtId="0" fontId="100" fillId="31" borderId="13" xfId="0" applyFont="1" applyFill="1" applyBorder="1" applyAlignment="1">
      <alignment horizontal="center" vertical="top" wrapText="1"/>
    </xf>
    <xf numFmtId="0" fontId="100" fillId="31" borderId="8" xfId="0" applyFont="1" applyFill="1" applyBorder="1" applyAlignment="1">
      <alignment horizontal="center" vertical="top" wrapText="1"/>
    </xf>
    <xf numFmtId="1" fontId="91" fillId="0" borderId="2" xfId="0" applyNumberFormat="1" applyFont="1" applyBorder="1" applyAlignment="1">
      <alignment horizontal="center" vertical="center"/>
    </xf>
    <xf numFmtId="1" fontId="91" fillId="0" borderId="4" xfId="0" applyNumberFormat="1" applyFont="1" applyBorder="1" applyAlignment="1">
      <alignment horizontal="center" vertical="center"/>
    </xf>
    <xf numFmtId="1" fontId="91" fillId="0" borderId="3" xfId="0" applyNumberFormat="1" applyFont="1" applyBorder="1" applyAlignment="1">
      <alignment horizontal="center" vertical="center"/>
    </xf>
    <xf numFmtId="0" fontId="103" fillId="0" borderId="12" xfId="0" applyFont="1" applyBorder="1" applyAlignment="1">
      <alignment horizontal="center" vertical="center" wrapText="1"/>
    </xf>
    <xf numFmtId="0" fontId="103" fillId="0" borderId="5" xfId="0" applyFont="1" applyBorder="1" applyAlignment="1">
      <alignment horizontal="center" vertical="center" wrapText="1"/>
    </xf>
    <xf numFmtId="0" fontId="103" fillId="0" borderId="7" xfId="0" applyFont="1" applyBorder="1" applyAlignment="1">
      <alignment horizontal="center" vertical="center"/>
    </xf>
    <xf numFmtId="1" fontId="98" fillId="0" borderId="2" xfId="0" applyNumberFormat="1" applyFont="1" applyBorder="1" applyAlignment="1">
      <alignment horizontal="center" vertical="center"/>
    </xf>
    <xf numFmtId="1" fontId="98" fillId="0" borderId="4" xfId="0" applyNumberFormat="1" applyFont="1" applyBorder="1" applyAlignment="1">
      <alignment horizontal="center" vertical="center"/>
    </xf>
    <xf numFmtId="0" fontId="58" fillId="0" borderId="4" xfId="0" applyFont="1" applyBorder="1" applyAlignment="1"/>
    <xf numFmtId="0" fontId="58" fillId="0" borderId="3" xfId="0" applyFont="1" applyBorder="1" applyAlignment="1"/>
    <xf numFmtId="0" fontId="98" fillId="0" borderId="12" xfId="3" applyNumberFormat="1" applyFont="1" applyFill="1" applyBorder="1" applyAlignment="1">
      <alignment horizontal="center" vertical="center"/>
    </xf>
    <xf numFmtId="0" fontId="98" fillId="0" borderId="5" xfId="3" applyNumberFormat="1" applyFont="1" applyFill="1" applyBorder="1" applyAlignment="1">
      <alignment horizontal="center" vertical="center"/>
    </xf>
    <xf numFmtId="0" fontId="98" fillId="0" borderId="7" xfId="3" applyNumberFormat="1" applyFont="1" applyFill="1" applyBorder="1" applyAlignment="1">
      <alignment horizontal="center" vertical="center"/>
    </xf>
    <xf numFmtId="2" fontId="99" fillId="3" borderId="11" xfId="0" applyNumberFormat="1" applyFont="1" applyFill="1" applyBorder="1" applyAlignment="1">
      <alignment horizontal="center"/>
    </xf>
    <xf numFmtId="2" fontId="99" fillId="3" borderId="13" xfId="0" applyNumberFormat="1" applyFont="1" applyFill="1" applyBorder="1" applyAlignment="1">
      <alignment horizontal="center"/>
    </xf>
    <xf numFmtId="2" fontId="99" fillId="3" borderId="8" xfId="0" applyNumberFormat="1" applyFont="1" applyFill="1" applyBorder="1" applyAlignment="1">
      <alignment horizontal="center"/>
    </xf>
  </cellXfs>
  <cellStyles count="2566">
    <cellStyle name="_x0005__x001c_" xfId="309"/>
    <cellStyle name="20% — акцент1" xfId="961" builtinId="30" customBuiltin="1"/>
    <cellStyle name="20% - Акцент1 10" xfId="987"/>
    <cellStyle name="20% — акцент1 10" xfId="2518"/>
    <cellStyle name="20% - Акцент1 11" xfId="988"/>
    <cellStyle name="20% — акцент1 11" xfId="2291"/>
    <cellStyle name="20% - Акцент1 12" xfId="989"/>
    <cellStyle name="20% — акцент1 12" xfId="2418"/>
    <cellStyle name="20% - Акцент1 13" xfId="990"/>
    <cellStyle name="20% — акцент1 13" xfId="2391"/>
    <cellStyle name="20% - Акцент1 14" xfId="991"/>
    <cellStyle name="20% — акцент1 14" xfId="2449"/>
    <cellStyle name="20% - Акцент1 15" xfId="992"/>
    <cellStyle name="20% — акцент1 15" xfId="2297"/>
    <cellStyle name="20% - Акцент1 16" xfId="993"/>
    <cellStyle name="20% — акцент1 16" xfId="2333"/>
    <cellStyle name="20% - Акцент1 17" xfId="994"/>
    <cellStyle name="20% — акцент1 17" xfId="2396"/>
    <cellStyle name="20% - Акцент1 18" xfId="995"/>
    <cellStyle name="20% — акцент1 18" xfId="2189"/>
    <cellStyle name="20% - Акцент1 19" xfId="996"/>
    <cellStyle name="20% — акцент1 19" xfId="2415"/>
    <cellStyle name="20% - Акцент1 2" xfId="28"/>
    <cellStyle name="20% — акцент1 2" xfId="261"/>
    <cellStyle name="20% - Акцент1 2 2" xfId="29"/>
    <cellStyle name="20% - Акцент1 2 2 2" xfId="997"/>
    <cellStyle name="20% - Акцент1 2 3" xfId="998"/>
    <cellStyle name="20% - Акцент1 20" xfId="999"/>
    <cellStyle name="20% — акцент1 20" xfId="2395"/>
    <cellStyle name="20% - Акцент1 21" xfId="1000"/>
    <cellStyle name="20% — акцент1 21" xfId="2209"/>
    <cellStyle name="20% - Акцент1 22" xfId="1001"/>
    <cellStyle name="20% — акцент1 22" xfId="2195"/>
    <cellStyle name="20% - Акцент1 23" xfId="1002"/>
    <cellStyle name="20% - Акцент1 24" xfId="1003"/>
    <cellStyle name="20% - Акцент1 3" xfId="30"/>
    <cellStyle name="20% — акцент1 3" xfId="286"/>
    <cellStyle name="20% - Акцент1 3 2" xfId="1005"/>
    <cellStyle name="20% - Акцент1 3 3" xfId="1004"/>
    <cellStyle name="20% - Акцент1 4" xfId="31"/>
    <cellStyle name="20% — акцент1 4" xfId="2348"/>
    <cellStyle name="20% - Акцент1 4 2" xfId="1007"/>
    <cellStyle name="20% - Акцент1 4 3" xfId="1006"/>
    <cellStyle name="20% - Акцент1 5" xfId="1008"/>
    <cellStyle name="20% — акцент1 5" xfId="2312"/>
    <cellStyle name="20% - Акцент1 6" xfId="1009"/>
    <cellStyle name="20% — акцент1 6" xfId="2254"/>
    <cellStyle name="20% - Акцент1 7" xfId="1010"/>
    <cellStyle name="20% — акцент1 7" xfId="2510"/>
    <cellStyle name="20% - Акцент1 8" xfId="1011"/>
    <cellStyle name="20% — акцент1 8" xfId="2406"/>
    <cellStyle name="20% - Акцент1 9" xfId="1012"/>
    <cellStyle name="20% — акцент1 9" xfId="2378"/>
    <cellStyle name="20% — акцент2" xfId="965" builtinId="34" customBuiltin="1"/>
    <cellStyle name="20% - Акцент2 10" xfId="1014"/>
    <cellStyle name="20% — акцент2 10" xfId="2405"/>
    <cellStyle name="20% - Акцент2 11" xfId="1015"/>
    <cellStyle name="20% — акцент2 11" xfId="2442"/>
    <cellStyle name="20% - Акцент2 12" xfId="1016"/>
    <cellStyle name="20% — акцент2 12" xfId="2508"/>
    <cellStyle name="20% - Акцент2 13" xfId="1017"/>
    <cellStyle name="20% — акцент2 13" xfId="2365"/>
    <cellStyle name="20% - Акцент2 14" xfId="1018"/>
    <cellStyle name="20% — акцент2 14" xfId="2517"/>
    <cellStyle name="20% - Акцент2 15" xfId="1019"/>
    <cellStyle name="20% — акцент2 15" xfId="2451"/>
    <cellStyle name="20% - Акцент2 16" xfId="1020"/>
    <cellStyle name="20% — акцент2 16" xfId="2187"/>
    <cellStyle name="20% - Акцент2 17" xfId="1021"/>
    <cellStyle name="20% — акцент2 17" xfId="2211"/>
    <cellStyle name="20% - Акцент2 18" xfId="1022"/>
    <cellStyle name="20% — акцент2 18" xfId="2373"/>
    <cellStyle name="20% - Акцент2 19" xfId="1023"/>
    <cellStyle name="20% — акцент2 19" xfId="2294"/>
    <cellStyle name="20% - Акцент2 2" xfId="32"/>
    <cellStyle name="20% — акцент2 2" xfId="262"/>
    <cellStyle name="20% - Акцент2 2 2" xfId="33"/>
    <cellStyle name="20% - Акцент2 2 2 2" xfId="1024"/>
    <cellStyle name="20% - Акцент2 2 3" xfId="1025"/>
    <cellStyle name="20% - Акцент2 20" xfId="1026"/>
    <cellStyle name="20% — акцент2 20" xfId="2366"/>
    <cellStyle name="20% - Акцент2 21" xfId="1027"/>
    <cellStyle name="20% — акцент2 21" xfId="2289"/>
    <cellStyle name="20% - Акцент2 22" xfId="1028"/>
    <cellStyle name="20% — акцент2 22" xfId="2513"/>
    <cellStyle name="20% - Акцент2 23" xfId="1029"/>
    <cellStyle name="20% — акцент2 23" xfId="2379"/>
    <cellStyle name="20% - Акцент2 24" xfId="1030"/>
    <cellStyle name="20% — акцент2 24" xfId="2452"/>
    <cellStyle name="20% — акцент2 25" xfId="2509"/>
    <cellStyle name="20% - Акцент2 3" xfId="34"/>
    <cellStyle name="20% — акцент2 3" xfId="293"/>
    <cellStyle name="20% - Акцент2 3 2" xfId="1032"/>
    <cellStyle name="20% - Акцент2 3 3" xfId="1031"/>
    <cellStyle name="20% - Акцент2 4" xfId="35"/>
    <cellStyle name="20% — акцент2 4" xfId="1013"/>
    <cellStyle name="20% — акцент2 4 10" xfId="2420"/>
    <cellStyle name="20% - Акцент2 4 2" xfId="1034"/>
    <cellStyle name="20% — акцент2 4 2" xfId="2371"/>
    <cellStyle name="20% - Акцент2 4 3" xfId="1033"/>
    <cellStyle name="20% — акцент2 4 3" xfId="2300"/>
    <cellStyle name="20% — акцент2 4 4" xfId="2329"/>
    <cellStyle name="20% — акцент2 4 5" xfId="2458"/>
    <cellStyle name="20% — акцент2 4 6" xfId="2409"/>
    <cellStyle name="20% — акцент2 4 7" xfId="2436"/>
    <cellStyle name="20% — акцент2 4 8" xfId="2380"/>
    <cellStyle name="20% — акцент2 4 9" xfId="2283"/>
    <cellStyle name="20% - Акцент2 5" xfId="1035"/>
    <cellStyle name="20% — акцент2 5" xfId="2165"/>
    <cellStyle name="20% — акцент2 5 2" xfId="2498"/>
    <cellStyle name="20% - Акцент2 6" xfId="1036"/>
    <cellStyle name="20% — акцент2 6" xfId="2170"/>
    <cellStyle name="20% — акцент2 6 2" xfId="2503"/>
    <cellStyle name="20% - Акцент2 7" xfId="1037"/>
    <cellStyle name="20% — акцент2 7" xfId="2350"/>
    <cellStyle name="20% - Акцент2 8" xfId="1038"/>
    <cellStyle name="20% — акцент2 8" xfId="2310"/>
    <cellStyle name="20% - Акцент2 9" xfId="1039"/>
    <cellStyle name="20% — акцент2 9" xfId="2316"/>
    <cellStyle name="20% - Акцент3 10" xfId="1040"/>
    <cellStyle name="20% — акцент3 10" xfId="2198"/>
    <cellStyle name="20% - Акцент3 11" xfId="1041"/>
    <cellStyle name="20% — акцент3 11" xfId="2327"/>
    <cellStyle name="20% - Акцент3 12" xfId="1042"/>
    <cellStyle name="20% — акцент3 12" xfId="2399"/>
    <cellStyle name="20% - Акцент3 13" xfId="1043"/>
    <cellStyle name="20% — акцент3 13" xfId="2408"/>
    <cellStyle name="20% - Акцент3 14" xfId="1044"/>
    <cellStyle name="20% — акцент3 14" xfId="2462"/>
    <cellStyle name="20% - Акцент3 15" xfId="1045"/>
    <cellStyle name="20% — акцент3 15" xfId="2488"/>
    <cellStyle name="20% - Акцент3 16" xfId="1046"/>
    <cellStyle name="20% — акцент3 16" xfId="2516"/>
    <cellStyle name="20% - Акцент3 17" xfId="1047"/>
    <cellStyle name="20% — акцент3 17" xfId="2374"/>
    <cellStyle name="20% - Акцент3 18" xfId="1048"/>
    <cellStyle name="20% — акцент3 18" xfId="2322"/>
    <cellStyle name="20% - Акцент3 19" xfId="1049"/>
    <cellStyle name="20% — акцент3 19" xfId="2431"/>
    <cellStyle name="20% - Акцент3 2" xfId="36"/>
    <cellStyle name="20% — акцент3 2" xfId="263"/>
    <cellStyle name="20% - Акцент3 2 2" xfId="37"/>
    <cellStyle name="20% — акцент3 2 2" xfId="2563"/>
    <cellStyle name="20% - Акцент3 2 2 2" xfId="1050"/>
    <cellStyle name="20% - Акцент3 2 3" xfId="1051"/>
    <cellStyle name="20% - Акцент3 20" xfId="1052"/>
    <cellStyle name="20% — акцент3 20" xfId="2392"/>
    <cellStyle name="20% - Акцент3 21" xfId="1053"/>
    <cellStyle name="20% — акцент3 21" xfId="2414"/>
    <cellStyle name="20% - Акцент3 22" xfId="1054"/>
    <cellStyle name="20% — акцент3 22" xfId="2432"/>
    <cellStyle name="20% - Акцент3 23" xfId="1055"/>
    <cellStyle name="20% — акцент3 23" xfId="2457"/>
    <cellStyle name="20% - Акцент3 24" xfId="1056"/>
    <cellStyle name="20% — акцент3 24" xfId="2279"/>
    <cellStyle name="20% — акцент3 25" xfId="2424"/>
    <cellStyle name="20% — акцент3 26" xfId="2551"/>
    <cellStyle name="20% - Акцент3 3" xfId="38"/>
    <cellStyle name="20% — акцент3 3" xfId="285"/>
    <cellStyle name="20% - Акцент3 3 2" xfId="1058"/>
    <cellStyle name="20% - Акцент3 3 3" xfId="1057"/>
    <cellStyle name="20% - Акцент3 4" xfId="39"/>
    <cellStyle name="20% — акцент3 4" xfId="983"/>
    <cellStyle name="20% — акцент3 4 10" xfId="2183"/>
    <cellStyle name="20% - Акцент3 4 2" xfId="1060"/>
    <cellStyle name="20% — акцент3 4 2" xfId="2361"/>
    <cellStyle name="20% - Акцент3 4 3" xfId="1059"/>
    <cellStyle name="20% — акцент3 4 3" xfId="2302"/>
    <cellStyle name="20% — акцент3 4 4" xfId="2325"/>
    <cellStyle name="20% — акцент3 4 5" xfId="2400"/>
    <cellStyle name="20% — акцент3 4 6" xfId="2407"/>
    <cellStyle name="20% — акцент3 4 7" xfId="2180"/>
    <cellStyle name="20% — акцент3 4 8" xfId="2293"/>
    <cellStyle name="20% — акцент3 4 9" xfId="2417"/>
    <cellStyle name="20% - Акцент3 5" xfId="1061"/>
    <cellStyle name="20% — акцент3 5" xfId="2166"/>
    <cellStyle name="20% — акцент3 5 2" xfId="2499"/>
    <cellStyle name="20% - Акцент3 6" xfId="1062"/>
    <cellStyle name="20% — акцент3 6" xfId="2171"/>
    <cellStyle name="20% — акцент3 6 2" xfId="2504"/>
    <cellStyle name="20% - Акцент3 7" xfId="1063"/>
    <cellStyle name="20% — акцент3 7" xfId="2264"/>
    <cellStyle name="20% - Акцент3 8" xfId="1064"/>
    <cellStyle name="20% — акцент3 8" xfId="2444"/>
    <cellStyle name="20% - Акцент3 9" xfId="1065"/>
    <cellStyle name="20% — акцент3 9" xfId="2514"/>
    <cellStyle name="20% — акцент4" xfId="972" builtinId="42" customBuiltin="1"/>
    <cellStyle name="20% - Акцент4 10" xfId="1066"/>
    <cellStyle name="20% — акцент4 10" xfId="2377"/>
    <cellStyle name="20% - Акцент4 11" xfId="1067"/>
    <cellStyle name="20% — акцент4 11" xfId="2200"/>
    <cellStyle name="20% - Акцент4 12" xfId="1068"/>
    <cellStyle name="20% — акцент4 12" xfId="2332"/>
    <cellStyle name="20% - Акцент4 13" xfId="1069"/>
    <cellStyle name="20% — акцент4 13" xfId="2397"/>
    <cellStyle name="20% - Акцент4 14" xfId="1070"/>
    <cellStyle name="20% — акцент4 14" xfId="2412"/>
    <cellStyle name="20% - Акцент4 15" xfId="1071"/>
    <cellStyle name="20% — акцент4 15" xfId="2434"/>
    <cellStyle name="20% - Акцент4 16" xfId="1072"/>
    <cellStyle name="20% — акцент4 16" xfId="2382"/>
    <cellStyle name="20% - Акцент4 17" xfId="1073"/>
    <cellStyle name="20% — акцент4 17" xfId="2281"/>
    <cellStyle name="20% - Акцент4 18" xfId="1074"/>
    <cellStyle name="20% — акцент4 18" xfId="2421"/>
    <cellStyle name="20% - Акцент4 19" xfId="1075"/>
    <cellStyle name="20% — акцент4 19" xfId="2385"/>
    <cellStyle name="20% - Акцент4 2" xfId="40"/>
    <cellStyle name="20% — акцент4 2" xfId="264"/>
    <cellStyle name="20% - Акцент4 2 2" xfId="41"/>
    <cellStyle name="20% - Акцент4 2 2 2" xfId="1076"/>
    <cellStyle name="20% - Акцент4 2 3" xfId="1077"/>
    <cellStyle name="20% - Акцент4 20" xfId="1078"/>
    <cellStyle name="20% — акцент4 20" xfId="2207"/>
    <cellStyle name="20% - Акцент4 21" xfId="1079"/>
    <cellStyle name="20% — акцент4 21" xfId="2425"/>
    <cellStyle name="20% - Акцент4 22" xfId="1080"/>
    <cellStyle name="20% — акцент4 22" xfId="2461"/>
    <cellStyle name="20% - Акцент4 23" xfId="1081"/>
    <cellStyle name="20% — акцент4 23" xfId="2524"/>
    <cellStyle name="20% - Акцент4 24" xfId="1082"/>
    <cellStyle name="20% - Акцент4 3" xfId="42"/>
    <cellStyle name="20% — акцент4 3" xfId="292"/>
    <cellStyle name="20% - Акцент4 3 2" xfId="1084"/>
    <cellStyle name="20% - Акцент4 3 3" xfId="1083"/>
    <cellStyle name="20% - Акцент4 4" xfId="43"/>
    <cellStyle name="20% — акцент4 4" xfId="1086"/>
    <cellStyle name="20% - Акцент4 4 2" xfId="1087"/>
    <cellStyle name="20% - Акцент4 4 3" xfId="1085"/>
    <cellStyle name="20% - Акцент4 5" xfId="1088"/>
    <cellStyle name="20% — акцент4 5" xfId="2353"/>
    <cellStyle name="20% - Акцент4 6" xfId="1089"/>
    <cellStyle name="20% — акцент4 6" xfId="2307"/>
    <cellStyle name="20% - Акцент4 7" xfId="1090"/>
    <cellStyle name="20% — акцент4 7" xfId="2319"/>
    <cellStyle name="20% - Акцент4 8" xfId="1091"/>
    <cellStyle name="20% — акцент4 8" xfId="2402"/>
    <cellStyle name="20% - Акцент4 9" xfId="1092"/>
    <cellStyle name="20% — акцент4 9" xfId="2463"/>
    <cellStyle name="20% — акцент5" xfId="975" builtinId="46" customBuiltin="1"/>
    <cellStyle name="20% - Акцент5 10" xfId="248"/>
    <cellStyle name="20% — акцент5 10" xfId="2295"/>
    <cellStyle name="20% - Акцент5 11" xfId="1093"/>
    <cellStyle name="20% — акцент5 11" xfId="2416"/>
    <cellStyle name="20% - Акцент5 12" xfId="1094"/>
    <cellStyle name="20% — акцент5 12" xfId="2393"/>
    <cellStyle name="20% - Акцент5 13" xfId="1095"/>
    <cellStyle name="20% — акцент5 13" xfId="2506"/>
    <cellStyle name="20% - Акцент5 14" xfId="1096"/>
    <cellStyle name="20% — акцент5 14" xfId="2433"/>
    <cellStyle name="20% - Акцент5 15" xfId="1097"/>
    <cellStyle name="20% — акцент5 15" xfId="2384"/>
    <cellStyle name="20% - Акцент5 16" xfId="1098"/>
    <cellStyle name="20% — акцент5 16" xfId="2280"/>
    <cellStyle name="20% - Акцент5 17" xfId="1099"/>
    <cellStyle name="20% — акцент5 17" xfId="2423"/>
    <cellStyle name="20% - Акцент5 18" xfId="1100"/>
    <cellStyle name="20% — акцент5 18" xfId="2389"/>
    <cellStyle name="20% - Акцент5 19" xfId="1101"/>
    <cellStyle name="20% — акцент5 19" xfId="2275"/>
    <cellStyle name="20% - Акцент5 2" xfId="44"/>
    <cellStyle name="20% — акцент5 2" xfId="265"/>
    <cellStyle name="20% - Акцент5 2 2" xfId="45"/>
    <cellStyle name="20% - Акцент5 20" xfId="1102"/>
    <cellStyle name="20% — акцент5 20" xfId="2426"/>
    <cellStyle name="20% - Акцент5 21" xfId="1103"/>
    <cellStyle name="20% — акцент5 21" xfId="2388"/>
    <cellStyle name="20% - Акцент5 22" xfId="1104"/>
    <cellStyle name="20% — акцент5 22" xfId="2197"/>
    <cellStyle name="20% - Акцент5 23" xfId="1105"/>
    <cellStyle name="20% - Акцент5 24" xfId="1106"/>
    <cellStyle name="20% - Акцент5 3" xfId="46"/>
    <cellStyle name="20% — акцент5 3" xfId="284"/>
    <cellStyle name="20% - Акцент5 3 2" xfId="1107"/>
    <cellStyle name="20% - Акцент5 4" xfId="47"/>
    <cellStyle name="20% — акцент5 4" xfId="2355"/>
    <cellStyle name="20% - Акцент5 4 2" xfId="1108"/>
    <cellStyle name="20% - Акцент5 5" xfId="1109"/>
    <cellStyle name="20% — акцент5 5" xfId="2306"/>
    <cellStyle name="20% - Акцент5 6" xfId="1110"/>
    <cellStyle name="20% — акцент5 6" xfId="2320"/>
    <cellStyle name="20% - Акцент5 7" xfId="1111"/>
    <cellStyle name="20% — акцент5 7" xfId="2403"/>
    <cellStyle name="20% - Акцент5 8" xfId="1112"/>
    <cellStyle name="20% — акцент5 8" xfId="2208"/>
    <cellStyle name="20% - Акцент5 9" xfId="1113"/>
    <cellStyle name="20% — акцент5 9" xfId="2368"/>
    <cellStyle name="20% — акцент6" xfId="979" builtinId="50" customBuiltin="1"/>
    <cellStyle name="20% - Акцент6 10" xfId="1114"/>
    <cellStyle name="20% — акцент6 10" xfId="2372"/>
    <cellStyle name="20% - Акцент6 11" xfId="1115"/>
    <cellStyle name="20% — акцент6 11" xfId="2369"/>
    <cellStyle name="20% - Акцент6 12" xfId="1116"/>
    <cellStyle name="20% — акцент6 12" xfId="2520"/>
    <cellStyle name="20% - Акцент6 13" xfId="1117"/>
    <cellStyle name="20% — акцент6 13" xfId="2523"/>
    <cellStyle name="20% - Акцент6 14" xfId="1118"/>
    <cellStyle name="20% — акцент6 14" xfId="2526"/>
    <cellStyle name="20% - Акцент6 15" xfId="1119"/>
    <cellStyle name="20% — акцент6 15" xfId="2528"/>
    <cellStyle name="20% - Акцент6 16" xfId="1120"/>
    <cellStyle name="20% — акцент6 16" xfId="2530"/>
    <cellStyle name="20% - Акцент6 17" xfId="1121"/>
    <cellStyle name="20% — акцент6 17" xfId="2532"/>
    <cellStyle name="20% - Акцент6 18" xfId="1122"/>
    <cellStyle name="20% — акцент6 18" xfId="2534"/>
    <cellStyle name="20% - Акцент6 19" xfId="1123"/>
    <cellStyle name="20% — акцент6 19" xfId="2536"/>
    <cellStyle name="20% - Акцент6 2" xfId="48"/>
    <cellStyle name="20% — акцент6 2" xfId="266"/>
    <cellStyle name="20% - Акцент6 2 2" xfId="49"/>
    <cellStyle name="20% - Акцент6 2 2 2" xfId="1124"/>
    <cellStyle name="20% - Акцент6 2 3" xfId="1125"/>
    <cellStyle name="20% - Акцент6 20" xfId="1126"/>
    <cellStyle name="20% — акцент6 20" xfId="2537"/>
    <cellStyle name="20% - Акцент6 21" xfId="1127"/>
    <cellStyle name="20% — акцент6 21" xfId="2538"/>
    <cellStyle name="20% - Акцент6 22" xfId="1128"/>
    <cellStyle name="20% — акцент6 22" xfId="2539"/>
    <cellStyle name="20% - Акцент6 23" xfId="1129"/>
    <cellStyle name="20% - Акцент6 24" xfId="1130"/>
    <cellStyle name="20% - Акцент6 3" xfId="50"/>
    <cellStyle name="20% — акцент6 3" xfId="291"/>
    <cellStyle name="20% - Акцент6 3 2" xfId="1132"/>
    <cellStyle name="20% - Акцент6 3 3" xfId="1131"/>
    <cellStyle name="20% - Акцент6 4" xfId="51"/>
    <cellStyle name="20% — акцент6 4" xfId="2358"/>
    <cellStyle name="20% - Акцент6 4 2" xfId="1134"/>
    <cellStyle name="20% - Акцент6 4 3" xfId="1133"/>
    <cellStyle name="20% - Акцент6 5" xfId="1135"/>
    <cellStyle name="20% — акцент6 5" xfId="2304"/>
    <cellStyle name="20% - Акцент6 6" xfId="1136"/>
    <cellStyle name="20% — акцент6 6" xfId="2323"/>
    <cellStyle name="20% - Акцент6 7" xfId="1137"/>
    <cellStyle name="20% — акцент6 7" xfId="2212"/>
    <cellStyle name="20% - Акцент6 8" xfId="1138"/>
    <cellStyle name="20% — акцент6 8" xfId="2464"/>
    <cellStyle name="20% - Акцент6 9" xfId="1139"/>
    <cellStyle name="20% — акцент6 9" xfId="2438"/>
    <cellStyle name="40% — акцент1" xfId="962" builtinId="31" customBuiltin="1"/>
    <cellStyle name="40% - Акцент1 10" xfId="1140"/>
    <cellStyle name="40% — акцент1 10" xfId="2398"/>
    <cellStyle name="40% - Акцент1 11" xfId="1141"/>
    <cellStyle name="40% — акцент1 11" xfId="2410"/>
    <cellStyle name="40% - Акцент1 12" xfId="1142"/>
    <cellStyle name="40% — акцент1 12" xfId="2512"/>
    <cellStyle name="40% - Акцент1 13" xfId="1143"/>
    <cellStyle name="40% — акцент1 13" xfId="2454"/>
    <cellStyle name="40% - Акцент1 14" xfId="1144"/>
    <cellStyle name="40% — акцент1 14" xfId="2370"/>
    <cellStyle name="40% - Акцент1 15" xfId="1145"/>
    <cellStyle name="40% — акцент1 15" xfId="2519"/>
    <cellStyle name="40% - Акцент1 16" xfId="1146"/>
    <cellStyle name="40% — акцент1 16" xfId="2521"/>
    <cellStyle name="40% - Акцент1 17" xfId="1147"/>
    <cellStyle name="40% — акцент1 17" xfId="2394"/>
    <cellStyle name="40% - Акцент1 18" xfId="1148"/>
    <cellStyle name="40% — акцент1 18" xfId="2413"/>
    <cellStyle name="40% - Акцент1 19" xfId="1149"/>
    <cellStyle name="40% — акцент1 19" xfId="2347"/>
    <cellStyle name="40% - Акцент1 2" xfId="52"/>
    <cellStyle name="40% — акцент1 2" xfId="267"/>
    <cellStyle name="40% - Акцент1 2 2" xfId="53"/>
    <cellStyle name="40% - Акцент1 2 2 2" xfId="1150"/>
    <cellStyle name="40% - Акцент1 2 3" xfId="1151"/>
    <cellStyle name="40% - Акцент1 20" xfId="1152"/>
    <cellStyle name="40% — акцент1 20" xfId="2383"/>
    <cellStyle name="40% - Акцент1 21" xfId="1153"/>
    <cellStyle name="40% — акцент1 21" xfId="2511"/>
    <cellStyle name="40% - Акцент1 22" xfId="1154"/>
    <cellStyle name="40% — акцент1 22" xfId="2422"/>
    <cellStyle name="40% - Акцент1 23" xfId="1155"/>
    <cellStyle name="40% - Акцент1 24" xfId="1156"/>
    <cellStyle name="40% - Акцент1 3" xfId="54"/>
    <cellStyle name="40% — акцент1 3" xfId="283"/>
    <cellStyle name="40% - Акцент1 3 2" xfId="1158"/>
    <cellStyle name="40% - Акцент1 3 3" xfId="1157"/>
    <cellStyle name="40% - Акцент1 4" xfId="55"/>
    <cellStyle name="40% — акцент1 4" xfId="2349"/>
    <cellStyle name="40% - Акцент1 4 2" xfId="1160"/>
    <cellStyle name="40% - Акцент1 4 3" xfId="1159"/>
    <cellStyle name="40% - Акцент1 5" xfId="1161"/>
    <cellStyle name="40% — акцент1 5" xfId="2311"/>
    <cellStyle name="40% - Акцент1 6" xfId="1162"/>
    <cellStyle name="40% — акцент1 6" xfId="2465"/>
    <cellStyle name="40% - Акцент1 7" xfId="1163"/>
    <cellStyle name="40% — акцент1 7" xfId="2376"/>
    <cellStyle name="40% - Акцент1 8" xfId="1164"/>
    <cellStyle name="40% — акцент1 8" xfId="2299"/>
    <cellStyle name="40% - Акцент1 9" xfId="1165"/>
    <cellStyle name="40% — акцент1 9" xfId="2330"/>
    <cellStyle name="40% — акцент2" xfId="966" builtinId="35" customBuiltin="1"/>
    <cellStyle name="40% - Акцент2 10" xfId="1166"/>
    <cellStyle name="40% — акцент2 10" xfId="2298"/>
    <cellStyle name="40% - Акцент2 11" xfId="1167"/>
    <cellStyle name="40% — акцент2 11" xfId="2331"/>
    <cellStyle name="40% - Акцент2 12" xfId="1168"/>
    <cellStyle name="40% — акцент2 12" xfId="2184"/>
    <cellStyle name="40% - Акцент2 13" xfId="1169"/>
    <cellStyle name="40% — акцент2 13" xfId="2411"/>
    <cellStyle name="40% - Акцент2 14" xfId="1170"/>
    <cellStyle name="40% — акцент2 14" xfId="2435"/>
    <cellStyle name="40% - Акцент2 15" xfId="1171"/>
    <cellStyle name="40% — акцент2 15" xfId="2381"/>
    <cellStyle name="40% - Акцент2 16" xfId="1172"/>
    <cellStyle name="40% — акцент2 16" xfId="2282"/>
    <cellStyle name="40% - Акцент2 17" xfId="1173"/>
    <cellStyle name="40% — акцент2 17" xfId="2296"/>
    <cellStyle name="40% - Акцент2 18" xfId="1174"/>
    <cellStyle name="40% — акцент2 18" xfId="2375"/>
    <cellStyle name="40% - Акцент2 19" xfId="1175"/>
    <cellStyle name="40% — акцент2 19" xfId="2288"/>
    <cellStyle name="40% - Акцент2 2" xfId="56"/>
    <cellStyle name="40% — акцент2 2" xfId="268"/>
    <cellStyle name="40% - Акцент2 2 2" xfId="57"/>
    <cellStyle name="40% - Акцент2 20" xfId="1176"/>
    <cellStyle name="40% — акцент2 20" xfId="2213"/>
    <cellStyle name="40% - Акцент2 21" xfId="1177"/>
    <cellStyle name="40% — акцент2 21" xfId="2178"/>
    <cellStyle name="40% - Акцент2 22" xfId="1178"/>
    <cellStyle name="40% — акцент2 22" xfId="2430"/>
    <cellStyle name="40% - Акцент2 23" xfId="1179"/>
    <cellStyle name="40% - Акцент2 24" xfId="1180"/>
    <cellStyle name="40% - Акцент2 3" xfId="58"/>
    <cellStyle name="40% — акцент2 3" xfId="310"/>
    <cellStyle name="40% - Акцент2 3 2" xfId="1181"/>
    <cellStyle name="40% - Акцент2 4" xfId="59"/>
    <cellStyle name="40% — акцент2 4" xfId="2351"/>
    <cellStyle name="40% - Акцент2 4 2" xfId="1182"/>
    <cellStyle name="40% - Акцент2 5" xfId="1183"/>
    <cellStyle name="40% — акцент2 5" xfId="2309"/>
    <cellStyle name="40% - Акцент2 6" xfId="1184"/>
    <cellStyle name="40% — акцент2 6" xfId="2317"/>
    <cellStyle name="40% - Акцент2 7" xfId="1185"/>
    <cellStyle name="40% — акцент2 7" xfId="2357"/>
    <cellStyle name="40% - Акцент2 8" xfId="1186"/>
    <cellStyle name="40% — акцент2 8" xfId="2440"/>
    <cellStyle name="40% - Акцент2 9" xfId="1187"/>
    <cellStyle name="40% — акцент2 9" xfId="2507"/>
    <cellStyle name="40% — акцент3" xfId="969" builtinId="39" customBuiltin="1"/>
    <cellStyle name="40% - Акцент3 10" xfId="1188"/>
    <cellStyle name="40% — акцент3 10" xfId="2199"/>
    <cellStyle name="40% - Акцент3 11" xfId="1189"/>
    <cellStyle name="40% — акцент3 11" xfId="2205"/>
    <cellStyle name="40% - Акцент3 12" xfId="1190"/>
    <cellStyle name="40% — акцент3 12" xfId="2292"/>
    <cellStyle name="40% - Акцент3 13" xfId="1191"/>
    <cellStyle name="40% — акцент3 13" xfId="2181"/>
    <cellStyle name="40% - Акцент3 14" xfId="1192"/>
    <cellStyle name="40% — акцент3 14" xfId="2443"/>
    <cellStyle name="40% - Акцент3 15" xfId="1193"/>
    <cellStyle name="40% — акцент3 15" xfId="2515"/>
    <cellStyle name="40% - Акцент3 16" xfId="1194"/>
    <cellStyle name="40% — акцент3 16" xfId="2287"/>
    <cellStyle name="40% - Акцент3 17" xfId="1195"/>
    <cellStyle name="40% — акцент3 17" xfId="2367"/>
    <cellStyle name="40% - Акцент3 18" xfId="1196"/>
    <cellStyle name="40% — акцент3 18" xfId="2313"/>
    <cellStyle name="40% - Акцент3 19" xfId="1197"/>
    <cellStyle name="40% — акцент3 19" xfId="2196"/>
    <cellStyle name="40% - Акцент3 2" xfId="60"/>
    <cellStyle name="40% — акцент3 2" xfId="269"/>
    <cellStyle name="40% - Акцент3 2 2" xfId="61"/>
    <cellStyle name="40% - Акцент3 2 2 2" xfId="1198"/>
    <cellStyle name="40% - Акцент3 2 3" xfId="1199"/>
    <cellStyle name="40% - Акцент3 20" xfId="1200"/>
    <cellStyle name="40% — акцент3 20" xfId="2427"/>
    <cellStyle name="40% - Акцент3 21" xfId="1201"/>
    <cellStyle name="40% — акцент3 21" xfId="2387"/>
    <cellStyle name="40% - Акцент3 22" xfId="1202"/>
    <cellStyle name="40% — акцент3 22" xfId="2277"/>
    <cellStyle name="40% - Акцент3 23" xfId="1203"/>
    <cellStyle name="40% - Акцент3 24" xfId="1204"/>
    <cellStyle name="40% - Акцент3 3" xfId="62"/>
    <cellStyle name="40% — акцент3 3" xfId="299"/>
    <cellStyle name="40% - Акцент3 3 2" xfId="1206"/>
    <cellStyle name="40% - Акцент3 3 3" xfId="1205"/>
    <cellStyle name="40% - Акцент3 4" xfId="63"/>
    <cellStyle name="40% — акцент3 4" xfId="2352"/>
    <cellStyle name="40% - Акцент3 4 2" xfId="1208"/>
    <cellStyle name="40% - Акцент3 4 3" xfId="1207"/>
    <cellStyle name="40% - Акцент3 5" xfId="1209"/>
    <cellStyle name="40% — акцент3 5" xfId="2308"/>
    <cellStyle name="40% - Акцент3 6" xfId="1210"/>
    <cellStyle name="40% — акцент3 6" xfId="2318"/>
    <cellStyle name="40% - Акцент3 7" xfId="1211"/>
    <cellStyle name="40% — акцент3 7" xfId="2404"/>
    <cellStyle name="40% - Акцент3 8" xfId="1212"/>
    <cellStyle name="40% — акцент3 8" xfId="2439"/>
    <cellStyle name="40% - Акцент3 9" xfId="1213"/>
    <cellStyle name="40% — акцент3 9" xfId="2456"/>
    <cellStyle name="40% - Акцент4 10" xfId="1214"/>
    <cellStyle name="40% - Акцент4 11" xfId="1215"/>
    <cellStyle name="40% - Акцент4 12" xfId="1216"/>
    <cellStyle name="40% - Акцент4 13" xfId="1217"/>
    <cellStyle name="40% - Акцент4 14" xfId="1218"/>
    <cellStyle name="40% - Акцент4 15" xfId="1219"/>
    <cellStyle name="40% - Акцент4 16" xfId="1220"/>
    <cellStyle name="40% - Акцент4 17" xfId="1221"/>
    <cellStyle name="40% - Акцент4 18" xfId="1222"/>
    <cellStyle name="40% - Акцент4 19" xfId="1223"/>
    <cellStyle name="40% - Акцент4 2" xfId="64"/>
    <cellStyle name="40% — акцент4 2" xfId="270"/>
    <cellStyle name="40% - Акцент4 2 2" xfId="65"/>
    <cellStyle name="40% - Акцент4 2 2 2" xfId="1224"/>
    <cellStyle name="40% - Акцент4 2 3" xfId="1225"/>
    <cellStyle name="40% - Акцент4 20" xfId="1226"/>
    <cellStyle name="40% - Акцент4 21" xfId="1227"/>
    <cellStyle name="40% - Акцент4 22" xfId="1228"/>
    <cellStyle name="40% - Акцент4 23" xfId="1229"/>
    <cellStyle name="40% - Акцент4 24" xfId="1230"/>
    <cellStyle name="40% - Акцент4 3" xfId="66"/>
    <cellStyle name="40% — акцент4 3" xfId="259"/>
    <cellStyle name="40% - Акцент4 3 2" xfId="1232"/>
    <cellStyle name="40% - Акцент4 3 3" xfId="1231"/>
    <cellStyle name="40% - Акцент4 4" xfId="67"/>
    <cellStyle name="40% — акцент4 4" xfId="984"/>
    <cellStyle name="40% — акцент4 4 10" xfId="2315"/>
    <cellStyle name="40% - Акцент4 4 2" xfId="1234"/>
    <cellStyle name="40% — акцент4 4 2" xfId="2362"/>
    <cellStyle name="40% - Акцент4 4 3" xfId="1233"/>
    <cellStyle name="40% — акцент4 4 3" xfId="2301"/>
    <cellStyle name="40% — акцент4 4 4" xfId="2326"/>
    <cellStyle name="40% — акцент4 4 5" xfId="2401"/>
    <cellStyle name="40% — акцент4 4 6" xfId="2453"/>
    <cellStyle name="40% — акцент4 4 7" xfId="2437"/>
    <cellStyle name="40% — акцент4 4 8" xfId="2447"/>
    <cellStyle name="40% — акцент4 4 9" xfId="2284"/>
    <cellStyle name="40% - Акцент4 5" xfId="1235"/>
    <cellStyle name="40% — акцент4 5" xfId="2146"/>
    <cellStyle name="40% — акцент4 5 2" xfId="2481"/>
    <cellStyle name="40% - Акцент4 6" xfId="1236"/>
    <cellStyle name="40% - Акцент4 7" xfId="1237"/>
    <cellStyle name="40% - Акцент4 8" xfId="1238"/>
    <cellStyle name="40% - Акцент4 9" xfId="1239"/>
    <cellStyle name="40% — акцент5" xfId="976" builtinId="47" customBuiltin="1"/>
    <cellStyle name="40% - Акцент5 10" xfId="1240"/>
    <cellStyle name="40% — акцент5 10" xfId="2286"/>
    <cellStyle name="40% - Акцент5 11" xfId="1241"/>
    <cellStyle name="40% — акцент5 11" xfId="2290"/>
    <cellStyle name="40% - Акцент5 12" xfId="1242"/>
    <cellStyle name="40% — акцент5 12" xfId="2419"/>
    <cellStyle name="40% - Акцент5 13" xfId="1243"/>
    <cellStyle name="40% — акцент5 13" xfId="2182"/>
    <cellStyle name="40% - Акцент5 14" xfId="1244"/>
    <cellStyle name="40% — акцент5 14" xfId="2505"/>
    <cellStyle name="40% - Акцент5 15" xfId="1245"/>
    <cellStyle name="40% — акцент5 15" xfId="2429"/>
    <cellStyle name="40% - Акцент5 16" xfId="1246"/>
    <cellStyle name="40% — акцент5 16" xfId="2194"/>
    <cellStyle name="40% - Акцент5 17" xfId="1247"/>
    <cellStyle name="40% — акцент5 17" xfId="2278"/>
    <cellStyle name="40% - Акцент5 18" xfId="1248"/>
    <cellStyle name="40% — акцент5 18" xfId="2204"/>
    <cellStyle name="40% - Акцент5 19" xfId="1249"/>
    <cellStyle name="40% — акцент5 19" xfId="2390"/>
    <cellStyle name="40% - Акцент5 2" xfId="68"/>
    <cellStyle name="40% — акцент5 2" xfId="271"/>
    <cellStyle name="40% - Акцент5 2 2" xfId="69"/>
    <cellStyle name="40% - Акцент5 2 2 2" xfId="1250"/>
    <cellStyle name="40% - Акцент5 2 3" xfId="1251"/>
    <cellStyle name="40% - Акцент5 20" xfId="1252"/>
    <cellStyle name="40% — акцент5 20" xfId="2274"/>
    <cellStyle name="40% - Акцент5 21" xfId="1253"/>
    <cellStyle name="40% — акцент5 21" xfId="2428"/>
    <cellStyle name="40% - Акцент5 22" xfId="1254"/>
    <cellStyle name="40% — акцент5 22" xfId="2386"/>
    <cellStyle name="40% - Акцент5 23" xfId="1255"/>
    <cellStyle name="40% - Акцент5 24" xfId="1256"/>
    <cellStyle name="40% - Акцент5 3" xfId="70"/>
    <cellStyle name="40% — акцент5 3" xfId="290"/>
    <cellStyle name="40% - Акцент5 3 2" xfId="1258"/>
    <cellStyle name="40% - Акцент5 3 3" xfId="1257"/>
    <cellStyle name="40% - Акцент5 4" xfId="71"/>
    <cellStyle name="40% — акцент5 4" xfId="2356"/>
    <cellStyle name="40% - Акцент5 4 2" xfId="1260"/>
    <cellStyle name="40% - Акцент5 4 3" xfId="1259"/>
    <cellStyle name="40% - Акцент5 5" xfId="1261"/>
    <cellStyle name="40% — акцент5 5" xfId="2305"/>
    <cellStyle name="40% - Акцент5 6" xfId="1262"/>
    <cellStyle name="40% — акцент5 6" xfId="2321"/>
    <cellStyle name="40% - Акцент5 7" xfId="1263"/>
    <cellStyle name="40% — акцент5 7" xfId="2186"/>
    <cellStyle name="40% - Акцент5 8" xfId="1264"/>
    <cellStyle name="40% — акцент5 8" xfId="2192"/>
    <cellStyle name="40% - Акцент5 9" xfId="1265"/>
    <cellStyle name="40% — акцент5 9" xfId="2455"/>
    <cellStyle name="40% — акцент6" xfId="980" builtinId="51" customBuiltin="1"/>
    <cellStyle name="40% - Акцент6 10" xfId="1266"/>
    <cellStyle name="40% — акцент6 10" xfId="2445"/>
    <cellStyle name="40% - Акцент6 11" xfId="1267"/>
    <cellStyle name="40% — акцент6 11" xfId="2285"/>
    <cellStyle name="40% - Акцент6 12" xfId="1268"/>
    <cellStyle name="40% — акцент6 12" xfId="2522"/>
    <cellStyle name="40% - Акцент6 13" xfId="1269"/>
    <cellStyle name="40% — акцент6 13" xfId="2525"/>
    <cellStyle name="40% - Акцент6 14" xfId="1270"/>
    <cellStyle name="40% — акцент6 14" xfId="2527"/>
    <cellStyle name="40% - Акцент6 15" xfId="1271"/>
    <cellStyle name="40% — акцент6 15" xfId="2529"/>
    <cellStyle name="40% - Акцент6 16" xfId="1272"/>
    <cellStyle name="40% — акцент6 16" xfId="2531"/>
    <cellStyle name="40% - Акцент6 17" xfId="1273"/>
    <cellStyle name="40% — акцент6 17" xfId="2533"/>
    <cellStyle name="40% - Акцент6 18" xfId="1274"/>
    <cellStyle name="40% — акцент6 18" xfId="2535"/>
    <cellStyle name="40% - Акцент6 19" xfId="1275"/>
    <cellStyle name="40% — акцент6 19" xfId="2328"/>
    <cellStyle name="40% - Акцент6 2" xfId="72"/>
    <cellStyle name="40% — акцент6 2" xfId="272"/>
    <cellStyle name="40% - Акцент6 2 2" xfId="73"/>
    <cellStyle name="40% - Акцент6 2 2 2" xfId="1276"/>
    <cellStyle name="40% - Акцент6 2 3" xfId="1277"/>
    <cellStyle name="40% - Акцент6 20" xfId="1278"/>
    <cellStyle name="40% — акцент6 20" xfId="2354"/>
    <cellStyle name="40% - Акцент6 21" xfId="1279"/>
    <cellStyle name="40% — акцент6 21" xfId="2446"/>
    <cellStyle name="40% - Акцент6 22" xfId="1280"/>
    <cellStyle name="40% — акцент6 22" xfId="2193"/>
    <cellStyle name="40% - Акцент6 23" xfId="1281"/>
    <cellStyle name="40% - Акцент6 24" xfId="1282"/>
    <cellStyle name="40% - Акцент6 3" xfId="74"/>
    <cellStyle name="40% — акцент6 3" xfId="282"/>
    <cellStyle name="40% - Акцент6 3 2" xfId="1284"/>
    <cellStyle name="40% - Акцент6 3 3" xfId="1283"/>
    <cellStyle name="40% - Акцент6 4" xfId="75"/>
    <cellStyle name="40% — акцент6 4" xfId="2359"/>
    <cellStyle name="40% - Акцент6 4 2" xfId="1286"/>
    <cellStyle name="40% - Акцент6 4 3" xfId="1285"/>
    <cellStyle name="40% - Акцент6 5" xfId="1287"/>
    <cellStyle name="40% — акцент6 5" xfId="2303"/>
    <cellStyle name="40% - Акцент6 6" xfId="1288"/>
    <cellStyle name="40% — акцент6 6" xfId="2324"/>
    <cellStyle name="40% - Акцент6 7" xfId="1289"/>
    <cellStyle name="40% — акцент6 7" xfId="2185"/>
    <cellStyle name="40% - Акцент6 8" xfId="1290"/>
    <cellStyle name="40% — акцент6 8" xfId="2441"/>
    <cellStyle name="40% - Акцент6 9" xfId="1291"/>
    <cellStyle name="40% — акцент6 9" xfId="2188"/>
    <cellStyle name="60% — акцент1" xfId="963" builtinId="32" customBuiltin="1"/>
    <cellStyle name="60% - Акцент1 10" xfId="1292"/>
    <cellStyle name="60% - Акцент1 11" xfId="1293"/>
    <cellStyle name="60% - Акцент1 12" xfId="1294"/>
    <cellStyle name="60% - Акцент1 13" xfId="1295"/>
    <cellStyle name="60% - Акцент1 14" xfId="1296"/>
    <cellStyle name="60% - Акцент1 15" xfId="1297"/>
    <cellStyle name="60% - Акцент1 16" xfId="1298"/>
    <cellStyle name="60% - Акцент1 17" xfId="1299"/>
    <cellStyle name="60% - Акцент1 18" xfId="1300"/>
    <cellStyle name="60% - Акцент1 19" xfId="1301"/>
    <cellStyle name="60% - Акцент1 2" xfId="76"/>
    <cellStyle name="60% — акцент1 2" xfId="273"/>
    <cellStyle name="60% - Акцент1 2 2" xfId="77"/>
    <cellStyle name="60% - Акцент1 2 2 2" xfId="1302"/>
    <cellStyle name="60% - Акцент1 2 3" xfId="1303"/>
    <cellStyle name="60% - Акцент1 20" xfId="1304"/>
    <cellStyle name="60% - Акцент1 21" xfId="1305"/>
    <cellStyle name="60% - Акцент1 22" xfId="1306"/>
    <cellStyle name="60% - Акцент1 23" xfId="1307"/>
    <cellStyle name="60% - Акцент1 24" xfId="1308"/>
    <cellStyle name="60% - Акцент1 3" xfId="78"/>
    <cellStyle name="60% — акцент1 3" xfId="289"/>
    <cellStyle name="60% - Акцент1 3 2" xfId="1310"/>
    <cellStyle name="60% - Акцент1 3 3" xfId="1309"/>
    <cellStyle name="60% - Акцент1 4" xfId="79"/>
    <cellStyle name="60% - Акцент1 4 2" xfId="1312"/>
    <cellStyle name="60% - Акцент1 4 3" xfId="1311"/>
    <cellStyle name="60% - Акцент1 5" xfId="1313"/>
    <cellStyle name="60% - Акцент1 6" xfId="1314"/>
    <cellStyle name="60% - Акцент1 7" xfId="1315"/>
    <cellStyle name="60% - Акцент1 8" xfId="1316"/>
    <cellStyle name="60% - Акцент1 9" xfId="1317"/>
    <cellStyle name="60% — акцент2" xfId="967" builtinId="36" customBuiltin="1"/>
    <cellStyle name="60% - Акцент2 10" xfId="1318"/>
    <cellStyle name="60% - Акцент2 11" xfId="1319"/>
    <cellStyle name="60% - Акцент2 12" xfId="1320"/>
    <cellStyle name="60% - Акцент2 13" xfId="1321"/>
    <cellStyle name="60% - Акцент2 14" xfId="1322"/>
    <cellStyle name="60% - Акцент2 15" xfId="1323"/>
    <cellStyle name="60% - Акцент2 16" xfId="1324"/>
    <cellStyle name="60% - Акцент2 17" xfId="1325"/>
    <cellStyle name="60% - Акцент2 18" xfId="1326"/>
    <cellStyle name="60% - Акцент2 19" xfId="1327"/>
    <cellStyle name="60% - Акцент2 2" xfId="80"/>
    <cellStyle name="60% — акцент2 2" xfId="274"/>
    <cellStyle name="60% - Акцент2 2 2" xfId="81"/>
    <cellStyle name="60% - Акцент2 2 2 2" xfId="1328"/>
    <cellStyle name="60% - Акцент2 2 3" xfId="1329"/>
    <cellStyle name="60% - Акцент2 20" xfId="1330"/>
    <cellStyle name="60% - Акцент2 21" xfId="1331"/>
    <cellStyle name="60% - Акцент2 22" xfId="1332"/>
    <cellStyle name="60% - Акцент2 23" xfId="1333"/>
    <cellStyle name="60% - Акцент2 24" xfId="1334"/>
    <cellStyle name="60% - Акцент2 3" xfId="82"/>
    <cellStyle name="60% — акцент2 3" xfId="281"/>
    <cellStyle name="60% - Акцент2 3 2" xfId="1336"/>
    <cellStyle name="60% - Акцент2 3 3" xfId="1335"/>
    <cellStyle name="60% - Акцент2 4" xfId="83"/>
    <cellStyle name="60% - Акцент2 4 2" xfId="1338"/>
    <cellStyle name="60% - Акцент2 4 3" xfId="1337"/>
    <cellStyle name="60% - Акцент2 5" xfId="1339"/>
    <cellStyle name="60% - Акцент2 6" xfId="1340"/>
    <cellStyle name="60% - Акцент2 7" xfId="1341"/>
    <cellStyle name="60% - Акцент2 8" xfId="1342"/>
    <cellStyle name="60% - Акцент2 9" xfId="1343"/>
    <cellStyle name="60% — акцент3" xfId="970" builtinId="40" customBuiltin="1"/>
    <cellStyle name="60% - Акцент3 10" xfId="1344"/>
    <cellStyle name="60% - Акцент3 11" xfId="1345"/>
    <cellStyle name="60% - Акцент3 12" xfId="1346"/>
    <cellStyle name="60% - Акцент3 13" xfId="1347"/>
    <cellStyle name="60% - Акцент3 14" xfId="1348"/>
    <cellStyle name="60% - Акцент3 15" xfId="1349"/>
    <cellStyle name="60% - Акцент3 16" xfId="1350"/>
    <cellStyle name="60% - Акцент3 17" xfId="1351"/>
    <cellStyle name="60% - Акцент3 18" xfId="1352"/>
    <cellStyle name="60% - Акцент3 19" xfId="1353"/>
    <cellStyle name="60% - Акцент3 2" xfId="84"/>
    <cellStyle name="60% — акцент3 2" xfId="275"/>
    <cellStyle name="60% - Акцент3 2 2" xfId="85"/>
    <cellStyle name="60% - Акцент3 2 2 2" xfId="1354"/>
    <cellStyle name="60% - Акцент3 2 3" xfId="1355"/>
    <cellStyle name="60% - Акцент3 20" xfId="1356"/>
    <cellStyle name="60% - Акцент3 21" xfId="1357"/>
    <cellStyle name="60% - Акцент3 22" xfId="1358"/>
    <cellStyle name="60% - Акцент3 23" xfId="1359"/>
    <cellStyle name="60% - Акцент3 24" xfId="1360"/>
    <cellStyle name="60% - Акцент3 3" xfId="86"/>
    <cellStyle name="60% — акцент3 3" xfId="288"/>
    <cellStyle name="60% - Акцент3 3 2" xfId="1362"/>
    <cellStyle name="60% - Акцент3 3 3" xfId="1361"/>
    <cellStyle name="60% - Акцент3 4" xfId="87"/>
    <cellStyle name="60% - Акцент3 4 2" xfId="1364"/>
    <cellStyle name="60% - Акцент3 4 3" xfId="1363"/>
    <cellStyle name="60% - Акцент3 5" xfId="1365"/>
    <cellStyle name="60% - Акцент3 6" xfId="1366"/>
    <cellStyle name="60% - Акцент3 7" xfId="1367"/>
    <cellStyle name="60% - Акцент3 8" xfId="1368"/>
    <cellStyle name="60% - Акцент3 9" xfId="1369"/>
    <cellStyle name="60% — акцент4" xfId="973" builtinId="44" customBuiltin="1"/>
    <cellStyle name="60% - Акцент4 10" xfId="1370"/>
    <cellStyle name="60% - Акцент4 11" xfId="1371"/>
    <cellStyle name="60% - Акцент4 12" xfId="1372"/>
    <cellStyle name="60% - Акцент4 13" xfId="1373"/>
    <cellStyle name="60% - Акцент4 14" xfId="1374"/>
    <cellStyle name="60% - Акцент4 15" xfId="1375"/>
    <cellStyle name="60% - Акцент4 16" xfId="1376"/>
    <cellStyle name="60% - Акцент4 17" xfId="1377"/>
    <cellStyle name="60% - Акцент4 18" xfId="1378"/>
    <cellStyle name="60% - Акцент4 19" xfId="1379"/>
    <cellStyle name="60% - Акцент4 2" xfId="88"/>
    <cellStyle name="60% — акцент4 2" xfId="276"/>
    <cellStyle name="60% - Акцент4 2 2" xfId="89"/>
    <cellStyle name="60% - Акцент4 2 2 2" xfId="1380"/>
    <cellStyle name="60% - Акцент4 2 3" xfId="1381"/>
    <cellStyle name="60% - Акцент4 20" xfId="1382"/>
    <cellStyle name="60% - Акцент4 21" xfId="1383"/>
    <cellStyle name="60% - Акцент4 22" xfId="1384"/>
    <cellStyle name="60% - Акцент4 23" xfId="1385"/>
    <cellStyle name="60% - Акцент4 24" xfId="1386"/>
    <cellStyle name="60% - Акцент4 3" xfId="90"/>
    <cellStyle name="60% — акцент4 3" xfId="280"/>
    <cellStyle name="60% - Акцент4 3 2" xfId="1388"/>
    <cellStyle name="60% - Акцент4 3 3" xfId="1387"/>
    <cellStyle name="60% - Акцент4 4" xfId="91"/>
    <cellStyle name="60% - Акцент4 4 2" xfId="1390"/>
    <cellStyle name="60% - Акцент4 4 3" xfId="1389"/>
    <cellStyle name="60% - Акцент4 5" xfId="1391"/>
    <cellStyle name="60% - Акцент4 6" xfId="1392"/>
    <cellStyle name="60% - Акцент4 7" xfId="1393"/>
    <cellStyle name="60% - Акцент4 8" xfId="1394"/>
    <cellStyle name="60% - Акцент4 9" xfId="1395"/>
    <cellStyle name="60% — акцент5" xfId="977" builtinId="48" customBuiltin="1"/>
    <cellStyle name="60% - Акцент5 10" xfId="1396"/>
    <cellStyle name="60% - Акцент5 11" xfId="1397"/>
    <cellStyle name="60% - Акцент5 12" xfId="1398"/>
    <cellStyle name="60% - Акцент5 13" xfId="1399"/>
    <cellStyle name="60% - Акцент5 14" xfId="1400"/>
    <cellStyle name="60% - Акцент5 15" xfId="1401"/>
    <cellStyle name="60% - Акцент5 16" xfId="1402"/>
    <cellStyle name="60% - Акцент5 17" xfId="1403"/>
    <cellStyle name="60% - Акцент5 18" xfId="1404"/>
    <cellStyle name="60% - Акцент5 19" xfId="1405"/>
    <cellStyle name="60% - Акцент5 2" xfId="92"/>
    <cellStyle name="60% — акцент5 2" xfId="277"/>
    <cellStyle name="60% - Акцент5 2 2" xfId="93"/>
    <cellStyle name="60% - Акцент5 2 2 2" xfId="1406"/>
    <cellStyle name="60% - Акцент5 2 3" xfId="1407"/>
    <cellStyle name="60% - Акцент5 20" xfId="1408"/>
    <cellStyle name="60% - Акцент5 21" xfId="1409"/>
    <cellStyle name="60% - Акцент5 22" xfId="1410"/>
    <cellStyle name="60% - Акцент5 23" xfId="1411"/>
    <cellStyle name="60% - Акцент5 24" xfId="1412"/>
    <cellStyle name="60% - Акцент5 3" xfId="94"/>
    <cellStyle name="60% — акцент5 3" xfId="287"/>
    <cellStyle name="60% - Акцент5 3 2" xfId="1414"/>
    <cellStyle name="60% - Акцент5 3 3" xfId="1413"/>
    <cellStyle name="60% - Акцент5 4" xfId="95"/>
    <cellStyle name="60% - Акцент5 4 2" xfId="1416"/>
    <cellStyle name="60% - Акцент5 4 3" xfId="1415"/>
    <cellStyle name="60% - Акцент5 5" xfId="1417"/>
    <cellStyle name="60% - Акцент5 6" xfId="1418"/>
    <cellStyle name="60% - Акцент5 7" xfId="1419"/>
    <cellStyle name="60% - Акцент5 8" xfId="1420"/>
    <cellStyle name="60% - Акцент5 9" xfId="1421"/>
    <cellStyle name="60% — акцент6" xfId="981" builtinId="52" customBuiltin="1"/>
    <cellStyle name="60% - Акцент6 10" xfId="1422"/>
    <cellStyle name="60% - Акцент6 11" xfId="1423"/>
    <cellStyle name="60% - Акцент6 12" xfId="1424"/>
    <cellStyle name="60% - Акцент6 13" xfId="1425"/>
    <cellStyle name="60% - Акцент6 14" xfId="1426"/>
    <cellStyle name="60% - Акцент6 15" xfId="1427"/>
    <cellStyle name="60% - Акцент6 16" xfId="1428"/>
    <cellStyle name="60% - Акцент6 17" xfId="1429"/>
    <cellStyle name="60% - Акцент6 18" xfId="1430"/>
    <cellStyle name="60% - Акцент6 19" xfId="1431"/>
    <cellStyle name="60% - Акцент6 2" xfId="96"/>
    <cellStyle name="60% — акцент6 2" xfId="278"/>
    <cellStyle name="60% - Акцент6 2 2" xfId="97"/>
    <cellStyle name="60% - Акцент6 2 2 2" xfId="1432"/>
    <cellStyle name="60% - Акцент6 2 3" xfId="1433"/>
    <cellStyle name="60% - Акцент6 20" xfId="1434"/>
    <cellStyle name="60% - Акцент6 21" xfId="1435"/>
    <cellStyle name="60% - Акцент6 22" xfId="1436"/>
    <cellStyle name="60% - Акцент6 23" xfId="1437"/>
    <cellStyle name="60% - Акцент6 24" xfId="1438"/>
    <cellStyle name="60% - Акцент6 3" xfId="98"/>
    <cellStyle name="60% — акцент6 3" xfId="279"/>
    <cellStyle name="60% - Акцент6 3 2" xfId="1440"/>
    <cellStyle name="60% - Акцент6 3 3" xfId="1439"/>
    <cellStyle name="60% - Акцент6 4" xfId="99"/>
    <cellStyle name="60% - Акцент6 4 2" xfId="1442"/>
    <cellStyle name="60% - Акцент6 4 3" xfId="1441"/>
    <cellStyle name="60% - Акцент6 5" xfId="1443"/>
    <cellStyle name="60% - Акцент6 6" xfId="1444"/>
    <cellStyle name="60% - Акцент6 7" xfId="1445"/>
    <cellStyle name="60% - Акцент6 8" xfId="1446"/>
    <cellStyle name="60% - Акцент6 9" xfId="1447"/>
    <cellStyle name="bold_center_style" xfId="364"/>
    <cellStyle name="center_style" xfId="325"/>
    <cellStyle name="center_style 7" xfId="941"/>
    <cellStyle name="Comma 2" xfId="940"/>
    <cellStyle name="Comma 2 2" xfId="2343"/>
    <cellStyle name="Normal 2" xfId="26"/>
    <cellStyle name="Normal 2 2" xfId="100"/>
    <cellStyle name="Normal 3" xfId="373"/>
    <cellStyle name="Normal 3 2" xfId="2262"/>
    <cellStyle name="normбlnм_laroux" xfId="101"/>
    <cellStyle name="Number2DecimalStyle 2" xfId="102"/>
    <cellStyle name="Percent 2" xfId="374"/>
    <cellStyle name="Percent 2 2" xfId="2263"/>
    <cellStyle name="right_style" xfId="326"/>
    <cellStyle name="SAPBEXaggData" xfId="1448"/>
    <cellStyle name="SAPBEXaggDataEmph" xfId="1449"/>
    <cellStyle name="SAPBEXaggItem" xfId="1450"/>
    <cellStyle name="SAPBEXaggItemX" xfId="1451"/>
    <cellStyle name="SAPBEXchaText" xfId="1452"/>
    <cellStyle name="SAPBEXexcBad7" xfId="1453"/>
    <cellStyle name="SAPBEXexcBad8" xfId="1454"/>
    <cellStyle name="SAPBEXexcBad9" xfId="1455"/>
    <cellStyle name="SAPBEXexcCritical4" xfId="1456"/>
    <cellStyle name="SAPBEXexcCritical5" xfId="1457"/>
    <cellStyle name="SAPBEXexcCritical6" xfId="1458"/>
    <cellStyle name="SAPBEXexcGood1" xfId="1459"/>
    <cellStyle name="SAPBEXexcGood2" xfId="1460"/>
    <cellStyle name="SAPBEXexcGood3" xfId="1461"/>
    <cellStyle name="SAPBEXfilterDrill" xfId="1462"/>
    <cellStyle name="SAPBEXfilterItem" xfId="1463"/>
    <cellStyle name="SAPBEXfilterText" xfId="1464"/>
    <cellStyle name="SAPBEXformats" xfId="1465"/>
    <cellStyle name="SAPBEXheaderItem" xfId="1466"/>
    <cellStyle name="SAPBEXheaderText" xfId="1467"/>
    <cellStyle name="SAPBEXHLevel0" xfId="1468"/>
    <cellStyle name="SAPBEXHLevel0X" xfId="1469"/>
    <cellStyle name="SAPBEXHLevel1" xfId="1470"/>
    <cellStyle name="SAPBEXHLevel1X" xfId="1471"/>
    <cellStyle name="SAPBEXHLevel2" xfId="1472"/>
    <cellStyle name="SAPBEXHLevel2X" xfId="1473"/>
    <cellStyle name="SAPBEXHLevel3" xfId="1474"/>
    <cellStyle name="SAPBEXHLevel3X" xfId="1475"/>
    <cellStyle name="SAPBEXresData" xfId="1476"/>
    <cellStyle name="SAPBEXresDataEmph" xfId="1477"/>
    <cellStyle name="SAPBEXresItem" xfId="1478"/>
    <cellStyle name="SAPBEXresItemX" xfId="1479"/>
    <cellStyle name="SAPBEXstdData" xfId="1480"/>
    <cellStyle name="SAPBEXstdDataEmph" xfId="1481"/>
    <cellStyle name="SAPBEXstdItem" xfId="1482"/>
    <cellStyle name="SAPBEXstdItemX" xfId="1483"/>
    <cellStyle name="SAPBEXtitle" xfId="1484"/>
    <cellStyle name="SAPBEXundefined" xfId="1485"/>
    <cellStyle name="style1456848769266" xfId="413"/>
    <cellStyle name="style1456848769282" xfId="13"/>
    <cellStyle name="style1456848769297" xfId="18"/>
    <cellStyle name="style1456848769329" xfId="414"/>
    <cellStyle name="style1456848769344" xfId="415"/>
    <cellStyle name="style1456848769422" xfId="16"/>
    <cellStyle name="style1456848769438" xfId="17"/>
    <cellStyle name="style1456848769485" xfId="19"/>
    <cellStyle name="style1456848769500" xfId="20"/>
    <cellStyle name="style1456848769641" xfId="417"/>
    <cellStyle name="style1456848769812" xfId="15"/>
    <cellStyle name="style1456848770046" xfId="14"/>
    <cellStyle name="style1456848770764" xfId="416"/>
    <cellStyle name="style1459340164439" xfId="408"/>
    <cellStyle name="style1459340164479" xfId="404"/>
    <cellStyle name="style1459340164529" xfId="400"/>
    <cellStyle name="style1459340164549" xfId="407"/>
    <cellStyle name="style1459340164569" xfId="406"/>
    <cellStyle name="style1459340164599" xfId="405"/>
    <cellStyle name="style1459340164619" xfId="403"/>
    <cellStyle name="style1459340164649" xfId="402"/>
    <cellStyle name="style1459340164669" xfId="401"/>
    <cellStyle name="style1459340164709" xfId="399"/>
    <cellStyle name="style1459340164729" xfId="398"/>
    <cellStyle name="style1459340164750" xfId="397"/>
    <cellStyle name="style1459340164832" xfId="396"/>
    <cellStyle name="style1459340164852" xfId="392"/>
    <cellStyle name="style1459340164872" xfId="387"/>
    <cellStyle name="style1459340164892" xfId="395"/>
    <cellStyle name="style1459340164912" xfId="394"/>
    <cellStyle name="style1459340164932" xfId="393"/>
    <cellStyle name="style1459340164952" xfId="391"/>
    <cellStyle name="style1459340164972" xfId="389"/>
    <cellStyle name="style1459340164992" xfId="388"/>
    <cellStyle name="style1459340165012" xfId="386"/>
    <cellStyle name="style1459340165032" xfId="385"/>
    <cellStyle name="style1459340165052" xfId="384"/>
    <cellStyle name="style1459340168034" xfId="390"/>
    <cellStyle name="style1461653219459" xfId="421"/>
    <cellStyle name="style1461653219521" xfId="419"/>
    <cellStyle name="style1461653219583" xfId="420"/>
    <cellStyle name="style1461653221315" xfId="422"/>
    <cellStyle name="style1461653223437" xfId="418"/>
    <cellStyle name="style1464602900329" xfId="423"/>
    <cellStyle name="style1464602900389" xfId="425"/>
    <cellStyle name="style1464602900449" xfId="426"/>
    <cellStyle name="style1464602902616" xfId="427"/>
    <cellStyle name="style1464602905400" xfId="424"/>
    <cellStyle name="style1466164310138" xfId="428"/>
    <cellStyle name="style1466164310208" xfId="409"/>
    <cellStyle name="style1466164310308" xfId="410"/>
    <cellStyle name="style1466164313018" xfId="430"/>
    <cellStyle name="style1466164316357" xfId="429"/>
    <cellStyle name="style1468998008963" xfId="431"/>
    <cellStyle name="style1468998009034" xfId="21"/>
    <cellStyle name="style1468998009141" xfId="22"/>
    <cellStyle name="style1474461973305" xfId="432"/>
    <cellStyle name="style1474461973375" xfId="433"/>
    <cellStyle name="style1474461973466" xfId="434"/>
    <cellStyle name="style1474461973809" xfId="435"/>
    <cellStyle name="style1474461974273" xfId="436"/>
    <cellStyle name="style1477549651332" xfId="437"/>
    <cellStyle name="style1477549651410" xfId="411"/>
    <cellStyle name="style1477549651519" xfId="412"/>
    <cellStyle name="style1477564880642" xfId="438"/>
    <cellStyle name="style1477564880705" xfId="23"/>
    <cellStyle name="style1477564880783" xfId="24"/>
    <cellStyle name="style1477564881173" xfId="440"/>
    <cellStyle name="style1477564881610" xfId="439"/>
    <cellStyle name="style1479428006896" xfId="441"/>
    <cellStyle name="style1479428006928" xfId="442"/>
    <cellStyle name="style1479428006959" xfId="443"/>
    <cellStyle name="style1479428006974" xfId="444"/>
    <cellStyle name="style1479428007006" xfId="445"/>
    <cellStyle name="style1479428007021" xfId="446"/>
    <cellStyle name="style1479428007037" xfId="447"/>
    <cellStyle name="style1479428007099" xfId="448"/>
    <cellStyle name="style1479428007115" xfId="449"/>
    <cellStyle name="style1479428007162" xfId="450"/>
    <cellStyle name="style1479428007193" xfId="451"/>
    <cellStyle name="style1479428007208" xfId="452"/>
    <cellStyle name="style1479428007255" xfId="453"/>
    <cellStyle name="style1479428007302" xfId="454"/>
    <cellStyle name="style1479428007318" xfId="455"/>
    <cellStyle name="style1479428007411" xfId="456"/>
    <cellStyle name="style1479428007442" xfId="457"/>
    <cellStyle name="style1479428007458" xfId="458"/>
    <cellStyle name="style1479428007474" xfId="459"/>
    <cellStyle name="style1479428007489" xfId="460"/>
    <cellStyle name="style1479428007505" xfId="461"/>
    <cellStyle name="style1479428007520" xfId="462"/>
    <cellStyle name="style1479428007552" xfId="463"/>
    <cellStyle name="style1479428007567" xfId="464"/>
    <cellStyle name="style1479428007614" xfId="465"/>
    <cellStyle name="style1479428007630" xfId="466"/>
    <cellStyle name="style1479428007645" xfId="467"/>
    <cellStyle name="style1479428007692" xfId="468"/>
    <cellStyle name="style1479428007708" xfId="469"/>
    <cellStyle name="style1479428007723" xfId="470"/>
    <cellStyle name="style1479428007786" xfId="471"/>
    <cellStyle name="style1479428008180" xfId="472"/>
    <cellStyle name="style1479428008726" xfId="473"/>
    <cellStyle name="style1479428009553" xfId="474"/>
    <cellStyle name="style1479428009631" xfId="475"/>
    <cellStyle name="style1479428012457" xfId="476"/>
    <cellStyle name="style1479428013934" xfId="477"/>
    <cellStyle name="style1479428014904" xfId="478"/>
    <cellStyle name="style1479428016345" xfId="479"/>
    <cellStyle name="style1479428019581" xfId="480"/>
    <cellStyle name="style1479428019596" xfId="481"/>
    <cellStyle name="style1479428019643" xfId="482"/>
    <cellStyle name="style1479428019705" xfId="483"/>
    <cellStyle name="style1479428019721" xfId="484"/>
    <cellStyle name="style1479428019768" xfId="485"/>
    <cellStyle name="style1479428023164" xfId="486"/>
    <cellStyle name="style1482406622740" xfId="487"/>
    <cellStyle name="style1482406622862" xfId="489"/>
    <cellStyle name="style1482406622932" xfId="490"/>
    <cellStyle name="style1482406623357" xfId="491"/>
    <cellStyle name="style1482406623980" xfId="488"/>
    <cellStyle name="style1506938642469" xfId="495"/>
    <cellStyle name="style1506938642679" xfId="493"/>
    <cellStyle name="style1506938642949" xfId="494"/>
    <cellStyle name="style1527675479216" xfId="496"/>
    <cellStyle name="style1527675479373" xfId="497"/>
    <cellStyle name="style1527675479478" xfId="498"/>
    <cellStyle name="style1527675479568" xfId="499"/>
    <cellStyle name="style1527675479666" xfId="500"/>
    <cellStyle name="style1527675479796" xfId="501"/>
    <cellStyle name="style1527675479953" xfId="502"/>
    <cellStyle name="style1527675480089" xfId="503"/>
    <cellStyle name="style1527675480189" xfId="504"/>
    <cellStyle name="style1527675480313" xfId="505"/>
    <cellStyle name="style1527675480450" xfId="506"/>
    <cellStyle name="style1527675480550" xfId="507"/>
    <cellStyle name="style1527675480622" xfId="508"/>
    <cellStyle name="style1527675480732" xfId="509"/>
    <cellStyle name="style1527675480813" xfId="510"/>
    <cellStyle name="style1527675480917" xfId="511"/>
    <cellStyle name="style1527675481050" xfId="512"/>
    <cellStyle name="style1527675481121" xfId="513"/>
    <cellStyle name="style1527675481211" xfId="514"/>
    <cellStyle name="style1527675481285" xfId="515"/>
    <cellStyle name="style1527675481362" xfId="516"/>
    <cellStyle name="style1527675481457" xfId="517"/>
    <cellStyle name="style1527675481590" xfId="518"/>
    <cellStyle name="style1527675481670" xfId="519"/>
    <cellStyle name="style1527675481740" xfId="520"/>
    <cellStyle name="style1527675481815" xfId="521"/>
    <cellStyle name="style1527675481904" xfId="522"/>
    <cellStyle name="style1527675481981" xfId="523"/>
    <cellStyle name="style1527675482238" xfId="524"/>
    <cellStyle name="style1527675482724" xfId="525"/>
    <cellStyle name="style1527675482818" xfId="526"/>
    <cellStyle name="style1527675482938" xfId="527"/>
    <cellStyle name="style1527675483166" xfId="528"/>
    <cellStyle name="style1527675483238" xfId="529"/>
    <cellStyle name="style1527675483341" xfId="530"/>
    <cellStyle name="style1527675483433" xfId="531"/>
    <cellStyle name="style1527675483505" xfId="532"/>
    <cellStyle name="style1527675483579" xfId="533"/>
    <cellStyle name="style1527675483652" xfId="534"/>
    <cellStyle name="style1527675483731" xfId="535"/>
    <cellStyle name="style1527675483816" xfId="536"/>
    <cellStyle name="style1527675484201" xfId="537"/>
    <cellStyle name="style1527675484277" xfId="538"/>
    <cellStyle name="style1535721707818" xfId="539"/>
    <cellStyle name="style1535721707938" xfId="540"/>
    <cellStyle name="style1535721708053" xfId="541"/>
    <cellStyle name="style1535721708170" xfId="542"/>
    <cellStyle name="style1535721708253" xfId="543"/>
    <cellStyle name="style1535721708335" xfId="544"/>
    <cellStyle name="style1535721708420" xfId="545"/>
    <cellStyle name="style1535721708502" xfId="546"/>
    <cellStyle name="style1535721708587" xfId="547"/>
    <cellStyle name="style1535721708666" xfId="548"/>
    <cellStyle name="style1535721708738" xfId="549"/>
    <cellStyle name="style1535721708844" xfId="550"/>
    <cellStyle name="style1535721708949" xfId="551"/>
    <cellStyle name="style1535721709042" xfId="552"/>
    <cellStyle name="style1535721709122" xfId="553"/>
    <cellStyle name="style1535721709187" xfId="554"/>
    <cellStyle name="style1535721709266" xfId="555"/>
    <cellStyle name="style1535721709330" xfId="556"/>
    <cellStyle name="style1535721709403" xfId="557"/>
    <cellStyle name="style1535721709463" xfId="558"/>
    <cellStyle name="style1535721709526" xfId="559"/>
    <cellStyle name="style1535721709587" xfId="560"/>
    <cellStyle name="style1535721709670" xfId="561"/>
    <cellStyle name="style1535721709733" xfId="562"/>
    <cellStyle name="style1535721709792" xfId="563"/>
    <cellStyle name="style1535721709852" xfId="564"/>
    <cellStyle name="style1535721709913" xfId="565"/>
    <cellStyle name="style1535721709977" xfId="566"/>
    <cellStyle name="style1535721710202" xfId="567"/>
    <cellStyle name="style1535721710594" xfId="568"/>
    <cellStyle name="style1535721710677" xfId="569"/>
    <cellStyle name="style1535721710740" xfId="570"/>
    <cellStyle name="style1535721710815" xfId="571"/>
    <cellStyle name="style1535721711161" xfId="572"/>
    <cellStyle name="style1535721711265" xfId="573"/>
    <cellStyle name="style1535721711394" xfId="574"/>
    <cellStyle name="style1535721711454" xfId="575"/>
    <cellStyle name="style1535721711522" xfId="576"/>
    <cellStyle name="style1535721711590" xfId="577"/>
    <cellStyle name="style1535721711654" xfId="578"/>
    <cellStyle name="style1535721711729" xfId="579"/>
    <cellStyle name="style1535721712097" xfId="580"/>
    <cellStyle name="style1535721712193" xfId="581"/>
    <cellStyle name="style1543744863111" xfId="582"/>
    <cellStyle name="style1543744863266" xfId="583"/>
    <cellStyle name="style1543744863398" xfId="584"/>
    <cellStyle name="style1543744863521" xfId="585"/>
    <cellStyle name="style1543744863641" xfId="586"/>
    <cellStyle name="style1543744863755" xfId="587"/>
    <cellStyle name="style1543744863943" xfId="588"/>
    <cellStyle name="style1543744864112" xfId="589"/>
    <cellStyle name="style1543744864250" xfId="590"/>
    <cellStyle name="style1543744864394" xfId="591"/>
    <cellStyle name="style1543744864554" xfId="592"/>
    <cellStyle name="style1543744864693" xfId="593"/>
    <cellStyle name="style1543744864800" xfId="594"/>
    <cellStyle name="style1543744864924" xfId="595"/>
    <cellStyle name="style1543744865011" xfId="596"/>
    <cellStyle name="style1543744865090" xfId="597"/>
    <cellStyle name="style1543744865196" xfId="598"/>
    <cellStyle name="style1543744865281" xfId="599"/>
    <cellStyle name="style1543744865402" xfId="600"/>
    <cellStyle name="style1543744865527" xfId="601"/>
    <cellStyle name="style1543744865637" xfId="602"/>
    <cellStyle name="style1543744865730" xfId="603"/>
    <cellStyle name="style1543744865841" xfId="604"/>
    <cellStyle name="style1543744865933" xfId="605"/>
    <cellStyle name="style1543744866034" xfId="606"/>
    <cellStyle name="style1543744866134" xfId="607"/>
    <cellStyle name="style1543744866224" xfId="608"/>
    <cellStyle name="style1543744866314" xfId="609"/>
    <cellStyle name="style1543744866762" xfId="610"/>
    <cellStyle name="style1543744867525" xfId="611"/>
    <cellStyle name="style1543744867646" xfId="612"/>
    <cellStyle name="style1543744867727" xfId="613"/>
    <cellStyle name="style1543744868064" xfId="614"/>
    <cellStyle name="style1543744868139" xfId="615"/>
    <cellStyle name="style1543744868218" xfId="616"/>
    <cellStyle name="style1543744868339" xfId="617"/>
    <cellStyle name="style1543744868420" xfId="618"/>
    <cellStyle name="style1543744868496" xfId="619"/>
    <cellStyle name="style1543744868571" xfId="620"/>
    <cellStyle name="style1543744868647" xfId="621"/>
    <cellStyle name="style1543744868728" xfId="622"/>
    <cellStyle name="style1543744869129" xfId="623"/>
    <cellStyle name="style1543744869217" xfId="624"/>
    <cellStyle name="style1546184943768" xfId="625"/>
    <cellStyle name="style1546184944072" xfId="626"/>
    <cellStyle name="style1548412240343" xfId="627"/>
    <cellStyle name="style1548412240462" xfId="628"/>
    <cellStyle name="style1548412240552" xfId="629"/>
    <cellStyle name="style1548412240639" xfId="630"/>
    <cellStyle name="style1548412240759" xfId="631"/>
    <cellStyle name="style1548412240860" xfId="632"/>
    <cellStyle name="style1548412240956" xfId="633"/>
    <cellStyle name="style1548412241066" xfId="634"/>
    <cellStyle name="style1548412241182" xfId="635"/>
    <cellStyle name="style1548412241330" xfId="636"/>
    <cellStyle name="style1548412241433" xfId="637"/>
    <cellStyle name="style1548412241557" xfId="638"/>
    <cellStyle name="style1548412241634" xfId="639"/>
    <cellStyle name="style1548412241727" xfId="640"/>
    <cellStyle name="style1548412241798" xfId="641"/>
    <cellStyle name="style1548412241873" xfId="642"/>
    <cellStyle name="style1548412241988" xfId="643"/>
    <cellStyle name="style1548412242062" xfId="644"/>
    <cellStyle name="style1548412242143" xfId="645"/>
    <cellStyle name="style1548412242211" xfId="646"/>
    <cellStyle name="style1548412242291" xfId="647"/>
    <cellStyle name="style1548412242373" xfId="648"/>
    <cellStyle name="style1548412242480" xfId="649"/>
    <cellStyle name="style1548412242551" xfId="650"/>
    <cellStyle name="style1548412242638" xfId="651"/>
    <cellStyle name="style1548412242714" xfId="652"/>
    <cellStyle name="style1548412243690" xfId="653"/>
    <cellStyle name="style1548412243931" xfId="654"/>
    <cellStyle name="style1548412243999" xfId="655"/>
    <cellStyle name="style1548412244070" xfId="656"/>
    <cellStyle name="style1548412244169" xfId="657"/>
    <cellStyle name="style1548412244236" xfId="658"/>
    <cellStyle name="style1548412244325" xfId="659"/>
    <cellStyle name="style1548412244701" xfId="660"/>
    <cellStyle name="style1551707826640" xfId="661"/>
    <cellStyle name="style1551707826733" xfId="662"/>
    <cellStyle name="style1551707826890" xfId="663"/>
    <cellStyle name="style1551707826984" xfId="664"/>
    <cellStyle name="style1551707827062" xfId="665"/>
    <cellStyle name="style1551707827140" xfId="666"/>
    <cellStyle name="style1551707827202" xfId="667"/>
    <cellStyle name="style1551707827313" xfId="668"/>
    <cellStyle name="style1551707827391" xfId="669"/>
    <cellStyle name="style1551707827485" xfId="670"/>
    <cellStyle name="style1551707827579" xfId="671"/>
    <cellStyle name="style1551707827657" xfId="672"/>
    <cellStyle name="style1551707827813" xfId="673"/>
    <cellStyle name="style1551707827879" xfId="674"/>
    <cellStyle name="style1551707827957" xfId="675"/>
    <cellStyle name="style1551707828091" xfId="676"/>
    <cellStyle name="style1551707828231" xfId="677"/>
    <cellStyle name="style1551707828329" xfId="678"/>
    <cellStyle name="style1551707828565" xfId="679"/>
    <cellStyle name="style1551707828628" xfId="680"/>
    <cellStyle name="style1551707828725" xfId="681"/>
    <cellStyle name="style1551707828798" xfId="682"/>
    <cellStyle name="style1551707828880" xfId="683"/>
    <cellStyle name="style1551707828942" xfId="684"/>
    <cellStyle name="style1551707829020" xfId="685"/>
    <cellStyle name="style1551707829098" xfId="686"/>
    <cellStyle name="style1551707829208" xfId="687"/>
    <cellStyle name="style1551707829301" xfId="688"/>
    <cellStyle name="style1551707829448" xfId="689"/>
    <cellStyle name="style1551707829573" xfId="690"/>
    <cellStyle name="style1551707829667" xfId="691"/>
    <cellStyle name="style1551707829839" xfId="692"/>
    <cellStyle name="style1551707830014" xfId="693"/>
    <cellStyle name="style1551707830134" xfId="694"/>
    <cellStyle name="style1551707830358" xfId="695"/>
    <cellStyle name="style1551707856669" xfId="696"/>
    <cellStyle name="style1551707856754" xfId="697"/>
    <cellStyle name="style1551707856863" xfId="698"/>
    <cellStyle name="style1551707856928" xfId="699"/>
    <cellStyle name="style1551707870263" xfId="700"/>
    <cellStyle name="style1551707870325" xfId="701"/>
    <cellStyle name="style1551707870450" xfId="702"/>
    <cellStyle name="style1551707870544" xfId="703"/>
    <cellStyle name="style1551707870592" xfId="704"/>
    <cellStyle name="style1551707870639" xfId="705"/>
    <cellStyle name="style1551707870741" xfId="706"/>
    <cellStyle name="style1551707870959" xfId="707"/>
    <cellStyle name="style1551707871006" xfId="708"/>
    <cellStyle name="style1551707871084" xfId="709"/>
    <cellStyle name="style1551707871258" xfId="710"/>
    <cellStyle name="style1551707880575" xfId="711"/>
    <cellStyle name="style1559247566211" xfId="712"/>
    <cellStyle name="style1559247566352" xfId="713"/>
    <cellStyle name="style1559247566477" xfId="714"/>
    <cellStyle name="style1559247566586" xfId="715"/>
    <cellStyle name="style1559247566695" xfId="716"/>
    <cellStyle name="style1559247566805" xfId="717"/>
    <cellStyle name="style1559247566899" xfId="718"/>
    <cellStyle name="style1559247567008" xfId="719"/>
    <cellStyle name="style1559247567149" xfId="720"/>
    <cellStyle name="style1559247567305" xfId="721"/>
    <cellStyle name="style1559247567430" xfId="722"/>
    <cellStyle name="style1559247567539" xfId="723"/>
    <cellStyle name="style1559247567633" xfId="724"/>
    <cellStyle name="style1559247567742" xfId="725"/>
    <cellStyle name="style1559247567836" xfId="726"/>
    <cellStyle name="style1559247567945" xfId="727"/>
    <cellStyle name="style1559247568039" xfId="728"/>
    <cellStyle name="style1559247568133" xfId="729"/>
    <cellStyle name="style1559247568227" xfId="730"/>
    <cellStyle name="style1559247568320" xfId="731"/>
    <cellStyle name="style1559247568414" xfId="732"/>
    <cellStyle name="style1559247568508" xfId="733"/>
    <cellStyle name="style1559247568602" xfId="734"/>
    <cellStyle name="style1559247568695" xfId="735"/>
    <cellStyle name="style1559247568773" xfId="736"/>
    <cellStyle name="style1559247568867" xfId="737"/>
    <cellStyle name="style1559247568961" xfId="738"/>
    <cellStyle name="style1559247569023" xfId="739"/>
    <cellStyle name="style1559247569102" xfId="740"/>
    <cellStyle name="style1559247569180" xfId="741"/>
    <cellStyle name="style1559247569242" xfId="742"/>
    <cellStyle name="style1559247569305" xfId="743"/>
    <cellStyle name="style1559247569539" xfId="744"/>
    <cellStyle name="style1559247569945" xfId="745"/>
    <cellStyle name="style1559247570055" xfId="746"/>
    <cellStyle name="style1559247570117" xfId="747"/>
    <cellStyle name="style1559247570351" xfId="748"/>
    <cellStyle name="style1559247570414" xfId="749"/>
    <cellStyle name="style1559247570476" xfId="750"/>
    <cellStyle name="style1559247570555" xfId="751"/>
    <cellStyle name="style1559247570648" xfId="752"/>
    <cellStyle name="style1559247570726" xfId="753"/>
    <cellStyle name="style1559247570805" xfId="754"/>
    <cellStyle name="style1559247570883" xfId="755"/>
    <cellStyle name="style1559247570961" xfId="756"/>
    <cellStyle name="style1559247571023" xfId="757"/>
    <cellStyle name="style1559247571070" xfId="758"/>
    <cellStyle name="style1559247571148" xfId="759"/>
    <cellStyle name="style1559247571211" xfId="760"/>
    <cellStyle name="style1559247571258" xfId="761"/>
    <cellStyle name="style1559247571601" xfId="762"/>
    <cellStyle name="style1559247571664" xfId="763"/>
    <cellStyle name="style1569814022562" xfId="764"/>
    <cellStyle name="style1569814022680" xfId="765"/>
    <cellStyle name="style1569814022781" xfId="766"/>
    <cellStyle name="style1569814022879" xfId="767"/>
    <cellStyle name="style1569814022981" xfId="768"/>
    <cellStyle name="style1569814023057" xfId="769"/>
    <cellStyle name="style1569814023128" xfId="770"/>
    <cellStyle name="style1569814023219" xfId="771"/>
    <cellStyle name="style1569814023324" xfId="772"/>
    <cellStyle name="style1569814023412" xfId="773"/>
    <cellStyle name="style1569814023506" xfId="774"/>
    <cellStyle name="style1569814023601" xfId="775"/>
    <cellStyle name="style1569814023711" xfId="776"/>
    <cellStyle name="style1569814023833" xfId="777"/>
    <cellStyle name="style1569814023937" xfId="778"/>
    <cellStyle name="style1569814024045" xfId="779"/>
    <cellStyle name="style1569814024148" xfId="780"/>
    <cellStyle name="style1569814024238" xfId="781"/>
    <cellStyle name="style1569814024336" xfId="782"/>
    <cellStyle name="style1569814024427" xfId="783"/>
    <cellStyle name="style1569814024520" xfId="784"/>
    <cellStyle name="style1569814024609" xfId="785"/>
    <cellStyle name="style1569814024696" xfId="786"/>
    <cellStyle name="style1569814024799" xfId="787"/>
    <cellStyle name="style1569814024893" xfId="788"/>
    <cellStyle name="style1569814024993" xfId="789"/>
    <cellStyle name="style1569814025085" xfId="790"/>
    <cellStyle name="style1569814025153" xfId="791"/>
    <cellStyle name="style1569814025245" xfId="792"/>
    <cellStyle name="style1569814025335" xfId="793"/>
    <cellStyle name="style1569814025424" xfId="794"/>
    <cellStyle name="style1569814025491" xfId="795"/>
    <cellStyle name="style1569814025681" xfId="796"/>
    <cellStyle name="style1569814026073" xfId="797"/>
    <cellStyle name="style1569814026183" xfId="798"/>
    <cellStyle name="style1569814026401" xfId="799"/>
    <cellStyle name="style1569814026521" xfId="800"/>
    <cellStyle name="style1569814026607" xfId="801"/>
    <cellStyle name="style1569814026677" xfId="802"/>
    <cellStyle name="style1569814026777" xfId="803"/>
    <cellStyle name="style1569814026874" xfId="804"/>
    <cellStyle name="style1569814026964" xfId="805"/>
    <cellStyle name="style1569814027055" xfId="806"/>
    <cellStyle name="style1569814027159" xfId="807"/>
    <cellStyle name="style1569814027259" xfId="808"/>
    <cellStyle name="style1569814027354" xfId="809"/>
    <cellStyle name="style1569814027449" xfId="810"/>
    <cellStyle name="style1569814027551" xfId="811"/>
    <cellStyle name="style1569814027631" xfId="812"/>
    <cellStyle name="style1569814027701" xfId="813"/>
    <cellStyle name="style1569814028036" xfId="814"/>
    <cellStyle name="style1569814028109" xfId="815"/>
    <cellStyle name="style1572274447625" xfId="355"/>
    <cellStyle name="style1572274447705" xfId="356"/>
    <cellStyle name="style1572274562961" xfId="818"/>
    <cellStyle name="style1572274563083" xfId="821"/>
    <cellStyle name="style1572274563278" xfId="819"/>
    <cellStyle name="style1572274563431" xfId="822"/>
    <cellStyle name="style1572274564183" xfId="820"/>
    <cellStyle name="style1572274564296" xfId="823"/>
    <cellStyle name="style1572274564465" xfId="816"/>
    <cellStyle name="style1572274564578" xfId="824"/>
    <cellStyle name="style1572274564746" xfId="817"/>
    <cellStyle name="style1572274564862" xfId="825"/>
    <cellStyle name="style1582804734536" xfId="826"/>
    <cellStyle name="style1582804734838" xfId="827"/>
    <cellStyle name="style1588103327845" xfId="357"/>
    <cellStyle name="style1590749267545" xfId="358"/>
    <cellStyle name="style1592572823978" xfId="829"/>
    <cellStyle name="style1592572824079" xfId="830"/>
    <cellStyle name="style1592572824198" xfId="831"/>
    <cellStyle name="style1592572824315" xfId="832"/>
    <cellStyle name="style1592572824402" xfId="833"/>
    <cellStyle name="style1592572824471" xfId="834"/>
    <cellStyle name="style1592572824555" xfId="835"/>
    <cellStyle name="style1592572824641" xfId="836"/>
    <cellStyle name="style1592572824724" xfId="837"/>
    <cellStyle name="style1592572824813" xfId="838"/>
    <cellStyle name="style1592572824897" xfId="839"/>
    <cellStyle name="style1592572824983" xfId="840"/>
    <cellStyle name="style1592572825121" xfId="841"/>
    <cellStyle name="style1592572825205" xfId="842"/>
    <cellStyle name="style1592572825318" xfId="843"/>
    <cellStyle name="style1592572825467" xfId="844"/>
    <cellStyle name="style1592572825606" xfId="845"/>
    <cellStyle name="style1592572825692" xfId="846"/>
    <cellStyle name="style1592572825895" xfId="847"/>
    <cellStyle name="style1592572825978" xfId="848"/>
    <cellStyle name="style1592572826075" xfId="849"/>
    <cellStyle name="style1592572826158" xfId="850"/>
    <cellStyle name="style1592572826242" xfId="851"/>
    <cellStyle name="style1592572826336" xfId="852"/>
    <cellStyle name="style1592572826450" xfId="853"/>
    <cellStyle name="style1592572826533" xfId="854"/>
    <cellStyle name="style1592572826638" xfId="855"/>
    <cellStyle name="style1592572826724" xfId="856"/>
    <cellStyle name="style1592572826857" xfId="857"/>
    <cellStyle name="style1592572826953" xfId="858"/>
    <cellStyle name="style1592572827039" xfId="859"/>
    <cellStyle name="style1592572827178" xfId="860"/>
    <cellStyle name="style1592572827275" xfId="861"/>
    <cellStyle name="style1592572827363" xfId="862"/>
    <cellStyle name="style1592572827526" xfId="863"/>
    <cellStyle name="style1592572852643" xfId="864"/>
    <cellStyle name="style1592572852726" xfId="865"/>
    <cellStyle name="style1592572852816" xfId="866"/>
    <cellStyle name="style1592572852898" xfId="867"/>
    <cellStyle name="style1592572864446" xfId="868"/>
    <cellStyle name="style1592572864531" xfId="869"/>
    <cellStyle name="style1592572864667" xfId="870"/>
    <cellStyle name="style1592572864761" xfId="871"/>
    <cellStyle name="style1592572864829" xfId="872"/>
    <cellStyle name="style1592572864892" xfId="873"/>
    <cellStyle name="style1592572865007" xfId="874"/>
    <cellStyle name="style1592572865216" xfId="875"/>
    <cellStyle name="style1592572865280" xfId="876"/>
    <cellStyle name="style1592572865350" xfId="877"/>
    <cellStyle name="style1592572865461" xfId="878"/>
    <cellStyle name="style1592572874710" xfId="879"/>
    <cellStyle name="style1595507049751" xfId="359"/>
    <cellStyle name="style1598360073423" xfId="880"/>
    <cellStyle name="style1598360073565" xfId="881"/>
    <cellStyle name="style1598360073704" xfId="882"/>
    <cellStyle name="style1598360073805" xfId="883"/>
    <cellStyle name="style1598360073897" xfId="884"/>
    <cellStyle name="style1598360073977" xfId="885"/>
    <cellStyle name="style1598360074060" xfId="886"/>
    <cellStyle name="style1598360074164" xfId="887"/>
    <cellStyle name="style1598360074258" xfId="888"/>
    <cellStyle name="style1598360074356" xfId="889"/>
    <cellStyle name="style1598360074467" xfId="890"/>
    <cellStyle name="style1598360074568" xfId="891"/>
    <cellStyle name="style1598360074756" xfId="892"/>
    <cellStyle name="style1598360074852" xfId="893"/>
    <cellStyle name="style1598360074971" xfId="894"/>
    <cellStyle name="style1598360075137" xfId="895"/>
    <cellStyle name="style1598360075343" xfId="896"/>
    <cellStyle name="style1598360075456" xfId="897"/>
    <cellStyle name="style1598360075720" xfId="898"/>
    <cellStyle name="style1598360075811" xfId="899"/>
    <cellStyle name="style1598360075917" xfId="900"/>
    <cellStyle name="style1598360076029" xfId="901"/>
    <cellStyle name="style1598360076120" xfId="902"/>
    <cellStyle name="style1598360076228" xfId="903"/>
    <cellStyle name="style1598360076325" xfId="904"/>
    <cellStyle name="style1598360076414" xfId="905"/>
    <cellStyle name="style1598360076531" xfId="906"/>
    <cellStyle name="style1598360076629" xfId="907"/>
    <cellStyle name="style1598360076772" xfId="908"/>
    <cellStyle name="style1598360076878" xfId="909"/>
    <cellStyle name="style1598360076971" xfId="910"/>
    <cellStyle name="style1598360077135" xfId="911"/>
    <cellStyle name="style1598360077256" xfId="912"/>
    <cellStyle name="style1598360077361" xfId="913"/>
    <cellStyle name="style1598360077572" xfId="914"/>
    <cellStyle name="style1598360110054" xfId="915"/>
    <cellStyle name="style1598360110175" xfId="916"/>
    <cellStyle name="style1598360110296" xfId="917"/>
    <cellStyle name="style1598360110498" xfId="918"/>
    <cellStyle name="style1598360125647" xfId="919"/>
    <cellStyle name="style1598360125740" xfId="920"/>
    <cellStyle name="style1598360125890" xfId="921"/>
    <cellStyle name="style1598360125988" xfId="922"/>
    <cellStyle name="style1598360126061" xfId="923"/>
    <cellStyle name="style1598360126128" xfId="924"/>
    <cellStyle name="style1598360126286" xfId="925"/>
    <cellStyle name="style1598360126502" xfId="926"/>
    <cellStyle name="style1598360126587" xfId="927"/>
    <cellStyle name="style1598360126690" xfId="928"/>
    <cellStyle name="style1598360126914" xfId="929"/>
    <cellStyle name="style1598360137672" xfId="930"/>
    <cellStyle name="style1603470674010" xfId="371"/>
    <cellStyle name="tbill" xfId="11"/>
    <cellStyle name="Акцент1" xfId="960" builtinId="29" customBuiltin="1"/>
    <cellStyle name="Акцент1 10" xfId="1486"/>
    <cellStyle name="Акцент1 11" xfId="1487"/>
    <cellStyle name="Акцент1 12" xfId="1488"/>
    <cellStyle name="Акцент1 13" xfId="1489"/>
    <cellStyle name="Акцент1 14" xfId="1490"/>
    <cellStyle name="Акцент1 15" xfId="1491"/>
    <cellStyle name="Акцент1 16" xfId="1492"/>
    <cellStyle name="Акцент1 17" xfId="1493"/>
    <cellStyle name="Акцент1 18" xfId="1494"/>
    <cellStyle name="Акцент1 19" xfId="1495"/>
    <cellStyle name="Акцент1 2" xfId="103"/>
    <cellStyle name="Акцент1 2 2" xfId="104"/>
    <cellStyle name="Акцент1 2 2 2" xfId="1496"/>
    <cellStyle name="Акцент1 2 3" xfId="1497"/>
    <cellStyle name="Акцент1 20" xfId="1498"/>
    <cellStyle name="Акцент1 21" xfId="1499"/>
    <cellStyle name="Акцент1 22" xfId="1500"/>
    <cellStyle name="Акцент1 23" xfId="1501"/>
    <cellStyle name="Акцент1 24" xfId="1502"/>
    <cellStyle name="Акцент1 3" xfId="105"/>
    <cellStyle name="Акцент1 3 2" xfId="1504"/>
    <cellStyle name="Акцент1 3 3" xfId="1503"/>
    <cellStyle name="Акцент1 4" xfId="106"/>
    <cellStyle name="Акцент1 4 2" xfId="1506"/>
    <cellStyle name="Акцент1 4 3" xfId="1505"/>
    <cellStyle name="Акцент1 5" xfId="1507"/>
    <cellStyle name="Акцент1 6" xfId="1508"/>
    <cellStyle name="Акцент1 7" xfId="1509"/>
    <cellStyle name="Акцент1 8" xfId="1510"/>
    <cellStyle name="Акцент1 9" xfId="1511"/>
    <cellStyle name="Акцент2" xfId="964" builtinId="33" customBuiltin="1"/>
    <cellStyle name="Акцент2 10" xfId="1512"/>
    <cellStyle name="Акцент2 11" xfId="1513"/>
    <cellStyle name="Акцент2 12" xfId="1514"/>
    <cellStyle name="Акцент2 13" xfId="1515"/>
    <cellStyle name="Акцент2 14" xfId="1516"/>
    <cellStyle name="Акцент2 15" xfId="1517"/>
    <cellStyle name="Акцент2 16" xfId="1518"/>
    <cellStyle name="Акцент2 17" xfId="1519"/>
    <cellStyle name="Акцент2 18" xfId="1520"/>
    <cellStyle name="Акцент2 19" xfId="1521"/>
    <cellStyle name="Акцент2 2" xfId="107"/>
    <cellStyle name="Акцент2 2 2" xfId="108"/>
    <cellStyle name="Акцент2 2 2 2" xfId="1522"/>
    <cellStyle name="Акцент2 2 3" xfId="1523"/>
    <cellStyle name="Акцент2 20" xfId="1524"/>
    <cellStyle name="Акцент2 21" xfId="1525"/>
    <cellStyle name="Акцент2 22" xfId="1526"/>
    <cellStyle name="Акцент2 23" xfId="1527"/>
    <cellStyle name="Акцент2 24" xfId="1528"/>
    <cellStyle name="Акцент2 3" xfId="109"/>
    <cellStyle name="Акцент2 3 2" xfId="1530"/>
    <cellStyle name="Акцент2 3 3" xfId="1529"/>
    <cellStyle name="Акцент2 4" xfId="110"/>
    <cellStyle name="Акцент2 4 2" xfId="1532"/>
    <cellStyle name="Акцент2 4 3" xfId="1531"/>
    <cellStyle name="Акцент2 5" xfId="1533"/>
    <cellStyle name="Акцент2 6" xfId="1534"/>
    <cellStyle name="Акцент2 7" xfId="1535"/>
    <cellStyle name="Акцент2 8" xfId="1536"/>
    <cellStyle name="Акцент2 9" xfId="1537"/>
    <cellStyle name="Акцент3" xfId="968" builtinId="37" customBuiltin="1"/>
    <cellStyle name="Акцент3 10" xfId="1538"/>
    <cellStyle name="Акцент3 11" xfId="1539"/>
    <cellStyle name="Акцент3 12" xfId="1540"/>
    <cellStyle name="Акцент3 13" xfId="1541"/>
    <cellStyle name="Акцент3 14" xfId="1542"/>
    <cellStyle name="Акцент3 15" xfId="1543"/>
    <cellStyle name="Акцент3 16" xfId="1544"/>
    <cellStyle name="Акцент3 17" xfId="1545"/>
    <cellStyle name="Акцент3 18" xfId="1546"/>
    <cellStyle name="Акцент3 19" xfId="1547"/>
    <cellStyle name="Акцент3 2" xfId="111"/>
    <cellStyle name="Акцент3 2 2" xfId="112"/>
    <cellStyle name="Акцент3 2 2 2" xfId="1548"/>
    <cellStyle name="Акцент3 2 3" xfId="1549"/>
    <cellStyle name="Акцент3 20" xfId="1550"/>
    <cellStyle name="Акцент3 21" xfId="1551"/>
    <cellStyle name="Акцент3 22" xfId="1552"/>
    <cellStyle name="Акцент3 23" xfId="1553"/>
    <cellStyle name="Акцент3 24" xfId="1554"/>
    <cellStyle name="Акцент3 3" xfId="113"/>
    <cellStyle name="Акцент3 3 2" xfId="1556"/>
    <cellStyle name="Акцент3 3 3" xfId="1555"/>
    <cellStyle name="Акцент3 4" xfId="114"/>
    <cellStyle name="Акцент3 4 2" xfId="1558"/>
    <cellStyle name="Акцент3 4 3" xfId="1557"/>
    <cellStyle name="Акцент3 5" xfId="1559"/>
    <cellStyle name="Акцент3 6" xfId="1560"/>
    <cellStyle name="Акцент3 7" xfId="1561"/>
    <cellStyle name="Акцент3 8" xfId="1562"/>
    <cellStyle name="Акцент3 9" xfId="1563"/>
    <cellStyle name="Акцент4" xfId="971" builtinId="41" customBuiltin="1"/>
    <cellStyle name="Акцент4 10" xfId="1564"/>
    <cellStyle name="Акцент4 11" xfId="1565"/>
    <cellStyle name="Акцент4 12" xfId="1566"/>
    <cellStyle name="Акцент4 13" xfId="1567"/>
    <cellStyle name="Акцент4 14" xfId="1568"/>
    <cellStyle name="Акцент4 15" xfId="1569"/>
    <cellStyle name="Акцент4 16" xfId="1570"/>
    <cellStyle name="Акцент4 17" xfId="1571"/>
    <cellStyle name="Акцент4 18" xfId="1572"/>
    <cellStyle name="Акцент4 19" xfId="1573"/>
    <cellStyle name="Акцент4 2" xfId="115"/>
    <cellStyle name="Акцент4 2 2" xfId="116"/>
    <cellStyle name="Акцент4 2 2 2" xfId="1574"/>
    <cellStyle name="Акцент4 2 3" xfId="1575"/>
    <cellStyle name="Акцент4 20" xfId="1576"/>
    <cellStyle name="Акцент4 21" xfId="1577"/>
    <cellStyle name="Акцент4 22" xfId="1578"/>
    <cellStyle name="Акцент4 23" xfId="1579"/>
    <cellStyle name="Акцент4 24" xfId="1580"/>
    <cellStyle name="Акцент4 3" xfId="117"/>
    <cellStyle name="Акцент4 3 2" xfId="1582"/>
    <cellStyle name="Акцент4 3 3" xfId="1581"/>
    <cellStyle name="Акцент4 4" xfId="118"/>
    <cellStyle name="Акцент4 4 2" xfId="1584"/>
    <cellStyle name="Акцент4 4 3" xfId="1583"/>
    <cellStyle name="Акцент4 5" xfId="1585"/>
    <cellStyle name="Акцент4 6" xfId="1586"/>
    <cellStyle name="Акцент4 7" xfId="1587"/>
    <cellStyle name="Акцент4 8" xfId="1588"/>
    <cellStyle name="Акцент4 9" xfId="1589"/>
    <cellStyle name="Акцент5" xfId="974" builtinId="45" customBuiltin="1"/>
    <cellStyle name="Акцент5 10" xfId="1590"/>
    <cellStyle name="Акцент5 11" xfId="1591"/>
    <cellStyle name="Акцент5 12" xfId="1592"/>
    <cellStyle name="Акцент5 13" xfId="1593"/>
    <cellStyle name="Акцент5 14" xfId="1594"/>
    <cellStyle name="Акцент5 15" xfId="1595"/>
    <cellStyle name="Акцент5 16" xfId="1596"/>
    <cellStyle name="Акцент5 17" xfId="1597"/>
    <cellStyle name="Акцент5 18" xfId="1598"/>
    <cellStyle name="Акцент5 19" xfId="1599"/>
    <cellStyle name="Акцент5 2" xfId="119"/>
    <cellStyle name="Акцент5 2 2" xfId="120"/>
    <cellStyle name="Акцент5 20" xfId="1600"/>
    <cellStyle name="Акцент5 21" xfId="1601"/>
    <cellStyle name="Акцент5 22" xfId="1602"/>
    <cellStyle name="Акцент5 23" xfId="1603"/>
    <cellStyle name="Акцент5 24" xfId="1604"/>
    <cellStyle name="Акцент5 3" xfId="121"/>
    <cellStyle name="Акцент5 3 2" xfId="1605"/>
    <cellStyle name="Акцент5 4" xfId="122"/>
    <cellStyle name="Акцент5 4 2" xfId="1606"/>
    <cellStyle name="Акцент5 5" xfId="1607"/>
    <cellStyle name="Акцент5 6" xfId="1608"/>
    <cellStyle name="Акцент5 7" xfId="1609"/>
    <cellStyle name="Акцент5 8" xfId="1610"/>
    <cellStyle name="Акцент5 9" xfId="1611"/>
    <cellStyle name="Акцент6" xfId="978" builtinId="49" customBuiltin="1"/>
    <cellStyle name="Акцент6 10" xfId="1612"/>
    <cellStyle name="Акцент6 11" xfId="1613"/>
    <cellStyle name="Акцент6 12" xfId="1614"/>
    <cellStyle name="Акцент6 13" xfId="1615"/>
    <cellStyle name="Акцент6 14" xfId="1616"/>
    <cellStyle name="Акцент6 15" xfId="1617"/>
    <cellStyle name="Акцент6 16" xfId="1618"/>
    <cellStyle name="Акцент6 17" xfId="1619"/>
    <cellStyle name="Акцент6 18" xfId="1620"/>
    <cellStyle name="Акцент6 19" xfId="1621"/>
    <cellStyle name="Акцент6 2" xfId="123"/>
    <cellStyle name="Акцент6 2 2" xfId="124"/>
    <cellStyle name="Акцент6 2 2 2" xfId="1622"/>
    <cellStyle name="Акцент6 2 3" xfId="1623"/>
    <cellStyle name="Акцент6 20" xfId="1624"/>
    <cellStyle name="Акцент6 21" xfId="1625"/>
    <cellStyle name="Акцент6 22" xfId="1626"/>
    <cellStyle name="Акцент6 23" xfId="1627"/>
    <cellStyle name="Акцент6 24" xfId="1628"/>
    <cellStyle name="Акцент6 3" xfId="125"/>
    <cellStyle name="Акцент6 3 2" xfId="1630"/>
    <cellStyle name="Акцент6 3 3" xfId="1629"/>
    <cellStyle name="Акцент6 4" xfId="126"/>
    <cellStyle name="Акцент6 4 2" xfId="1632"/>
    <cellStyle name="Акцент6 4 3" xfId="1631"/>
    <cellStyle name="Акцент6 5" xfId="1633"/>
    <cellStyle name="Акцент6 6" xfId="1634"/>
    <cellStyle name="Акцент6 7" xfId="1635"/>
    <cellStyle name="Акцент6 8" xfId="1636"/>
    <cellStyle name="Акцент6 9" xfId="1637"/>
    <cellStyle name="Ввод " xfId="952" builtinId="20" customBuiltin="1"/>
    <cellStyle name="Ввод  10" xfId="1638"/>
    <cellStyle name="Ввод  11" xfId="1639"/>
    <cellStyle name="Ввод  12" xfId="1640"/>
    <cellStyle name="Ввод  13" xfId="1641"/>
    <cellStyle name="Ввод  14" xfId="1642"/>
    <cellStyle name="Ввод  15" xfId="1643"/>
    <cellStyle name="Ввод  16" xfId="1644"/>
    <cellStyle name="Ввод  17" xfId="1645"/>
    <cellStyle name="Ввод  18" xfId="1646"/>
    <cellStyle name="Ввод  19" xfId="1647"/>
    <cellStyle name="Ввод  2" xfId="127"/>
    <cellStyle name="Ввод  2 2" xfId="128"/>
    <cellStyle name="Ввод  2 2 2" xfId="1648"/>
    <cellStyle name="Ввод  2 3" xfId="1649"/>
    <cellStyle name="Ввод  20" xfId="1650"/>
    <cellStyle name="Ввод  21" xfId="1651"/>
    <cellStyle name="Ввод  22" xfId="1652"/>
    <cellStyle name="Ввод  23" xfId="1653"/>
    <cellStyle name="Ввод  24" xfId="1654"/>
    <cellStyle name="Ввод  3" xfId="129"/>
    <cellStyle name="Ввод  3 2" xfId="1656"/>
    <cellStyle name="Ввод  3 3" xfId="1655"/>
    <cellStyle name="Ввод  4" xfId="130"/>
    <cellStyle name="Ввод  4 2" xfId="1658"/>
    <cellStyle name="Ввод  4 3" xfId="1657"/>
    <cellStyle name="Ввод  5" xfId="1659"/>
    <cellStyle name="Ввод  6" xfId="1660"/>
    <cellStyle name="Ввод  7" xfId="1661"/>
    <cellStyle name="Ввод  8" xfId="1662"/>
    <cellStyle name="Ввод  9" xfId="1663"/>
    <cellStyle name="Виталий" xfId="131"/>
    <cellStyle name="Виталий 2" xfId="246"/>
    <cellStyle name="Виталий 3" xfId="233"/>
    <cellStyle name="Виталий 4" xfId="368"/>
    <cellStyle name="Вывод" xfId="953" builtinId="21" customBuiltin="1"/>
    <cellStyle name="Вывод 10" xfId="1664"/>
    <cellStyle name="Вывод 11" xfId="1665"/>
    <cellStyle name="Вывод 12" xfId="1666"/>
    <cellStyle name="Вывод 13" xfId="1667"/>
    <cellStyle name="Вывод 14" xfId="1668"/>
    <cellStyle name="Вывод 15" xfId="1669"/>
    <cellStyle name="Вывод 16" xfId="1670"/>
    <cellStyle name="Вывод 17" xfId="1671"/>
    <cellStyle name="Вывод 18" xfId="1672"/>
    <cellStyle name="Вывод 19" xfId="1673"/>
    <cellStyle name="Вывод 2" xfId="132"/>
    <cellStyle name="Вывод 2 2" xfId="133"/>
    <cellStyle name="Вывод 2 2 2" xfId="1674"/>
    <cellStyle name="Вывод 2 3" xfId="1675"/>
    <cellStyle name="Вывод 20" xfId="1676"/>
    <cellStyle name="Вывод 21" xfId="1677"/>
    <cellStyle name="Вывод 22" xfId="1678"/>
    <cellStyle name="Вывод 23" xfId="1679"/>
    <cellStyle name="Вывод 24" xfId="1680"/>
    <cellStyle name="Вывод 3" xfId="134"/>
    <cellStyle name="Вывод 3 2" xfId="1682"/>
    <cellStyle name="Вывод 3 3" xfId="1681"/>
    <cellStyle name="Вывод 4" xfId="135"/>
    <cellStyle name="Вывод 4 2" xfId="1684"/>
    <cellStyle name="Вывод 4 3" xfId="1683"/>
    <cellStyle name="Вывод 5" xfId="1685"/>
    <cellStyle name="Вывод 6" xfId="1686"/>
    <cellStyle name="Вывод 7" xfId="1687"/>
    <cellStyle name="Вывод 8" xfId="1688"/>
    <cellStyle name="Вывод 9" xfId="1689"/>
    <cellStyle name="Вычисление" xfId="954" builtinId="22" customBuiltin="1"/>
    <cellStyle name="Вычисление 10" xfId="1690"/>
    <cellStyle name="Вычисление 11" xfId="1691"/>
    <cellStyle name="Вычисление 12" xfId="1692"/>
    <cellStyle name="Вычисление 13" xfId="1693"/>
    <cellStyle name="Вычисление 14" xfId="1694"/>
    <cellStyle name="Вычисление 15" xfId="1695"/>
    <cellStyle name="Вычисление 16" xfId="1696"/>
    <cellStyle name="Вычисление 17" xfId="1697"/>
    <cellStyle name="Вычисление 18" xfId="1698"/>
    <cellStyle name="Вычисление 19" xfId="1699"/>
    <cellStyle name="Вычисление 2" xfId="136"/>
    <cellStyle name="Вычисление 2 2" xfId="137"/>
    <cellStyle name="Вычисление 2 2 2" xfId="1700"/>
    <cellStyle name="Вычисление 2 3" xfId="1701"/>
    <cellStyle name="Вычисление 20" xfId="1702"/>
    <cellStyle name="Вычисление 21" xfId="1703"/>
    <cellStyle name="Вычисление 22" xfId="1704"/>
    <cellStyle name="Вычисление 23" xfId="1705"/>
    <cellStyle name="Вычисление 24" xfId="1706"/>
    <cellStyle name="Вычисление 3" xfId="138"/>
    <cellStyle name="Вычисление 3 2" xfId="1708"/>
    <cellStyle name="Вычисление 3 3" xfId="1707"/>
    <cellStyle name="Вычисление 4" xfId="139"/>
    <cellStyle name="Вычисление 4 2" xfId="1710"/>
    <cellStyle name="Вычисление 4 3" xfId="1709"/>
    <cellStyle name="Вычисление 5" xfId="1711"/>
    <cellStyle name="Вычисление 6" xfId="1712"/>
    <cellStyle name="Вычисление 7" xfId="1713"/>
    <cellStyle name="Вычисление 8" xfId="1714"/>
    <cellStyle name="Вычисление 9" xfId="1715"/>
    <cellStyle name="Гиперссылка" xfId="1" builtinId="8"/>
    <cellStyle name="Гиперссылка 2" xfId="1716"/>
    <cellStyle name="Денежный 2" xfId="243"/>
    <cellStyle name="Денежный 2 2" xfId="327"/>
    <cellStyle name="Денежный 2 2 2" xfId="2226"/>
    <cellStyle name="Денежный 2 3" xfId="1717"/>
    <cellStyle name="Денежный 2 4" xfId="2206"/>
    <cellStyle name="Заголовок 1" xfId="946" builtinId="16" customBuiltin="1"/>
    <cellStyle name="Заголовок 1 10" xfId="1718"/>
    <cellStyle name="Заголовок 1 11" xfId="1719"/>
    <cellStyle name="Заголовок 1 12" xfId="1720"/>
    <cellStyle name="Заголовок 1 13" xfId="1721"/>
    <cellStyle name="Заголовок 1 14" xfId="1722"/>
    <cellStyle name="Заголовок 1 15" xfId="1723"/>
    <cellStyle name="Заголовок 1 16" xfId="1724"/>
    <cellStyle name="Заголовок 1 17" xfId="1725"/>
    <cellStyle name="Заголовок 1 18" xfId="1726"/>
    <cellStyle name="Заголовок 1 19" xfId="1727"/>
    <cellStyle name="Заголовок 1 2" xfId="140"/>
    <cellStyle name="Заголовок 1 2 2" xfId="141"/>
    <cellStyle name="Заголовок 1 2 2 2" xfId="1728"/>
    <cellStyle name="Заголовок 1 2 3" xfId="1729"/>
    <cellStyle name="Заголовок 1 20" xfId="1730"/>
    <cellStyle name="Заголовок 1 21" xfId="1731"/>
    <cellStyle name="Заголовок 1 22" xfId="1732"/>
    <cellStyle name="Заголовок 1 23" xfId="1733"/>
    <cellStyle name="Заголовок 1 24" xfId="1734"/>
    <cellStyle name="Заголовок 1 3" xfId="142"/>
    <cellStyle name="Заголовок 1 3 2" xfId="1736"/>
    <cellStyle name="Заголовок 1 3 3" xfId="1735"/>
    <cellStyle name="Заголовок 1 4" xfId="143"/>
    <cellStyle name="Заголовок 1 4 2" xfId="1738"/>
    <cellStyle name="Заголовок 1 4 3" xfId="1737"/>
    <cellStyle name="Заголовок 1 5" xfId="1739"/>
    <cellStyle name="Заголовок 1 6" xfId="1740"/>
    <cellStyle name="Заголовок 1 7" xfId="1741"/>
    <cellStyle name="Заголовок 1 8" xfId="1742"/>
    <cellStyle name="Заголовок 1 9" xfId="1743"/>
    <cellStyle name="Заголовок 2" xfId="947" builtinId="17" customBuiltin="1"/>
    <cellStyle name="Заголовок 2 10" xfId="1744"/>
    <cellStyle name="Заголовок 2 11" xfId="1745"/>
    <cellStyle name="Заголовок 2 12" xfId="1746"/>
    <cellStyle name="Заголовок 2 13" xfId="1747"/>
    <cellStyle name="Заголовок 2 14" xfId="1748"/>
    <cellStyle name="Заголовок 2 15" xfId="1749"/>
    <cellStyle name="Заголовок 2 16" xfId="1750"/>
    <cellStyle name="Заголовок 2 17" xfId="1751"/>
    <cellStyle name="Заголовок 2 18" xfId="1752"/>
    <cellStyle name="Заголовок 2 19" xfId="1753"/>
    <cellStyle name="Заголовок 2 2" xfId="144"/>
    <cellStyle name="Заголовок 2 2 2" xfId="145"/>
    <cellStyle name="Заголовок 2 2 2 2" xfId="1754"/>
    <cellStyle name="Заголовок 2 2 3" xfId="1755"/>
    <cellStyle name="Заголовок 2 20" xfId="1756"/>
    <cellStyle name="Заголовок 2 21" xfId="1757"/>
    <cellStyle name="Заголовок 2 22" xfId="1758"/>
    <cellStyle name="Заголовок 2 23" xfId="1759"/>
    <cellStyle name="Заголовок 2 24" xfId="1760"/>
    <cellStyle name="Заголовок 2 3" xfId="146"/>
    <cellStyle name="Заголовок 2 3 2" xfId="1762"/>
    <cellStyle name="Заголовок 2 3 3" xfId="1761"/>
    <cellStyle name="Заголовок 2 4" xfId="147"/>
    <cellStyle name="Заголовок 2 4 2" xfId="1764"/>
    <cellStyle name="Заголовок 2 4 3" xfId="1763"/>
    <cellStyle name="Заголовок 2 5" xfId="1765"/>
    <cellStyle name="Заголовок 2 6" xfId="1766"/>
    <cellStyle name="Заголовок 2 7" xfId="1767"/>
    <cellStyle name="Заголовок 2 8" xfId="1768"/>
    <cellStyle name="Заголовок 2 9" xfId="1769"/>
    <cellStyle name="Заголовок 3" xfId="948" builtinId="18" customBuiltin="1"/>
    <cellStyle name="Заголовок 3 10" xfId="1770"/>
    <cellStyle name="Заголовок 3 11" xfId="1771"/>
    <cellStyle name="Заголовок 3 12" xfId="1772"/>
    <cellStyle name="Заголовок 3 13" xfId="1773"/>
    <cellStyle name="Заголовок 3 14" xfId="1774"/>
    <cellStyle name="Заголовок 3 15" xfId="1775"/>
    <cellStyle name="Заголовок 3 16" xfId="1776"/>
    <cellStyle name="Заголовок 3 17" xfId="1777"/>
    <cellStyle name="Заголовок 3 18" xfId="1778"/>
    <cellStyle name="Заголовок 3 19" xfId="1779"/>
    <cellStyle name="Заголовок 3 2" xfId="148"/>
    <cellStyle name="Заголовок 3 2 2" xfId="149"/>
    <cellStyle name="Заголовок 3 2 2 2" xfId="1780"/>
    <cellStyle name="Заголовок 3 2 3" xfId="1781"/>
    <cellStyle name="Заголовок 3 20" xfId="1782"/>
    <cellStyle name="Заголовок 3 21" xfId="1783"/>
    <cellStyle name="Заголовок 3 22" xfId="1784"/>
    <cellStyle name="Заголовок 3 23" xfId="1785"/>
    <cellStyle name="Заголовок 3 24" xfId="1786"/>
    <cellStyle name="Заголовок 3 3" xfId="150"/>
    <cellStyle name="Заголовок 3 3 2" xfId="1788"/>
    <cellStyle name="Заголовок 3 3 3" xfId="1787"/>
    <cellStyle name="Заголовок 3 4" xfId="151"/>
    <cellStyle name="Заголовок 3 4 2" xfId="1790"/>
    <cellStyle name="Заголовок 3 4 3" xfId="1789"/>
    <cellStyle name="Заголовок 3 5" xfId="1791"/>
    <cellStyle name="Заголовок 3 6" xfId="1792"/>
    <cellStyle name="Заголовок 3 7" xfId="1793"/>
    <cellStyle name="Заголовок 3 8" xfId="1794"/>
    <cellStyle name="Заголовок 3 9" xfId="1795"/>
    <cellStyle name="Заголовок 4" xfId="949" builtinId="19" customBuiltin="1"/>
    <cellStyle name="Заголовок 4 10" xfId="1796"/>
    <cellStyle name="Заголовок 4 11" xfId="1797"/>
    <cellStyle name="Заголовок 4 12" xfId="1798"/>
    <cellStyle name="Заголовок 4 13" xfId="1799"/>
    <cellStyle name="Заголовок 4 14" xfId="1800"/>
    <cellStyle name="Заголовок 4 15" xfId="1801"/>
    <cellStyle name="Заголовок 4 16" xfId="1802"/>
    <cellStyle name="Заголовок 4 17" xfId="1803"/>
    <cellStyle name="Заголовок 4 18" xfId="1804"/>
    <cellStyle name="Заголовок 4 19" xfId="1805"/>
    <cellStyle name="Заголовок 4 2" xfId="152"/>
    <cellStyle name="Заголовок 4 2 2" xfId="153"/>
    <cellStyle name="Заголовок 4 2 2 2" xfId="1806"/>
    <cellStyle name="Заголовок 4 2 3" xfId="1807"/>
    <cellStyle name="Заголовок 4 20" xfId="1808"/>
    <cellStyle name="Заголовок 4 21" xfId="1809"/>
    <cellStyle name="Заголовок 4 22" xfId="1810"/>
    <cellStyle name="Заголовок 4 23" xfId="1811"/>
    <cellStyle name="Заголовок 4 24" xfId="1812"/>
    <cellStyle name="Заголовок 4 3" xfId="154"/>
    <cellStyle name="Заголовок 4 3 2" xfId="1814"/>
    <cellStyle name="Заголовок 4 3 3" xfId="1813"/>
    <cellStyle name="Заголовок 4 4" xfId="155"/>
    <cellStyle name="Заголовок 4 4 2" xfId="1816"/>
    <cellStyle name="Заголовок 4 4 3" xfId="1815"/>
    <cellStyle name="Заголовок 4 5" xfId="1817"/>
    <cellStyle name="Заголовок 4 6" xfId="1818"/>
    <cellStyle name="Заголовок 4 7" xfId="1819"/>
    <cellStyle name="Заголовок 4 8" xfId="1820"/>
    <cellStyle name="Заголовок 4 9" xfId="1821"/>
    <cellStyle name="Итог" xfId="959" builtinId="25" customBuiltin="1"/>
    <cellStyle name="Итог 10" xfId="1822"/>
    <cellStyle name="Итог 11" xfId="1823"/>
    <cellStyle name="Итог 12" xfId="1824"/>
    <cellStyle name="Итог 13" xfId="1825"/>
    <cellStyle name="Итог 14" xfId="1826"/>
    <cellStyle name="Итог 15" xfId="1827"/>
    <cellStyle name="Итог 16" xfId="1828"/>
    <cellStyle name="Итог 17" xfId="1829"/>
    <cellStyle name="Итог 18" xfId="1830"/>
    <cellStyle name="Итог 19" xfId="1831"/>
    <cellStyle name="Итог 2" xfId="156"/>
    <cellStyle name="Итог 2 2" xfId="157"/>
    <cellStyle name="Итог 2 2 2" xfId="1832"/>
    <cellStyle name="Итог 2 3" xfId="1833"/>
    <cellStyle name="Итог 20" xfId="1834"/>
    <cellStyle name="Итог 21" xfId="1835"/>
    <cellStyle name="Итог 22" xfId="1836"/>
    <cellStyle name="Итог 23" xfId="1837"/>
    <cellStyle name="Итог 24" xfId="1838"/>
    <cellStyle name="Итог 3" xfId="158"/>
    <cellStyle name="Итог 3 2" xfId="1840"/>
    <cellStyle name="Итог 3 3" xfId="1839"/>
    <cellStyle name="Итог 4" xfId="159"/>
    <cellStyle name="Итог 4 2" xfId="1842"/>
    <cellStyle name="Итог 4 3" xfId="1841"/>
    <cellStyle name="Итог 5" xfId="1843"/>
    <cellStyle name="Итог 6" xfId="1844"/>
    <cellStyle name="Итог 7" xfId="1845"/>
    <cellStyle name="Итог 8" xfId="1846"/>
    <cellStyle name="Итог 9" xfId="1847"/>
    <cellStyle name="Контрольная ячейка" xfId="956" builtinId="23" customBuiltin="1"/>
    <cellStyle name="Контрольная ячейка 10" xfId="1848"/>
    <cellStyle name="Контрольная ячейка 11" xfId="1849"/>
    <cellStyle name="Контрольная ячейка 12" xfId="1850"/>
    <cellStyle name="Контрольная ячейка 13" xfId="1851"/>
    <cellStyle name="Контрольная ячейка 14" xfId="1852"/>
    <cellStyle name="Контрольная ячейка 15" xfId="1853"/>
    <cellStyle name="Контрольная ячейка 16" xfId="1854"/>
    <cellStyle name="Контрольная ячейка 17" xfId="1855"/>
    <cellStyle name="Контрольная ячейка 18" xfId="1856"/>
    <cellStyle name="Контрольная ячейка 19" xfId="1857"/>
    <cellStyle name="Контрольная ячейка 2" xfId="160"/>
    <cellStyle name="Контрольная ячейка 2 2" xfId="161"/>
    <cellStyle name="Контрольная ячейка 20" xfId="1858"/>
    <cellStyle name="Контрольная ячейка 21" xfId="1859"/>
    <cellStyle name="Контрольная ячейка 22" xfId="1860"/>
    <cellStyle name="Контрольная ячейка 23" xfId="1861"/>
    <cellStyle name="Контрольная ячейка 24" xfId="1862"/>
    <cellStyle name="Контрольная ячейка 3" xfId="162"/>
    <cellStyle name="Контрольная ячейка 3 2" xfId="1863"/>
    <cellStyle name="Контрольная ячейка 4" xfId="163"/>
    <cellStyle name="Контрольная ячейка 4 2" xfId="1864"/>
    <cellStyle name="Контрольная ячейка 5" xfId="1865"/>
    <cellStyle name="Контрольная ячейка 6" xfId="1866"/>
    <cellStyle name="Контрольная ячейка 7" xfId="1867"/>
    <cellStyle name="Контрольная ячейка 8" xfId="1868"/>
    <cellStyle name="Контрольная ячейка 9" xfId="1869"/>
    <cellStyle name="Название" xfId="945" builtinId="15" customBuiltin="1"/>
    <cellStyle name="Название 10" xfId="1870"/>
    <cellStyle name="Название 11" xfId="1871"/>
    <cellStyle name="Название 12" xfId="1872"/>
    <cellStyle name="Название 13" xfId="1873"/>
    <cellStyle name="Название 14" xfId="1874"/>
    <cellStyle name="Название 15" xfId="1875"/>
    <cellStyle name="Название 16" xfId="1876"/>
    <cellStyle name="Название 17" xfId="1877"/>
    <cellStyle name="Название 18" xfId="1878"/>
    <cellStyle name="Название 19" xfId="1879"/>
    <cellStyle name="Название 2" xfId="164"/>
    <cellStyle name="Название 2 2" xfId="165"/>
    <cellStyle name="Название 2 2 2" xfId="1880"/>
    <cellStyle name="Название 2 3" xfId="1881"/>
    <cellStyle name="Название 20" xfId="1882"/>
    <cellStyle name="Название 21" xfId="1883"/>
    <cellStyle name="Название 22" xfId="1884"/>
    <cellStyle name="Название 23" xfId="1885"/>
    <cellStyle name="Название 24" xfId="1886"/>
    <cellStyle name="Название 3" xfId="166"/>
    <cellStyle name="Название 3 2" xfId="1888"/>
    <cellStyle name="Название 3 3" xfId="1887"/>
    <cellStyle name="Название 4" xfId="167"/>
    <cellStyle name="Название 4 2" xfId="1890"/>
    <cellStyle name="Название 4 3" xfId="1889"/>
    <cellStyle name="Название 5" xfId="1891"/>
    <cellStyle name="Название 6" xfId="1892"/>
    <cellStyle name="Название 7" xfId="1893"/>
    <cellStyle name="Название 8" xfId="1894"/>
    <cellStyle name="Название 9" xfId="1895"/>
    <cellStyle name="Нейтральный" xfId="5" builtinId="28" customBuiltin="1"/>
    <cellStyle name="Нейтральный 10" xfId="1896"/>
    <cellStyle name="Нейтральный 11" xfId="1897"/>
    <cellStyle name="Нейтральный 12" xfId="1898"/>
    <cellStyle name="Нейтральный 13" xfId="1899"/>
    <cellStyle name="Нейтральный 14" xfId="1900"/>
    <cellStyle name="Нейтральный 15" xfId="1901"/>
    <cellStyle name="Нейтральный 16" xfId="1902"/>
    <cellStyle name="Нейтральный 17" xfId="1903"/>
    <cellStyle name="Нейтральный 18" xfId="1904"/>
    <cellStyle name="Нейтральный 19" xfId="1905"/>
    <cellStyle name="Нейтральный 2" xfId="168"/>
    <cellStyle name="Нейтральный 2 2" xfId="169"/>
    <cellStyle name="Нейтральный 2 2 2" xfId="1906"/>
    <cellStyle name="Нейтральный 2 3" xfId="1907"/>
    <cellStyle name="Нейтральный 20" xfId="1908"/>
    <cellStyle name="Нейтральный 21" xfId="1909"/>
    <cellStyle name="Нейтральный 22" xfId="1910"/>
    <cellStyle name="Нейтральный 23" xfId="1911"/>
    <cellStyle name="Нейтральный 24" xfId="1912"/>
    <cellStyle name="Нейтральный 3" xfId="170"/>
    <cellStyle name="Нейтральный 3 2" xfId="1914"/>
    <cellStyle name="Нейтральный 3 3" xfId="1913"/>
    <cellStyle name="Нейтральный 4" xfId="171"/>
    <cellStyle name="Нейтральный 4 2" xfId="1916"/>
    <cellStyle name="Нейтральный 4 3" xfId="1915"/>
    <cellStyle name="Нейтральный 5" xfId="1917"/>
    <cellStyle name="Нейтральный 6" xfId="1918"/>
    <cellStyle name="Нейтральный 7" xfId="1919"/>
    <cellStyle name="Нейтральный 8" xfId="1920"/>
    <cellStyle name="Нейтральный 9" xfId="1921"/>
    <cellStyle name="Обычный" xfId="0" builtinId="0"/>
    <cellStyle name="Обычный 10" xfId="27"/>
    <cellStyle name="Обычный 10 2" xfId="306"/>
    <cellStyle name="Обычный 10 2 2" xfId="328"/>
    <cellStyle name="Обычный 10 2 2 2" xfId="2152"/>
    <cellStyle name="Обычный 10 2 2 2 2" xfId="2173"/>
    <cellStyle name="Обычный 10 2 2 2 3" xfId="2487"/>
    <cellStyle name="Обычный 10 2 2 3" xfId="2227"/>
    <cellStyle name="Обычный 10 2 3" xfId="2215"/>
    <cellStyle name="Обычный 11" xfId="242"/>
    <cellStyle name="Обычный 11 2" xfId="1922"/>
    <cellStyle name="Обычный 12" xfId="311"/>
    <cellStyle name="Обычный 12 2" xfId="1923"/>
    <cellStyle name="Обычный 13" xfId="319"/>
    <cellStyle name="Обычный 13 2" xfId="1924"/>
    <cellStyle name="Обычный 14" xfId="320"/>
    <cellStyle name="Обычный 14 2" xfId="329"/>
    <cellStyle name="Обычный 14 2 2" xfId="2228"/>
    <cellStyle name="Обычный 14 3" xfId="1925"/>
    <cellStyle name="Обычный 14 4" xfId="2160"/>
    <cellStyle name="Обычный 14 5" xfId="2223"/>
    <cellStyle name="Обычный 15" xfId="322"/>
    <cellStyle name="Обычный 15 2" xfId="1926"/>
    <cellStyle name="Обычный 16" xfId="230"/>
    <cellStyle name="Обычный 16 2" xfId="330"/>
    <cellStyle name="Обычный 16 2 2" xfId="2229"/>
    <cellStyle name="Обычный 16 3" xfId="1927"/>
    <cellStyle name="Обычный 16 4" xfId="2201"/>
    <cellStyle name="Обычный 17" xfId="323"/>
    <cellStyle name="Обычный 17 2" xfId="331"/>
    <cellStyle name="Обычный 17 2 2" xfId="332"/>
    <cellStyle name="Обычный 17 2 2 2" xfId="2231"/>
    <cellStyle name="Обычный 17 2 3" xfId="2230"/>
    <cellStyle name="Обычный 17 3" xfId="333"/>
    <cellStyle name="Обычный 17 3 2" xfId="2232"/>
    <cellStyle name="Обычный 17 4" xfId="1928"/>
    <cellStyle name="Обычный 17 5" xfId="2224"/>
    <cellStyle name="Обычный 18" xfId="352"/>
    <cellStyle name="Обычный 18 2" xfId="1929"/>
    <cellStyle name="Обычный 18 3" xfId="2251"/>
    <cellStyle name="Обычный 19" xfId="354"/>
    <cellStyle name="Обычный 19 2" xfId="1930"/>
    <cellStyle name="Обычный 19 3" xfId="2147"/>
    <cellStyle name="Обычный 19 3 2" xfId="2482"/>
    <cellStyle name="Обычный 19 4" xfId="2253"/>
    <cellStyle name="Обычный 2" xfId="2"/>
    <cellStyle name="Обычный 2 2" xfId="6"/>
    <cellStyle name="Обычный 2 2 2" xfId="312"/>
    <cellStyle name="Обычный 2 2 3" xfId="305"/>
    <cellStyle name="Обычный 2 2 3 2" xfId="2156"/>
    <cellStyle name="Обычный 2 2 3 2 2" xfId="2164"/>
    <cellStyle name="Обычный 2 2 3 2 2 2" xfId="2497"/>
    <cellStyle name="Обычный 2 2 3 2 3" xfId="2490"/>
    <cellStyle name="Обычный 2 2 4" xfId="241"/>
    <cellStyle name="Обычный 2 2 5" xfId="2544"/>
    <cellStyle name="Обычный 2 23" xfId="2155"/>
    <cellStyle name="Обычный 2 3" xfId="252"/>
    <cellStyle name="Обычный 2 3 2" xfId="1932"/>
    <cellStyle name="Обычный 2 4" xfId="301"/>
    <cellStyle name="Обычный 2 4 2" xfId="1933"/>
    <cellStyle name="Обычный 2 5" xfId="232"/>
    <cellStyle name="Обычный 2 5 2" xfId="1934"/>
    <cellStyle name="Обычный 2 5 2 2" xfId="2448"/>
    <cellStyle name="Обычный 2 5 3" xfId="2157"/>
    <cellStyle name="Обычный 2 5 3 2" xfId="2163"/>
    <cellStyle name="Обычный 2 5 3 2 2" xfId="2496"/>
    <cellStyle name="Обычный 2 5 3 3" xfId="2491"/>
    <cellStyle name="Обычный 2 6" xfId="1935"/>
    <cellStyle name="Обычный 2 7" xfId="1931"/>
    <cellStyle name="Обычный 2 8" xfId="2154"/>
    <cellStyle name="Обычный 2 8 2" xfId="2162"/>
    <cellStyle name="Обычный 2 8 2 2" xfId="2495"/>
    <cellStyle name="Обычный 2 8 3" xfId="2489"/>
    <cellStyle name="Обычный 2 8 4" xfId="2558"/>
    <cellStyle name="Обычный 2 9" xfId="2557"/>
    <cellStyle name="Обычный 20" xfId="363"/>
    <cellStyle name="Обычный 20 2" xfId="1936"/>
    <cellStyle name="Обычный 20 3" xfId="2257"/>
    <cellStyle name="Обычный 21" xfId="369"/>
    <cellStyle name="Обычный 21 2" xfId="382"/>
    <cellStyle name="Обычный 21 2 2" xfId="1938"/>
    <cellStyle name="Обычный 21 2 3" xfId="2272"/>
    <cellStyle name="Обычный 21 3" xfId="1937"/>
    <cellStyle name="Обычный 21 4" xfId="2261"/>
    <cellStyle name="Обычный 22" xfId="375"/>
    <cellStyle name="Обычный 22 2" xfId="1939"/>
    <cellStyle name="Обычный 22 3" xfId="2265"/>
    <cellStyle name="Обычный 23" xfId="377"/>
    <cellStyle name="Обычный 23 2" xfId="1940"/>
    <cellStyle name="Обычный 23 3" xfId="2148"/>
    <cellStyle name="Обычный 23 3 2" xfId="2483"/>
    <cellStyle name="Обычный 23 4" xfId="2267"/>
    <cellStyle name="Обычный 24" xfId="383"/>
    <cellStyle name="Обычный 24 2" xfId="1941"/>
    <cellStyle name="Обычный 24 3" xfId="2273"/>
    <cellStyle name="Обычный 25" xfId="931"/>
    <cellStyle name="Обычный 25 2" xfId="1942"/>
    <cellStyle name="Обычный 25 3" xfId="2150"/>
    <cellStyle name="Обычный 25 3 2" xfId="2485"/>
    <cellStyle name="Обычный 25 4" xfId="2334"/>
    <cellStyle name="Обычный 26" xfId="936"/>
    <cellStyle name="Обычный 26 2" xfId="1943"/>
    <cellStyle name="Обычный 26 3" xfId="2339"/>
    <cellStyle name="Обычный 27" xfId="939"/>
    <cellStyle name="Обычный 27 2" xfId="1944"/>
    <cellStyle name="Обычный 27 3" xfId="2342"/>
    <cellStyle name="Обычный 28" xfId="942"/>
    <cellStyle name="Обычный 28 2" xfId="1945"/>
    <cellStyle name="Обычный 28 3" xfId="2344"/>
    <cellStyle name="Обычный 29" xfId="982"/>
    <cellStyle name="Обычный 29 2" xfId="1946"/>
    <cellStyle name="Обычный 29 3" xfId="2360"/>
    <cellStyle name="Обычный 3" xfId="8"/>
    <cellStyle name="Обычный 3 10" xfId="2175"/>
    <cellStyle name="Обычный 3 2" xfId="173"/>
    <cellStyle name="Обычный 3 2 2" xfId="237"/>
    <cellStyle name="Обычный 3 2 3" xfId="334"/>
    <cellStyle name="Обычный 3 2 3 2" xfId="381"/>
    <cellStyle name="Обычный 3 2 3 2 2" xfId="2271"/>
    <cellStyle name="Обычный 3 2 3 3" xfId="2233"/>
    <cellStyle name="Обычный 3 2 4" xfId="362"/>
    <cellStyle name="Обычный 3 2 4 2" xfId="2256"/>
    <cellStyle name="Обычный 3 2 5" xfId="1947"/>
    <cellStyle name="Обычный 3 2 6" xfId="2191"/>
    <cellStyle name="Обычный 3 3" xfId="172"/>
    <cellStyle name="Обычный 3 3 2" xfId="238"/>
    <cellStyle name="Обычный 3 3 3" xfId="335"/>
    <cellStyle name="Обычный 3 3 3 2" xfId="2234"/>
    <cellStyle name="Обычный 3 3 4" xfId="1948"/>
    <cellStyle name="Обычный 3 3 4 2" xfId="2450"/>
    <cellStyle name="Обычный 3 3 5" xfId="2190"/>
    <cellStyle name="Обычный 3 4" xfId="10"/>
    <cellStyle name="Обычный 3 4 2" xfId="1949"/>
    <cellStyle name="Обычный 3 5" xfId="302"/>
    <cellStyle name="Обычный 3 5 2" xfId="336"/>
    <cellStyle name="Обычный 3 5 2 2" xfId="2235"/>
    <cellStyle name="Обычный 3 5 3" xfId="2214"/>
    <cellStyle name="Обычный 3 6" xfId="236"/>
    <cellStyle name="Обычный 3 7" xfId="337"/>
    <cellStyle name="Обычный 3 7 2" xfId="2236"/>
    <cellStyle name="Обычный 3 8" xfId="361"/>
    <cellStyle name="Обычный 3 8 2" xfId="2255"/>
    <cellStyle name="Обычный 3 9" xfId="370"/>
    <cellStyle name="Обычный 30" xfId="1950"/>
    <cellStyle name="Обычный 31" xfId="1951"/>
    <cellStyle name="Обычный 32" xfId="1952"/>
    <cellStyle name="Обычный 33" xfId="1953"/>
    <cellStyle name="Обычный 34" xfId="1954"/>
    <cellStyle name="Обычный 35" xfId="1955"/>
    <cellStyle name="Обычный 36" xfId="1956"/>
    <cellStyle name="Обычный 37" xfId="1957"/>
    <cellStyle name="Обычный 38" xfId="1958"/>
    <cellStyle name="Обычный 39" xfId="1959"/>
    <cellStyle name="Обычный 4" xfId="12"/>
    <cellStyle name="Обычный 4 2" xfId="174"/>
    <cellStyle name="Обычный 4 2 2" xfId="253"/>
    <cellStyle name="Обычный 4 3" xfId="303"/>
    <cellStyle name="Обычный 4 4" xfId="239"/>
    <cellStyle name="Обычный 4 5" xfId="338"/>
    <cellStyle name="Обычный 4 5 2" xfId="2237"/>
    <cellStyle name="Обычный 4 6" xfId="2177"/>
    <cellStyle name="Обычный 40" xfId="1960"/>
    <cellStyle name="Обычный 41" xfId="1961"/>
    <cellStyle name="Обычный 42" xfId="1962"/>
    <cellStyle name="Обычный 43" xfId="1963"/>
    <cellStyle name="Обычный 44" xfId="1964"/>
    <cellStyle name="Обычный 45" xfId="1965"/>
    <cellStyle name="Обычный 46" xfId="1966"/>
    <cellStyle name="Обычный 47" xfId="1967"/>
    <cellStyle name="Обычный 48" xfId="372"/>
    <cellStyle name="Обычный 49" xfId="1968"/>
    <cellStyle name="Обычный 5" xfId="175"/>
    <cellStyle name="Обычный 5 2" xfId="307"/>
    <cellStyle name="Обычный 5 2 2" xfId="339"/>
    <cellStyle name="Обычный 5 2 2 2" xfId="2238"/>
    <cellStyle name="Обычный 5 2 3" xfId="1970"/>
    <cellStyle name="Обычный 5 2 4" xfId="2216"/>
    <cellStyle name="Обычный 5 3" xfId="244"/>
    <cellStyle name="Обычный 5 4" xfId="1969"/>
    <cellStyle name="Обычный 50" xfId="986"/>
    <cellStyle name="Обычный 50 2" xfId="2364"/>
    <cellStyle name="Обычный 51" xfId="2131"/>
    <cellStyle name="Обычный 51 2" xfId="2153"/>
    <cellStyle name="Обычный 51 3" xfId="2466"/>
    <cellStyle name="Обычный 51 3 2" xfId="2553"/>
    <cellStyle name="Обычный 52" xfId="2134"/>
    <cellStyle name="Обычный 52 2" xfId="2469"/>
    <cellStyle name="Обычный 53" xfId="2137"/>
    <cellStyle name="Обычный 53 2" xfId="2472"/>
    <cellStyle name="Обычный 53 3" xfId="2565"/>
    <cellStyle name="Обычный 54" xfId="2144"/>
    <cellStyle name="Обычный 54 2" xfId="2479"/>
    <cellStyle name="Обычный 54 2 2" xfId="2559"/>
    <cellStyle name="Обычный 54 3" xfId="2552"/>
    <cellStyle name="Обычный 55" xfId="2158"/>
    <cellStyle name="Обычный 55 2" xfId="2492"/>
    <cellStyle name="Обычный 56" xfId="2167"/>
    <cellStyle name="Обычный 56 2" xfId="2500"/>
    <cellStyle name="Обычный 57" xfId="2168"/>
    <cellStyle name="Обычный 57 2" xfId="2501"/>
    <cellStyle name="Обычный 58" xfId="2169"/>
    <cellStyle name="Обычный 58 2" xfId="2502"/>
    <cellStyle name="Обычный 59" xfId="2540"/>
    <cellStyle name="Обычный 6" xfId="176"/>
    <cellStyle name="Обычный 6 2" xfId="251"/>
    <cellStyle name="Обычный 6 2 2" xfId="1972"/>
    <cellStyle name="Обычный 6 3" xfId="313"/>
    <cellStyle name="Обычный 6 3 2" xfId="340"/>
    <cellStyle name="Обычный 6 3 2 2" xfId="2239"/>
    <cellStyle name="Обычный 6 3 3" xfId="2218"/>
    <cellStyle name="Обычный 6 4" xfId="247"/>
    <cellStyle name="Обычный 6 5" xfId="1971"/>
    <cellStyle name="Обычный 60" xfId="2556"/>
    <cellStyle name="Обычный 61" xfId="2555"/>
    <cellStyle name="Обычный 7" xfId="177"/>
    <cellStyle name="Обычный 7 2" xfId="314"/>
    <cellStyle name="Обычный 7 2 2" xfId="341"/>
    <cellStyle name="Обычный 7 2 2 2" xfId="2240"/>
    <cellStyle name="Обычный 7 2 3" xfId="2219"/>
    <cellStyle name="Обычный 7 3" xfId="258"/>
    <cellStyle name="Обычный 7 4" xfId="1973"/>
    <cellStyle name="Обычный 7 5" xfId="2564"/>
    <cellStyle name="Обычный 8" xfId="315"/>
    <cellStyle name="Обычный 8 2" xfId="342"/>
    <cellStyle name="Обычный 8 2 2" xfId="2241"/>
    <cellStyle name="Обычный 8 3" xfId="1974"/>
    <cellStyle name="Обычный 8 4" xfId="2220"/>
    <cellStyle name="Обычный 8 6" xfId="2560"/>
    <cellStyle name="Обычный 9" xfId="316"/>
    <cellStyle name="Обычный 9 2" xfId="1975"/>
    <cellStyle name="Плохой" xfId="951" builtinId="27" customBuiltin="1"/>
    <cellStyle name="Плохой 10" xfId="1976"/>
    <cellStyle name="Плохой 11" xfId="1977"/>
    <cellStyle name="Плохой 12" xfId="1978"/>
    <cellStyle name="Плохой 13" xfId="1979"/>
    <cellStyle name="Плохой 14" xfId="1980"/>
    <cellStyle name="Плохой 15" xfId="1981"/>
    <cellStyle name="Плохой 16" xfId="1982"/>
    <cellStyle name="Плохой 17" xfId="1983"/>
    <cellStyle name="Плохой 18" xfId="1984"/>
    <cellStyle name="Плохой 19" xfId="1985"/>
    <cellStyle name="Плохой 2" xfId="178"/>
    <cellStyle name="Плохой 2 2" xfId="179"/>
    <cellStyle name="Плохой 2 2 2" xfId="1986"/>
    <cellStyle name="Плохой 2 3" xfId="1987"/>
    <cellStyle name="Плохой 20" xfId="1988"/>
    <cellStyle name="Плохой 21" xfId="1989"/>
    <cellStyle name="Плохой 22" xfId="1990"/>
    <cellStyle name="Плохой 23" xfId="1991"/>
    <cellStyle name="Плохой 24" xfId="1992"/>
    <cellStyle name="Плохой 3" xfId="180"/>
    <cellStyle name="Плохой 3 2" xfId="1994"/>
    <cellStyle name="Плохой 3 3" xfId="1993"/>
    <cellStyle name="Плохой 4" xfId="181"/>
    <cellStyle name="Плохой 4 2" xfId="1996"/>
    <cellStyle name="Плохой 4 3" xfId="1995"/>
    <cellStyle name="Плохой 5" xfId="1997"/>
    <cellStyle name="Плохой 6" xfId="1998"/>
    <cellStyle name="Плохой 7" xfId="1999"/>
    <cellStyle name="Плохой 8" xfId="2000"/>
    <cellStyle name="Плохой 9" xfId="2001"/>
    <cellStyle name="Пояснение" xfId="958" builtinId="53" customBuiltin="1"/>
    <cellStyle name="Пояснение 10" xfId="2002"/>
    <cellStyle name="Пояснение 11" xfId="2003"/>
    <cellStyle name="Пояснение 12" xfId="2004"/>
    <cellStyle name="Пояснение 13" xfId="2005"/>
    <cellStyle name="Пояснение 14" xfId="2006"/>
    <cellStyle name="Пояснение 15" xfId="2007"/>
    <cellStyle name="Пояснение 16" xfId="2008"/>
    <cellStyle name="Пояснение 17" xfId="2009"/>
    <cellStyle name="Пояснение 18" xfId="2010"/>
    <cellStyle name="Пояснение 19" xfId="2011"/>
    <cellStyle name="Пояснение 2" xfId="182"/>
    <cellStyle name="Пояснение 2 2" xfId="183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184"/>
    <cellStyle name="Пояснение 3 2" xfId="2017"/>
    <cellStyle name="Пояснение 4" xfId="185"/>
    <cellStyle name="Пояснение 4 2" xfId="2018"/>
    <cellStyle name="Пояснение 5" xfId="2019"/>
    <cellStyle name="Пояснение 6" xfId="2020"/>
    <cellStyle name="Пояснение 7" xfId="2021"/>
    <cellStyle name="Пояснение 8" xfId="2022"/>
    <cellStyle name="Пояснение 9" xfId="2023"/>
    <cellStyle name="Примечание 10" xfId="2024"/>
    <cellStyle name="Примечание 11" xfId="2025"/>
    <cellStyle name="Примечание 12" xfId="2026"/>
    <cellStyle name="Примечание 13" xfId="2027"/>
    <cellStyle name="Примечание 14" xfId="2028"/>
    <cellStyle name="Примечание 15" xfId="2029"/>
    <cellStyle name="Примечание 16" xfId="2030"/>
    <cellStyle name="Примечание 17" xfId="2031"/>
    <cellStyle name="Примечание 18" xfId="2032"/>
    <cellStyle name="Примечание 19" xfId="2033"/>
    <cellStyle name="Примечание 2" xfId="186"/>
    <cellStyle name="Примечание 2 2" xfId="187"/>
    <cellStyle name="Примечание 2 2 2" xfId="2036"/>
    <cellStyle name="Примечание 2 2 3" xfId="2035"/>
    <cellStyle name="Примечание 2 3" xfId="2037"/>
    <cellStyle name="Примечание 2 4" xfId="2034"/>
    <cellStyle name="Примечание 20" xfId="2038"/>
    <cellStyle name="Примечание 21" xfId="2039"/>
    <cellStyle name="Примечание 22" xfId="2040"/>
    <cellStyle name="Примечание 23" xfId="2041"/>
    <cellStyle name="Примечание 24" xfId="2042"/>
    <cellStyle name="Примечание 25" xfId="2043"/>
    <cellStyle name="Примечание 3" xfId="188"/>
    <cellStyle name="Примечание 3 2" xfId="2045"/>
    <cellStyle name="Примечание 3 3" xfId="2046"/>
    <cellStyle name="Примечание 3 4" xfId="2044"/>
    <cellStyle name="Примечание 4" xfId="189"/>
    <cellStyle name="Примечание 4 2" xfId="2047"/>
    <cellStyle name="Примечание 5" xfId="985"/>
    <cellStyle name="Примечание 5 2" xfId="2048"/>
    <cellStyle name="Примечание 5 3" xfId="2363"/>
    <cellStyle name="Примечание 6" xfId="2049"/>
    <cellStyle name="Примечание 7" xfId="2050"/>
    <cellStyle name="Примечание 8" xfId="2051"/>
    <cellStyle name="Примечание 9" xfId="2052"/>
    <cellStyle name="Процентный" xfId="4" builtinId="5"/>
    <cellStyle name="Процентный 2" xfId="190"/>
    <cellStyle name="Процентный 2 2" xfId="191"/>
    <cellStyle name="Процентный 2 2 2" xfId="297"/>
    <cellStyle name="Процентный 2 2 3" xfId="254"/>
    <cellStyle name="Процентный 2 3" xfId="228"/>
    <cellStyle name="Процентный 2 3 2" xfId="294"/>
    <cellStyle name="Процентный 2 4" xfId="2543"/>
    <cellStyle name="Процентный 2 4 2" xfId="2561"/>
    <cellStyle name="Процентный 3" xfId="192"/>
    <cellStyle name="Процентный 4" xfId="231"/>
    <cellStyle name="Процентный 4 2" xfId="343"/>
    <cellStyle name="Процентный 4 2 2" xfId="2242"/>
    <cellStyle name="Процентный 4 3" xfId="2202"/>
    <cellStyle name="Процентный 4 5" xfId="2562"/>
    <cellStyle name="Процентный 5" xfId="324"/>
    <cellStyle name="Процентный 5 2" xfId="344"/>
    <cellStyle name="Процентный 5 2 2" xfId="2243"/>
    <cellStyle name="Процентный 5 3" xfId="2225"/>
    <cellStyle name="Процентный 6" xfId="934"/>
    <cellStyle name="Процентный 6 2" xfId="2337"/>
    <cellStyle name="Процентный 7" xfId="2132"/>
    <cellStyle name="Процентный 7 2" xfId="2467"/>
    <cellStyle name="Процентный 8" xfId="2139"/>
    <cellStyle name="Процентный 8 2" xfId="2474"/>
    <cellStyle name="Процентный 9" xfId="2546"/>
    <cellStyle name="Связанная ячейка" xfId="955" builtinId="24" customBuiltin="1"/>
    <cellStyle name="Связанная ячейка 10" xfId="2053"/>
    <cellStyle name="Связанная ячейка 11" xfId="2054"/>
    <cellStyle name="Связанная ячейка 12" xfId="2055"/>
    <cellStyle name="Связанная ячейка 13" xfId="2056"/>
    <cellStyle name="Связанная ячейка 14" xfId="2057"/>
    <cellStyle name="Связанная ячейка 15" xfId="2058"/>
    <cellStyle name="Связанная ячейка 16" xfId="2059"/>
    <cellStyle name="Связанная ячейка 17" xfId="2060"/>
    <cellStyle name="Связанная ячейка 18" xfId="2061"/>
    <cellStyle name="Связанная ячейка 19" xfId="2062"/>
    <cellStyle name="Связанная ячейка 2" xfId="193"/>
    <cellStyle name="Связанная ячейка 2 2" xfId="194"/>
    <cellStyle name="Связанная ячейка 2 2 2" xfId="2063"/>
    <cellStyle name="Связанная ячейка 2 3" xfId="2064"/>
    <cellStyle name="Связанная ячейка 20" xfId="2065"/>
    <cellStyle name="Связанная ячейка 21" xfId="2066"/>
    <cellStyle name="Связанная ячейка 22" xfId="2067"/>
    <cellStyle name="Связанная ячейка 23" xfId="2068"/>
    <cellStyle name="Связанная ячейка 24" xfId="2069"/>
    <cellStyle name="Связанная ячейка 3" xfId="195"/>
    <cellStyle name="Связанная ячейка 3 2" xfId="2071"/>
    <cellStyle name="Связанная ячейка 3 3" xfId="2070"/>
    <cellStyle name="Связанная ячейка 4" xfId="196"/>
    <cellStyle name="Связанная ячейка 4 2" xfId="2073"/>
    <cellStyle name="Связанная ячейка 4 3" xfId="2072"/>
    <cellStyle name="Связанная ячейка 5" xfId="2074"/>
    <cellStyle name="Связанная ячейка 6" xfId="2075"/>
    <cellStyle name="Связанная ячейка 7" xfId="2076"/>
    <cellStyle name="Связанная ячейка 8" xfId="2077"/>
    <cellStyle name="Связанная ячейка 9" xfId="2078"/>
    <cellStyle name="Стиль 1" xfId="197"/>
    <cellStyle name="Стиль 1 2" xfId="260"/>
    <cellStyle name="Стиль 1 3" xfId="255"/>
    <cellStyle name="Текст предупреждения" xfId="957" builtinId="11" customBuiltin="1"/>
    <cellStyle name="Текст предупреждения 10" xfId="2079"/>
    <cellStyle name="Текст предупреждения 11" xfId="2080"/>
    <cellStyle name="Текст предупреждения 12" xfId="2081"/>
    <cellStyle name="Текст предупреждения 13" xfId="2082"/>
    <cellStyle name="Текст предупреждения 14" xfId="2083"/>
    <cellStyle name="Текст предупреждения 15" xfId="2084"/>
    <cellStyle name="Текст предупреждения 16" xfId="2085"/>
    <cellStyle name="Текст предупреждения 17" xfId="2086"/>
    <cellStyle name="Текст предупреждения 18" xfId="2087"/>
    <cellStyle name="Текст предупреждения 19" xfId="2088"/>
    <cellStyle name="Текст предупреждения 2" xfId="198"/>
    <cellStyle name="Текст предупреждения 2 2" xfId="199"/>
    <cellStyle name="Текст предупреждения 20" xfId="2089"/>
    <cellStyle name="Текст предупреждения 21" xfId="2090"/>
    <cellStyle name="Текст предупреждения 22" xfId="2091"/>
    <cellStyle name="Текст предупреждения 23" xfId="2092"/>
    <cellStyle name="Текст предупреждения 24" xfId="2093"/>
    <cellStyle name="Текст предупреждения 3" xfId="200"/>
    <cellStyle name="Текст предупреждения 3 2" xfId="2094"/>
    <cellStyle name="Текст предупреждения 4" xfId="201"/>
    <cellStyle name="Текст предупреждения 4 2" xfId="2095"/>
    <cellStyle name="Текст предупреждения 5" xfId="2096"/>
    <cellStyle name="Текст предупреждения 6" xfId="2097"/>
    <cellStyle name="Текст предупреждения 7" xfId="2098"/>
    <cellStyle name="Текст предупреждения 8" xfId="2099"/>
    <cellStyle name="Текст предупреждения 9" xfId="2100"/>
    <cellStyle name="Тысячи [0]_Диалог Накладная" xfId="202"/>
    <cellStyle name="Тысячи_Диалог Накладная" xfId="203"/>
    <cellStyle name="Финансовый" xfId="3" builtinId="3"/>
    <cellStyle name="Финансовый [0] 2" xfId="204"/>
    <cellStyle name="Финансовый [0] 2 10" xfId="205"/>
    <cellStyle name="Финансовый [0] 2 11" xfId="206"/>
    <cellStyle name="Финансовый [0] 2 12" xfId="321"/>
    <cellStyle name="Финансовый [0] 2 13" xfId="300"/>
    <cellStyle name="Финансовый [0] 2 14" xfId="245"/>
    <cellStyle name="Финансовый [0] 2 2" xfId="207"/>
    <cellStyle name="Финансовый [0] 2 2 2" xfId="295"/>
    <cellStyle name="Финансовый [0] 2 2 3" xfId="250"/>
    <cellStyle name="Финансовый [0] 2 3" xfId="208"/>
    <cellStyle name="Финансовый [0] 2 4" xfId="209"/>
    <cellStyle name="Финансовый [0] 2 5" xfId="210"/>
    <cellStyle name="Финансовый [0] 2 6" xfId="211"/>
    <cellStyle name="Финансовый [0] 2 7" xfId="212"/>
    <cellStyle name="Финансовый [0] 2 8" xfId="213"/>
    <cellStyle name="Финансовый [0] 2 9" xfId="214"/>
    <cellStyle name="Финансовый [0] 3" xfId="215"/>
    <cellStyle name="Финансовый [0] 4" xfId="304"/>
    <cellStyle name="Финансовый 10" xfId="360"/>
    <cellStyle name="Финансовый 11" xfId="365"/>
    <cellStyle name="Финансовый 11 2" xfId="2258"/>
    <cellStyle name="Финансовый 12" xfId="367"/>
    <cellStyle name="Финансовый 12 2" xfId="2260"/>
    <cellStyle name="Финансовый 13" xfId="366"/>
    <cellStyle name="Финансовый 13 2" xfId="2259"/>
    <cellStyle name="Финансовый 14" xfId="378"/>
    <cellStyle name="Финансовый 14 2" xfId="2268"/>
    <cellStyle name="Финансовый 15" xfId="379"/>
    <cellStyle name="Финансовый 15 2" xfId="2269"/>
    <cellStyle name="Финансовый 16" xfId="380"/>
    <cellStyle name="Финансовый 16 2" xfId="2270"/>
    <cellStyle name="Финансовый 17" xfId="932"/>
    <cellStyle name="Финансовый 17 2" xfId="2335"/>
    <cellStyle name="Финансовый 18" xfId="353"/>
    <cellStyle name="Финансовый 18 2" xfId="2252"/>
    <cellStyle name="Финансовый 19" xfId="935"/>
    <cellStyle name="Финансовый 19 2" xfId="2151"/>
    <cellStyle name="Финансовый 19 2 2" xfId="2486"/>
    <cellStyle name="Финансовый 19 3" xfId="2338"/>
    <cellStyle name="Финансовый 2" xfId="7"/>
    <cellStyle name="Финансовый 2 10" xfId="2140"/>
    <cellStyle name="Финансовый 2 10 2" xfId="2475"/>
    <cellStyle name="Финансовый 2 11" xfId="2174"/>
    <cellStyle name="Финансовый 2 12" xfId="2549"/>
    <cellStyle name="Финансовый 2 2" xfId="217"/>
    <cellStyle name="Финансовый 2 2 2" xfId="298"/>
    <cellStyle name="Финансовый 2 2 3" xfId="256"/>
    <cellStyle name="Финансовый 2 2 4" xfId="2101"/>
    <cellStyle name="Финансовый 2 3" xfId="216"/>
    <cellStyle name="Финансовый 2 4" xfId="229"/>
    <cellStyle name="Финансовый 2 4 2" xfId="296"/>
    <cellStyle name="Финансовый 2 5" xfId="234"/>
    <cellStyle name="Финансовый 2 5 2" xfId="345"/>
    <cellStyle name="Финансовый 2 5 2 2" xfId="2244"/>
    <cellStyle name="Финансовый 2 5 3" xfId="2203"/>
    <cellStyle name="Финансовый 2 6" xfId="492"/>
    <cellStyle name="Финансовый 2 6 2" xfId="2276"/>
    <cellStyle name="Финансовый 2 7" xfId="933"/>
    <cellStyle name="Финансовый 2 7 2" xfId="2336"/>
    <cellStyle name="Финансовый 2 8" xfId="943"/>
    <cellStyle name="Финансовый 2 8 2" xfId="2345"/>
    <cellStyle name="Финансовый 2 9" xfId="2135"/>
    <cellStyle name="Финансовый 2 9 2" xfId="2470"/>
    <cellStyle name="Финансовый 20" xfId="937"/>
    <cellStyle name="Финансовый 20 2" xfId="2340"/>
    <cellStyle name="Финансовый 21" xfId="376"/>
    <cellStyle name="Финансовый 21 2" xfId="2266"/>
    <cellStyle name="Финансовый 22" xfId="938"/>
    <cellStyle name="Финансовый 22 2" xfId="2341"/>
    <cellStyle name="Финансовый 23" xfId="2133"/>
    <cellStyle name="Финансовый 23 2" xfId="2468"/>
    <cellStyle name="Финансовый 24" xfId="2138"/>
    <cellStyle name="Финансовый 24 2" xfId="2473"/>
    <cellStyle name="Финансовый 25" xfId="2143"/>
    <cellStyle name="Финансовый 25 2" xfId="2478"/>
    <cellStyle name="Финансовый 26" xfId="2141"/>
    <cellStyle name="Финансовый 26 2" xfId="2476"/>
    <cellStyle name="Финансовый 26 3" xfId="2554"/>
    <cellStyle name="Финансовый 27" xfId="2145"/>
    <cellStyle name="Финансовый 27 2" xfId="2480"/>
    <cellStyle name="Финансовый 28" xfId="2172"/>
    <cellStyle name="Финансовый 29" xfId="2541"/>
    <cellStyle name="Финансовый 3" xfId="9"/>
    <cellStyle name="Финансовый 3 10" xfId="2149"/>
    <cellStyle name="Финансовый 3 10 2" xfId="2484"/>
    <cellStyle name="Финансовый 3 11" xfId="2176"/>
    <cellStyle name="Финансовый 3 12" xfId="2550"/>
    <cellStyle name="Финансовый 3 2" xfId="218"/>
    <cellStyle name="Финансовый 3 3" xfId="235"/>
    <cellStyle name="Финансовый 3 4" xfId="346"/>
    <cellStyle name="Финансовый 3 4 2" xfId="2245"/>
    <cellStyle name="Финансовый 3 5" xfId="828"/>
    <cellStyle name="Финансовый 3 5 2" xfId="2314"/>
    <cellStyle name="Финансовый 3 6" xfId="944"/>
    <cellStyle name="Финансовый 3 6 2" xfId="2346"/>
    <cellStyle name="Финансовый 3 7" xfId="2102"/>
    <cellStyle name="Финансовый 3 8" xfId="2136"/>
    <cellStyle name="Финансовый 3 8 2" xfId="2471"/>
    <cellStyle name="Финансовый 3 9" xfId="2142"/>
    <cellStyle name="Финансовый 3 9 2" xfId="2477"/>
    <cellStyle name="Финансовый 30" xfId="2542"/>
    <cellStyle name="Финансовый 31" xfId="2159"/>
    <cellStyle name="Финансовый 31 2" xfId="2493"/>
    <cellStyle name="Финансовый 32" xfId="2545"/>
    <cellStyle name="Финансовый 33" xfId="2547"/>
    <cellStyle name="Финансовый 34" xfId="2548"/>
    <cellStyle name="Финансовый 4" xfId="25"/>
    <cellStyle name="Финансовый 4 2" xfId="219"/>
    <cellStyle name="Финансовый 4 2 2" xfId="249"/>
    <cellStyle name="Финансовый 4 3" xfId="308"/>
    <cellStyle name="Финансовый 4 3 2" xfId="347"/>
    <cellStyle name="Финансовый 4 3 2 2" xfId="2246"/>
    <cellStyle name="Финансовый 4 3 3" xfId="2217"/>
    <cellStyle name="Финансовый 4 4" xfId="240"/>
    <cellStyle name="Финансовый 4 5" xfId="348"/>
    <cellStyle name="Финансовый 4 5 2" xfId="2247"/>
    <cellStyle name="Финансовый 4 6" xfId="2103"/>
    <cellStyle name="Финансовый 4 6 2" xfId="2459"/>
    <cellStyle name="Финансовый 4 7" xfId="2179"/>
    <cellStyle name="Финансовый 40" xfId="2161"/>
    <cellStyle name="Финансовый 40 2" xfId="2494"/>
    <cellStyle name="Финансовый 5" xfId="220"/>
    <cellStyle name="Финансовый 5 2" xfId="317"/>
    <cellStyle name="Финансовый 5 2 2" xfId="349"/>
    <cellStyle name="Финансовый 5 2 2 2" xfId="2248"/>
    <cellStyle name="Финансовый 5 2 3" xfId="2221"/>
    <cellStyle name="Финансовый 5 3" xfId="2104"/>
    <cellStyle name="Финансовый 5 3 2" xfId="2460"/>
    <cellStyle name="Финансовый 6" xfId="221"/>
    <cellStyle name="Финансовый 6 2" xfId="318"/>
    <cellStyle name="Финансовый 6 2 2" xfId="350"/>
    <cellStyle name="Финансовый 6 2 2 2" xfId="2249"/>
    <cellStyle name="Финансовый 6 2 3" xfId="2222"/>
    <cellStyle name="Финансовый 7" xfId="222"/>
    <cellStyle name="Финансовый 8" xfId="223"/>
    <cellStyle name="Финансовый 9" xfId="257"/>
    <cellStyle name="Финансовый 9 2" xfId="351"/>
    <cellStyle name="Финансовый 9 2 2" xfId="2250"/>
    <cellStyle name="Финансовый 9 3" xfId="2210"/>
    <cellStyle name="Хороший" xfId="950" builtinId="26" customBuiltin="1"/>
    <cellStyle name="Хороший 10" xfId="2105"/>
    <cellStyle name="Хороший 11" xfId="2106"/>
    <cellStyle name="Хороший 12" xfId="2107"/>
    <cellStyle name="Хороший 13" xfId="2108"/>
    <cellStyle name="Хороший 14" xfId="2109"/>
    <cellStyle name="Хороший 15" xfId="2110"/>
    <cellStyle name="Хороший 16" xfId="2111"/>
    <cellStyle name="Хороший 17" xfId="2112"/>
    <cellStyle name="Хороший 18" xfId="2113"/>
    <cellStyle name="Хороший 19" xfId="2114"/>
    <cellStyle name="Хороший 2" xfId="224"/>
    <cellStyle name="Хороший 2 2" xfId="225"/>
    <cellStyle name="Хороший 2 2 2" xfId="2115"/>
    <cellStyle name="Хороший 2 3" xfId="2116"/>
    <cellStyle name="Хороший 20" xfId="2117"/>
    <cellStyle name="Хороший 21" xfId="2118"/>
    <cellStyle name="Хороший 22" xfId="2119"/>
    <cellStyle name="Хороший 23" xfId="2120"/>
    <cellStyle name="Хороший 24" xfId="2121"/>
    <cellStyle name="Хороший 3" xfId="226"/>
    <cellStyle name="Хороший 3 2" xfId="2123"/>
    <cellStyle name="Хороший 3 3" xfId="2122"/>
    <cellStyle name="Хороший 4" xfId="227"/>
    <cellStyle name="Хороший 4 2" xfId="2125"/>
    <cellStyle name="Хороший 4 3" xfId="2124"/>
    <cellStyle name="Хороший 5" xfId="2126"/>
    <cellStyle name="Хороший 6" xfId="2127"/>
    <cellStyle name="Хороший 7" xfId="2128"/>
    <cellStyle name="Хороший 8" xfId="2129"/>
    <cellStyle name="Хороший 9" xfId="213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0" formatCode="_-* #,##0.0\ _₽_-;\-* #,##0.0\ _₽_-;_-* &quot;-&quot;??\ _₽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70" formatCode="_-* #,##0.0\ _₽_-;\-* #,##0.0\ _₽_-;_-* &quot;-&quot;??\ _₽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256542"/>
      <color rgb="FF385723"/>
      <color rgb="FFBFBFBF"/>
      <color rgb="FFD9D9D9"/>
      <color rgb="FFBF9000"/>
      <color rgb="FF275C1A"/>
      <color rgb="FF960000"/>
      <color rgb="FF90AADC"/>
      <color rgb="FF16365C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02859142607175"/>
          <c:y val="0.10226851851851854"/>
          <c:w val="0.71010351706036745"/>
          <c:h val="0.64218394575678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'9'!$B$2</c:f>
              <c:strCache>
                <c:ptCount val="1"/>
                <c:pt idx="0">
                  <c:v>Ағымдағы шот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'9'!$B$3:$B$10</c:f>
              <c:numCache>
                <c:formatCode>0.0</c:formatCode>
                <c:ptCount val="8"/>
                <c:pt idx="0">
                  <c:v>-7.0276534973931737</c:v>
                </c:pt>
                <c:pt idx="1">
                  <c:v>-11.05503552172328</c:v>
                </c:pt>
                <c:pt idx="2">
                  <c:v>-2.6794586826445976</c:v>
                </c:pt>
                <c:pt idx="3">
                  <c:v>6.4354421288892638</c:v>
                </c:pt>
                <c:pt idx="4">
                  <c:v>-9.020408955291197</c:v>
                </c:pt>
                <c:pt idx="5">
                  <c:v>-3.6784015185087413</c:v>
                </c:pt>
                <c:pt idx="6">
                  <c:v>-7.88107172802885</c:v>
                </c:pt>
                <c:pt idx="7">
                  <c:v>-8.5356573024655056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E3-4C86-B107-2E1ECFC14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327447823"/>
        <c:axId val="1327446991"/>
      </c:barChart>
      <c:lineChart>
        <c:grouping val="standard"/>
        <c:varyColors val="0"/>
        <c:ser>
          <c:idx val="1"/>
          <c:order val="1"/>
          <c:tx>
            <c:strRef>
              <c:f>'9'!$C$2</c:f>
              <c:strCache>
                <c:ptCount val="1"/>
                <c:pt idx="0">
                  <c:v>Тауарлар экспорты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'9'!$A$3:$A$10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'9'!$C$3:$C$10</c:f>
              <c:numCache>
                <c:formatCode>0.0</c:formatCode>
                <c:ptCount val="8"/>
                <c:pt idx="0">
                  <c:v>59.541448680809999</c:v>
                </c:pt>
                <c:pt idx="1">
                  <c:v>44.065071707980003</c:v>
                </c:pt>
                <c:pt idx="2">
                  <c:v>65.790637963330013</c:v>
                </c:pt>
                <c:pt idx="3">
                  <c:v>85.630418900070637</c:v>
                </c:pt>
                <c:pt idx="4">
                  <c:v>80.21222569072998</c:v>
                </c:pt>
                <c:pt idx="5">
                  <c:v>79.978265930174729</c:v>
                </c:pt>
                <c:pt idx="6">
                  <c:v>78.362490844871914</c:v>
                </c:pt>
                <c:pt idx="7">
                  <c:v>81.006715348244242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BE3-4C86-B107-2E1ECFC14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528847"/>
        <c:axId val="1438526351"/>
      </c:lineChart>
      <c:catAx>
        <c:axId val="1327447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6991"/>
        <c:crosses val="autoZero"/>
        <c:auto val="1"/>
        <c:lblAlgn val="ctr"/>
        <c:lblOffset val="100"/>
        <c:noMultiLvlLbl val="0"/>
      </c:catAx>
      <c:valAx>
        <c:axId val="1327446991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%</a:t>
                </a:r>
              </a:p>
              <a:p>
                <a:pPr>
                  <a:defRPr/>
                </a:pPr>
                <a:endParaRPr lang="ru-RU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8.3383597883597872E-3"/>
              <c:y val="0.368403784166251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7823"/>
        <c:crosses val="autoZero"/>
        <c:crossBetween val="between"/>
      </c:valAx>
      <c:valAx>
        <c:axId val="1438526351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US$</a:t>
                </a:r>
                <a:r>
                  <a:rPr lang="en-US" b="1" baseline="0">
                    <a:solidFill>
                      <a:schemeClr val="tx1"/>
                    </a:solidFill>
                  </a:rPr>
                  <a:t> per barrel</a:t>
                </a:r>
              </a:p>
              <a:p>
                <a:pPr>
                  <a:defRPr/>
                </a:pPr>
                <a:r>
                  <a:rPr lang="en-US" b="1" baseline="0">
                    <a:solidFill>
                      <a:schemeClr val="tx1"/>
                    </a:solidFill>
                  </a:rPr>
                  <a:t> </a:t>
                </a:r>
                <a:endParaRPr lang="ru-RU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8528847"/>
        <c:crosses val="max"/>
        <c:crossBetween val="between"/>
      </c:valAx>
      <c:catAx>
        <c:axId val="14385288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85263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9606859142607161E-2"/>
          <c:y val="0.87760389326334187"/>
          <c:w val="0.9276156080489940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518815596369258"/>
          <c:y val="0.26817906502945871"/>
          <c:w val="0.85295332790748601"/>
          <c:h val="0.55185213736394834"/>
        </c:manualLayout>
      </c:layout>
      <c:lineChart>
        <c:grouping val="standard"/>
        <c:varyColors val="0"/>
        <c:ser>
          <c:idx val="0"/>
          <c:order val="0"/>
          <c:tx>
            <c:strRef>
              <c:f>'17'!$C$2</c:f>
              <c:strCache>
                <c:ptCount val="1"/>
                <c:pt idx="0">
                  <c:v>Жалпы экономика бойынша, МБ бюджеттің инвестицияны қоспағанда</c:v>
                </c:pt>
              </c:strCache>
            </c:strRef>
          </c:tx>
          <c:spPr>
            <a:ln w="28575" cap="rnd">
              <a:solidFill>
                <a:srgbClr val="7F7F7F"/>
              </a:solidFill>
              <a:round/>
            </a:ln>
            <a:effectLst/>
          </c:spPr>
          <c:marker>
            <c:symbol val="none"/>
          </c:marker>
          <c:cat>
            <c:multiLvlStrRef>
              <c:f>'17'!$A$3:$B$14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'17'!$C$3:$C$13</c:f>
              <c:numCache>
                <c:formatCode>General</c:formatCode>
                <c:ptCount val="11"/>
                <c:pt idx="0">
                  <c:v>1.2999999999999972</c:v>
                </c:pt>
                <c:pt idx="1">
                  <c:v>3.2000000000000028</c:v>
                </c:pt>
                <c:pt idx="2">
                  <c:v>6.7999999999999972</c:v>
                </c:pt>
                <c:pt idx="3">
                  <c:v>8.0999999999999943</c:v>
                </c:pt>
                <c:pt idx="4">
                  <c:v>13.5</c:v>
                </c:pt>
                <c:pt idx="5">
                  <c:v>10.200000000000003</c:v>
                </c:pt>
                <c:pt idx="6">
                  <c:v>10.900000000000006</c:v>
                </c:pt>
                <c:pt idx="7">
                  <c:v>13.299999999999997</c:v>
                </c:pt>
                <c:pt idx="8">
                  <c:v>0.70000000000000284</c:v>
                </c:pt>
                <c:pt idx="9">
                  <c:v>-4.5999999999999943</c:v>
                </c:pt>
                <c:pt idx="10">
                  <c:v>-4.4000000000000057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173-436C-A230-949DE3DF8938}"/>
            </c:ext>
          </c:extLst>
        </c:ser>
        <c:ser>
          <c:idx val="1"/>
          <c:order val="1"/>
          <c:tx>
            <c:strRef>
              <c:f>'17'!$D$2</c:f>
              <c:strCache>
                <c:ptCount val="1"/>
                <c:pt idx="0">
                  <c:v>Шикізаттық емес секторының, МБ инвестицяины қоспағанда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cat>
            <c:multiLvlStrRef>
              <c:f>'17'!$A$3:$B$14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'17'!$D$3:$D$13</c:f>
              <c:numCache>
                <c:formatCode>General</c:formatCode>
                <c:ptCount val="11"/>
                <c:pt idx="0">
                  <c:v>1</c:v>
                </c:pt>
                <c:pt idx="1">
                  <c:v>2.2999999999999972</c:v>
                </c:pt>
                <c:pt idx="2">
                  <c:v>4.4000000000000057</c:v>
                </c:pt>
                <c:pt idx="3">
                  <c:v>4.7999999999999972</c:v>
                </c:pt>
                <c:pt idx="4">
                  <c:v>11.299999999999997</c:v>
                </c:pt>
                <c:pt idx="5">
                  <c:v>8.2000000000000028</c:v>
                </c:pt>
                <c:pt idx="6">
                  <c:v>15</c:v>
                </c:pt>
                <c:pt idx="7">
                  <c:v>20</c:v>
                </c:pt>
                <c:pt idx="8">
                  <c:v>21.599999999999994</c:v>
                </c:pt>
                <c:pt idx="9">
                  <c:v>16.5</c:v>
                </c:pt>
                <c:pt idx="10">
                  <c:v>10.199999999999999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173-436C-A230-949DE3DF8938}"/>
            </c:ext>
          </c:extLst>
        </c:ser>
        <c:ser>
          <c:idx val="2"/>
          <c:order val="2"/>
          <c:tx>
            <c:strRef>
              <c:f>'17'!$E$2</c:f>
              <c:strCache>
                <c:ptCount val="1"/>
                <c:pt idx="0">
                  <c:v>Жалпы экономика бойынша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'17'!$A$3:$B$14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'17'!$E$3:$E$13</c:f>
              <c:numCache>
                <c:formatCode>General</c:formatCode>
                <c:ptCount val="11"/>
                <c:pt idx="0">
                  <c:v>1.5</c:v>
                </c:pt>
                <c:pt idx="1">
                  <c:v>2.5999999999999943</c:v>
                </c:pt>
                <c:pt idx="2">
                  <c:v>7</c:v>
                </c:pt>
                <c:pt idx="3">
                  <c:v>7.9000000000000057</c:v>
                </c:pt>
                <c:pt idx="4">
                  <c:v>16.099999999999994</c:v>
                </c:pt>
                <c:pt idx="5">
                  <c:v>13.099999999999994</c:v>
                </c:pt>
                <c:pt idx="6">
                  <c:v>12.099999999999994</c:v>
                </c:pt>
                <c:pt idx="7">
                  <c:v>13.700000000000003</c:v>
                </c:pt>
                <c:pt idx="8">
                  <c:v>-0.79999999999999716</c:v>
                </c:pt>
                <c:pt idx="9">
                  <c:v>-3.5</c:v>
                </c:pt>
                <c:pt idx="10">
                  <c:v>0.59999999999999432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173-436C-A230-949DE3DF8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6262992"/>
        <c:axId val="294152176"/>
      </c:lineChart>
      <c:catAx>
        <c:axId val="11162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4152176"/>
        <c:crosses val="autoZero"/>
        <c:auto val="1"/>
        <c:lblAlgn val="ctr"/>
        <c:lblOffset val="100"/>
        <c:tickLblSkip val="1"/>
        <c:noMultiLvlLbl val="0"/>
      </c:catAx>
      <c:valAx>
        <c:axId val="294152176"/>
        <c:scaling>
          <c:orientation val="minMax"/>
          <c:min val="-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  <a:r>
                  <a:rPr lang="ru-RU"/>
                  <a:t>,</a:t>
                </a:r>
                <a:r>
                  <a:rPr lang="ru-RU" baseline="0"/>
                  <a:t> ж/ж, жинақталған қорытындымен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3.4050612052730696E-2"/>
              <c:y val="0.244349975284231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16262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"/>
          <c:y val="2.4526380310245649E-2"/>
          <c:w val="0.98374337703428405"/>
          <c:h val="0.174588770809243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7246349360969057"/>
          <c:y val="0.25151135055486484"/>
          <c:w val="0.82099665376879438"/>
          <c:h val="0.58523000414421877"/>
        </c:manualLayout>
      </c:layout>
      <c:lineChart>
        <c:grouping val="standard"/>
        <c:varyColors val="0"/>
        <c:ser>
          <c:idx val="0"/>
          <c:order val="0"/>
          <c:tx>
            <c:strRef>
              <c:f>'18'!$C$2</c:f>
              <c:strCache>
                <c:ptCount val="1"/>
                <c:pt idx="0">
                  <c:v>Тау-кен өндіру өнеркәсібі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'18'!$A$3:$B$14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'18'!$C$3:$C$13</c:f>
              <c:numCache>
                <c:formatCode>#\ ##0.0</c:formatCode>
                <c:ptCount val="11"/>
                <c:pt idx="0">
                  <c:v>3</c:v>
                </c:pt>
                <c:pt idx="1">
                  <c:v>6.2999999999999972</c:v>
                </c:pt>
                <c:pt idx="2">
                  <c:v>10.700000000000003</c:v>
                </c:pt>
                <c:pt idx="3">
                  <c:v>14.599999999999994</c:v>
                </c:pt>
                <c:pt idx="4">
                  <c:v>15</c:v>
                </c:pt>
                <c:pt idx="5">
                  <c:v>11.400000000000006</c:v>
                </c:pt>
                <c:pt idx="6">
                  <c:v>4.4000000000000057</c:v>
                </c:pt>
                <c:pt idx="7">
                  <c:v>2.4000000000000057</c:v>
                </c:pt>
                <c:pt idx="8">
                  <c:v>-23.700000000000003</c:v>
                </c:pt>
                <c:pt idx="9">
                  <c:v>-31</c:v>
                </c:pt>
                <c:pt idx="10">
                  <c:v>-28.200000000000003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FBA-4876-8E5A-04F0C335DF89}"/>
            </c:ext>
          </c:extLst>
        </c:ser>
        <c:ser>
          <c:idx val="1"/>
          <c:order val="1"/>
          <c:tx>
            <c:strRef>
              <c:f>'18'!$D$2</c:f>
              <c:strCache>
                <c:ptCount val="1"/>
                <c:pt idx="0">
                  <c:v>Ауыл шаруашылығы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'18'!$A$3:$B$14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'18'!$D$3:$D$13</c:f>
              <c:numCache>
                <c:formatCode>#\ ##0.0</c:formatCode>
                <c:ptCount val="11"/>
                <c:pt idx="0">
                  <c:v>-7.2999999999999972</c:v>
                </c:pt>
                <c:pt idx="1">
                  <c:v>-3.5</c:v>
                </c:pt>
                <c:pt idx="2">
                  <c:v>7.5</c:v>
                </c:pt>
                <c:pt idx="3">
                  <c:v>6.7000000000000028</c:v>
                </c:pt>
                <c:pt idx="4">
                  <c:v>26.900000000000006</c:v>
                </c:pt>
                <c:pt idx="5">
                  <c:v>22.099999999999994</c:v>
                </c:pt>
                <c:pt idx="6">
                  <c:v>12.900000000000006</c:v>
                </c:pt>
                <c:pt idx="7">
                  <c:v>10.299999999999997</c:v>
                </c:pt>
                <c:pt idx="8">
                  <c:v>-18.200000000000003</c:v>
                </c:pt>
                <c:pt idx="9">
                  <c:v>-24.5</c:v>
                </c:pt>
                <c:pt idx="10">
                  <c:v>-9.9000000000000057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FBA-4876-8E5A-04F0C335DF89}"/>
            </c:ext>
          </c:extLst>
        </c:ser>
        <c:ser>
          <c:idx val="2"/>
          <c:order val="2"/>
          <c:tx>
            <c:strRef>
              <c:f>'18'!$E$2</c:f>
              <c:strCache>
                <c:ptCount val="1"/>
                <c:pt idx="0">
                  <c:v>Көлік</c:v>
                </c:pt>
              </c:strCache>
            </c:strRef>
          </c:tx>
          <c:spPr>
            <a:ln w="2857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multiLvlStrRef>
              <c:f>'18'!$A$3:$B$14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'18'!$E$3:$E$13</c:f>
              <c:numCache>
                <c:formatCode>#\ ##0.0</c:formatCode>
                <c:ptCount val="11"/>
                <c:pt idx="0">
                  <c:v>27.200000000000003</c:v>
                </c:pt>
                <c:pt idx="1">
                  <c:v>7.7999999999999972</c:v>
                </c:pt>
                <c:pt idx="2">
                  <c:v>9.2000000000000028</c:v>
                </c:pt>
                <c:pt idx="3">
                  <c:v>5.4000000000000057</c:v>
                </c:pt>
                <c:pt idx="4">
                  <c:v>27.299999999999997</c:v>
                </c:pt>
                <c:pt idx="5">
                  <c:v>56.800000000000011</c:v>
                </c:pt>
                <c:pt idx="6">
                  <c:v>59.599999999999994</c:v>
                </c:pt>
                <c:pt idx="7">
                  <c:v>40.300000000000011</c:v>
                </c:pt>
                <c:pt idx="8">
                  <c:v>51.199999999999989</c:v>
                </c:pt>
                <c:pt idx="9">
                  <c:v>33.699999999999989</c:v>
                </c:pt>
                <c:pt idx="10">
                  <c:v>31.099999999999994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FBA-4876-8E5A-04F0C335DF89}"/>
            </c:ext>
          </c:extLst>
        </c:ser>
        <c:ser>
          <c:idx val="3"/>
          <c:order val="3"/>
          <c:tx>
            <c:strRef>
              <c:f>'18'!$F$2</c:f>
              <c:strCache>
                <c:ptCount val="1"/>
                <c:pt idx="0">
                  <c:v>Байланыс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cat>
            <c:multiLvlStrRef>
              <c:f>'18'!$A$3:$B$14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'18'!$F$3:$F$13</c:f>
              <c:numCache>
                <c:formatCode>#\ ##0.0</c:formatCode>
                <c:ptCount val="11"/>
                <c:pt idx="0">
                  <c:v>-57.5</c:v>
                </c:pt>
                <c:pt idx="1">
                  <c:v>-24.599999999999994</c:v>
                </c:pt>
                <c:pt idx="2">
                  <c:v>6.2999999999999972</c:v>
                </c:pt>
                <c:pt idx="3">
                  <c:v>18.400000000000006</c:v>
                </c:pt>
                <c:pt idx="4">
                  <c:v>59</c:v>
                </c:pt>
                <c:pt idx="5">
                  <c:v>0</c:v>
                </c:pt>
                <c:pt idx="6">
                  <c:v>23.900000000000006</c:v>
                </c:pt>
                <c:pt idx="7">
                  <c:v>130.19999999999999</c:v>
                </c:pt>
                <c:pt idx="8">
                  <c:v>74.599999999999994</c:v>
                </c:pt>
                <c:pt idx="9">
                  <c:v>143</c:v>
                </c:pt>
                <c:pt idx="10">
                  <c:v>81.699999999999989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EFBA-4876-8E5A-04F0C335DF89}"/>
            </c:ext>
          </c:extLst>
        </c:ser>
        <c:ser>
          <c:idx val="4"/>
          <c:order val="4"/>
          <c:tx>
            <c:strRef>
              <c:f>'18'!$G$2</c:f>
              <c:strCache>
                <c:ptCount val="1"/>
                <c:pt idx="0">
                  <c:v>Білім беру</c:v>
                </c:pt>
              </c:strCache>
            </c:strRef>
          </c:tx>
          <c:spPr>
            <a:ln w="28575" cap="rnd">
              <a:solidFill>
                <a:srgbClr val="2DAAD7"/>
              </a:solidFill>
              <a:round/>
            </a:ln>
            <a:effectLst/>
          </c:spPr>
          <c:marker>
            <c:symbol val="none"/>
          </c:marker>
          <c:cat>
            <c:multiLvlStrRef>
              <c:f>'18'!$A$3:$B$14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'18'!$G$3:$G$13</c:f>
              <c:numCache>
                <c:formatCode>#\ ##0.0</c:formatCode>
                <c:ptCount val="11"/>
                <c:pt idx="0">
                  <c:v>116.1</c:v>
                </c:pt>
                <c:pt idx="1">
                  <c:v>62.800000000000011</c:v>
                </c:pt>
                <c:pt idx="2">
                  <c:v>45.699999999999989</c:v>
                </c:pt>
                <c:pt idx="3">
                  <c:v>27.599999999999994</c:v>
                </c:pt>
                <c:pt idx="4">
                  <c:v>44.800000000000011</c:v>
                </c:pt>
                <c:pt idx="5">
                  <c:v>21.5</c:v>
                </c:pt>
                <c:pt idx="6">
                  <c:v>23.700000000000003</c:v>
                </c:pt>
                <c:pt idx="7">
                  <c:v>15.299999999999997</c:v>
                </c:pt>
                <c:pt idx="8">
                  <c:v>-12.299999999999997</c:v>
                </c:pt>
                <c:pt idx="9">
                  <c:v>24.099999999999994</c:v>
                </c:pt>
                <c:pt idx="10">
                  <c:v>79.300000000000011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EFBA-4876-8E5A-04F0C335D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1183120"/>
        <c:axId val="1501169808"/>
      </c:lineChart>
      <c:catAx>
        <c:axId val="150118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01169808"/>
        <c:crosses val="autoZero"/>
        <c:auto val="1"/>
        <c:lblAlgn val="ctr"/>
        <c:lblOffset val="100"/>
        <c:noMultiLvlLbl val="0"/>
      </c:catAx>
      <c:valAx>
        <c:axId val="1501169808"/>
        <c:scaling>
          <c:orientation val="minMax"/>
          <c:min val="-7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  <a:r>
                  <a:rPr lang="kk-KZ"/>
                  <a:t>,</a:t>
                </a:r>
                <a:r>
                  <a:rPr lang="kk-KZ" baseline="0"/>
                  <a:t> ж/ж, жинақтал,ған қорытындымен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4.1713983050847454E-2"/>
              <c:y val="0.157734880450070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01183120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622884213776682"/>
          <c:y val="2.7131163500704845E-2"/>
          <c:w val="0.82527875965968656"/>
          <c:h val="0.225012110874864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518815596369258"/>
          <c:y val="0.26817906502945871"/>
          <c:w val="0.85295332790748601"/>
          <c:h val="0.55185213736394834"/>
        </c:manualLayout>
      </c:layout>
      <c:lineChart>
        <c:grouping val="standard"/>
        <c:varyColors val="0"/>
        <c:ser>
          <c:idx val="0"/>
          <c:order val="0"/>
          <c:tx>
            <c:strRef>
              <c:f>'19'!$C$2</c:f>
              <c:strCache>
                <c:ptCount val="1"/>
                <c:pt idx="0">
                  <c:v>Шығыстар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'19'!$A$3:$B$14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'19'!$C$3:$C$13</c:f>
              <c:numCache>
                <c:formatCode>0.0</c:formatCode>
                <c:ptCount val="11"/>
                <c:pt idx="0">
                  <c:v>15.37374517848005</c:v>
                </c:pt>
                <c:pt idx="1">
                  <c:v>23.076540776183464</c:v>
                </c:pt>
                <c:pt idx="2">
                  <c:v>17.883507941063698</c:v>
                </c:pt>
                <c:pt idx="3">
                  <c:v>22.309429692288603</c:v>
                </c:pt>
                <c:pt idx="4">
                  <c:v>29.655428277013357</c:v>
                </c:pt>
                <c:pt idx="5">
                  <c:v>24.348291993314348</c:v>
                </c:pt>
                <c:pt idx="6">
                  <c:v>18.885405146198252</c:v>
                </c:pt>
                <c:pt idx="7">
                  <c:v>24.824664601551419</c:v>
                </c:pt>
                <c:pt idx="8">
                  <c:v>7.6411051797858391</c:v>
                </c:pt>
                <c:pt idx="9">
                  <c:v>5.5042678377395191</c:v>
                </c:pt>
                <c:pt idx="10">
                  <c:v>24.391182728405056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C4E-479E-A4E8-125B9EE15101}"/>
            </c:ext>
          </c:extLst>
        </c:ser>
        <c:ser>
          <c:idx val="1"/>
          <c:order val="1"/>
          <c:tx>
            <c:strRef>
              <c:f>'19'!#REF!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cat>
            <c:multiLvlStrRef>
              <c:f>'19'!$A$3:$B$14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C4E-479E-A4E8-125B9EE15101}"/>
            </c:ext>
          </c:extLst>
        </c:ser>
        <c:ser>
          <c:idx val="2"/>
          <c:order val="2"/>
          <c:tx>
            <c:strRef>
              <c:f>'19'!#REF!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'19'!$A$3:$B$14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C4E-479E-A4E8-125B9EE15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6262992"/>
        <c:axId val="294152176"/>
      </c:lineChart>
      <c:catAx>
        <c:axId val="11162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4152176"/>
        <c:crosses val="autoZero"/>
        <c:auto val="1"/>
        <c:lblAlgn val="ctr"/>
        <c:lblOffset val="100"/>
        <c:tickLblSkip val="1"/>
        <c:noMultiLvlLbl val="0"/>
      </c:catAx>
      <c:valAx>
        <c:axId val="294152176"/>
        <c:scaling>
          <c:orientation val="minMax"/>
          <c:max val="30"/>
          <c:min val="-5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16262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57271804439079"/>
          <c:y val="3.7474932502235464E-2"/>
          <c:w val="0.84867758312217889"/>
          <c:h val="0.71290564089324904"/>
        </c:manualLayout>
      </c:layout>
      <c:lineChart>
        <c:grouping val="standard"/>
        <c:varyColors val="0"/>
        <c:ser>
          <c:idx val="0"/>
          <c:order val="0"/>
          <c:tx>
            <c:strRef>
              <c:f>'20'!$B$2</c:f>
              <c:strCache>
                <c:ptCount val="1"/>
                <c:pt idx="0">
                  <c:v>Тапшылық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strRef>
              <c:f>'20'!$A$3:$A$8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9 ай 2024</c:v>
                </c:pt>
              </c:strCache>
            </c:strRef>
          </c:cat>
          <c:val>
            <c:numRef>
              <c:f>'20'!$B$3:$B$8</c:f>
              <c:numCache>
                <c:formatCode>0.0</c:formatCode>
                <c:ptCount val="6"/>
                <c:pt idx="0">
                  <c:v>-1.848494416469652</c:v>
                </c:pt>
                <c:pt idx="1">
                  <c:v>-3.9759385976457775</c:v>
                </c:pt>
                <c:pt idx="2">
                  <c:v>-3.0193665617247007</c:v>
                </c:pt>
                <c:pt idx="3">
                  <c:v>-2.0904099678385455</c:v>
                </c:pt>
                <c:pt idx="4">
                  <c:v>-2.2999999999999998</c:v>
                </c:pt>
                <c:pt idx="5">
                  <c:v>-2.4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E4F-4771-B4B1-6BAA766C3912}"/>
            </c:ext>
          </c:extLst>
        </c:ser>
        <c:ser>
          <c:idx val="1"/>
          <c:order val="1"/>
          <c:tx>
            <c:strRef>
              <c:f>'20'!$C$2</c:f>
              <c:strCache>
                <c:ptCount val="1"/>
                <c:pt idx="0">
                  <c:v>Мұнай емес тапшылық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'20'!$A$3:$A$8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9 ай 2024</c:v>
                </c:pt>
              </c:strCache>
            </c:strRef>
          </c:cat>
          <c:val>
            <c:numRef>
              <c:f>'20'!$C$3:$C$8</c:f>
              <c:numCache>
                <c:formatCode>0.0</c:formatCode>
                <c:ptCount val="6"/>
                <c:pt idx="0">
                  <c:v>-7.9228995574380443</c:v>
                </c:pt>
                <c:pt idx="1">
                  <c:v>-11.55153778512342</c:v>
                </c:pt>
                <c:pt idx="2">
                  <c:v>-9.5981635300196011</c:v>
                </c:pt>
                <c:pt idx="3">
                  <c:v>-8.0667474187114419</c:v>
                </c:pt>
                <c:pt idx="4">
                  <c:v>-8.1</c:v>
                </c:pt>
                <c:pt idx="5">
                  <c:v>-8.9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E4F-4771-B4B1-6BAA766C3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 val="autoZero"/>
        <c:auto val="1"/>
        <c:lblAlgn val="ctr"/>
        <c:lblOffset val="100"/>
        <c:noMultiLvlLbl val="0"/>
      </c:catAx>
      <c:valAx>
        <c:axId val="714365664"/>
        <c:scaling>
          <c:orientation val="minMax"/>
          <c:max val="0"/>
          <c:min val="-12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421081511152586E-2"/>
          <c:y val="0.84287779215029224"/>
          <c:w val="0.84671184394633603"/>
          <c:h val="0.157122207849707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751322751323"/>
          <c:y val="4.5653594771241833E-2"/>
          <c:w val="0.86512354497354493"/>
          <c:h val="0.59614313725490198"/>
        </c:manualLayout>
      </c:layout>
      <c:lineChart>
        <c:grouping val="standard"/>
        <c:varyColors val="0"/>
        <c:ser>
          <c:idx val="0"/>
          <c:order val="0"/>
          <c:tx>
            <c:strRef>
              <c:f>'21'!$B$2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rgbClr val="C0C0C0"/>
              </a:solidFill>
              <a:round/>
            </a:ln>
            <a:effectLst/>
          </c:spPr>
          <c:marker>
            <c:symbol val="none"/>
          </c:marker>
          <c:cat>
            <c:numRef>
              <c:f>'21'!$A$3:$A$700</c:f>
              <c:numCache>
                <c:formatCode>m/d/yyyy</c:formatCode>
                <c:ptCount val="453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</c:numCache>
            </c:numRef>
          </c:cat>
          <c:val>
            <c:numRef>
              <c:f>'21'!$B$249:$B$700</c:f>
              <c:numCache>
                <c:formatCode>_-* #\ ##0.00\ _₽_-;\-* #\ ##0.00\ _₽_-;_-* "-"??\ _₽_-;_-@_-</c:formatCode>
                <c:ptCount val="452"/>
                <c:pt idx="0">
                  <c:v>15.9</c:v>
                </c:pt>
                <c:pt idx="1">
                  <c:v>15.82</c:v>
                </c:pt>
                <c:pt idx="2">
                  <c:v>15.86</c:v>
                </c:pt>
                <c:pt idx="3">
                  <c:v>15.78</c:v>
                </c:pt>
                <c:pt idx="4">
                  <c:v>15.76</c:v>
                </c:pt>
                <c:pt idx="5">
                  <c:v>15.76</c:v>
                </c:pt>
                <c:pt idx="6">
                  <c:v>15.76</c:v>
                </c:pt>
                <c:pt idx="7">
                  <c:v>15.78</c:v>
                </c:pt>
                <c:pt idx="8">
                  <c:v>15.76</c:v>
                </c:pt>
                <c:pt idx="9">
                  <c:v>15.76</c:v>
                </c:pt>
                <c:pt idx="10">
                  <c:v>15.76</c:v>
                </c:pt>
                <c:pt idx="11">
                  <c:v>15.76</c:v>
                </c:pt>
                <c:pt idx="12">
                  <c:v>15.78</c:v>
                </c:pt>
                <c:pt idx="13">
                  <c:v>15.77</c:v>
                </c:pt>
                <c:pt idx="14">
                  <c:v>15.77</c:v>
                </c:pt>
                <c:pt idx="15">
                  <c:v>15.76</c:v>
                </c:pt>
                <c:pt idx="16">
                  <c:v>15.76</c:v>
                </c:pt>
                <c:pt idx="17">
                  <c:v>15.81</c:v>
                </c:pt>
                <c:pt idx="18">
                  <c:v>16.16</c:v>
                </c:pt>
                <c:pt idx="19">
                  <c:v>16.059999999999999</c:v>
                </c:pt>
                <c:pt idx="20">
                  <c:v>16.03</c:v>
                </c:pt>
                <c:pt idx="21">
                  <c:v>15.87</c:v>
                </c:pt>
                <c:pt idx="22">
                  <c:v>15.82</c:v>
                </c:pt>
                <c:pt idx="23">
                  <c:v>15.77</c:v>
                </c:pt>
                <c:pt idx="24">
                  <c:v>15.76</c:v>
                </c:pt>
                <c:pt idx="25">
                  <c:v>15.76</c:v>
                </c:pt>
                <c:pt idx="26">
                  <c:v>15.76</c:v>
                </c:pt>
                <c:pt idx="27">
                  <c:v>15.76</c:v>
                </c:pt>
                <c:pt idx="28">
                  <c:v>15.75</c:v>
                </c:pt>
                <c:pt idx="29">
                  <c:v>15.75</c:v>
                </c:pt>
                <c:pt idx="30">
                  <c:v>15.75</c:v>
                </c:pt>
                <c:pt idx="31">
                  <c:v>15.76</c:v>
                </c:pt>
                <c:pt idx="32">
                  <c:v>15.77</c:v>
                </c:pt>
                <c:pt idx="33">
                  <c:v>15.91</c:v>
                </c:pt>
                <c:pt idx="34">
                  <c:v>16.29</c:v>
                </c:pt>
                <c:pt idx="35">
                  <c:v>16.86</c:v>
                </c:pt>
                <c:pt idx="36">
                  <c:v>17.239999999999998</c:v>
                </c:pt>
                <c:pt idx="37">
                  <c:v>17.489999999999998</c:v>
                </c:pt>
                <c:pt idx="38">
                  <c:v>17.53</c:v>
                </c:pt>
                <c:pt idx="39">
                  <c:v>17.54</c:v>
                </c:pt>
                <c:pt idx="40">
                  <c:v>17.61</c:v>
                </c:pt>
                <c:pt idx="41">
                  <c:v>17.579999999999998</c:v>
                </c:pt>
                <c:pt idx="42">
                  <c:v>17.59</c:v>
                </c:pt>
                <c:pt idx="43">
                  <c:v>17.18</c:v>
                </c:pt>
                <c:pt idx="44">
                  <c:v>16.309999999999999</c:v>
                </c:pt>
                <c:pt idx="45">
                  <c:v>15.88</c:v>
                </c:pt>
                <c:pt idx="46">
                  <c:v>15.89</c:v>
                </c:pt>
                <c:pt idx="47">
                  <c:v>15.87</c:v>
                </c:pt>
                <c:pt idx="48">
                  <c:v>15.8</c:v>
                </c:pt>
                <c:pt idx="49">
                  <c:v>15.82</c:v>
                </c:pt>
                <c:pt idx="50">
                  <c:v>15.85</c:v>
                </c:pt>
                <c:pt idx="51">
                  <c:v>15.99</c:v>
                </c:pt>
                <c:pt idx="52">
                  <c:v>16.43</c:v>
                </c:pt>
                <c:pt idx="53">
                  <c:v>16.63</c:v>
                </c:pt>
                <c:pt idx="54">
                  <c:v>16.559999999999999</c:v>
                </c:pt>
                <c:pt idx="55">
                  <c:v>16.600000000000001</c:v>
                </c:pt>
                <c:pt idx="56">
                  <c:v>16.579999999999998</c:v>
                </c:pt>
                <c:pt idx="57">
                  <c:v>17.11</c:v>
                </c:pt>
                <c:pt idx="58">
                  <c:v>16.66</c:v>
                </c:pt>
                <c:pt idx="59">
                  <c:v>16.72</c:v>
                </c:pt>
                <c:pt idx="60">
                  <c:v>17.11</c:v>
                </c:pt>
                <c:pt idx="61">
                  <c:v>16.77</c:v>
                </c:pt>
                <c:pt idx="62">
                  <c:v>16.28</c:v>
                </c:pt>
                <c:pt idx="63">
                  <c:v>16.28</c:v>
                </c:pt>
                <c:pt idx="64">
                  <c:v>16.36</c:v>
                </c:pt>
                <c:pt idx="65">
                  <c:v>16.309999999999999</c:v>
                </c:pt>
                <c:pt idx="66">
                  <c:v>16.399999999999999</c:v>
                </c:pt>
                <c:pt idx="67">
                  <c:v>16.38</c:v>
                </c:pt>
                <c:pt idx="68">
                  <c:v>16.649999999999999</c:v>
                </c:pt>
                <c:pt idx="69">
                  <c:v>17.38</c:v>
                </c:pt>
                <c:pt idx="70">
                  <c:v>17.53</c:v>
                </c:pt>
                <c:pt idx="71">
                  <c:v>17.600000000000001</c:v>
                </c:pt>
                <c:pt idx="72">
                  <c:v>17.59</c:v>
                </c:pt>
                <c:pt idx="73">
                  <c:v>17.71</c:v>
                </c:pt>
                <c:pt idx="74">
                  <c:v>17.72</c:v>
                </c:pt>
                <c:pt idx="75">
                  <c:v>17.48</c:v>
                </c:pt>
                <c:pt idx="76">
                  <c:v>16.739999999999998</c:v>
                </c:pt>
                <c:pt idx="77">
                  <c:v>16.73</c:v>
                </c:pt>
                <c:pt idx="78">
                  <c:v>16.829999999999998</c:v>
                </c:pt>
                <c:pt idx="79">
                  <c:v>16.61</c:v>
                </c:pt>
                <c:pt idx="80">
                  <c:v>16.28</c:v>
                </c:pt>
                <c:pt idx="81">
                  <c:v>16.059999999999999</c:v>
                </c:pt>
                <c:pt idx="82">
                  <c:v>16.04</c:v>
                </c:pt>
                <c:pt idx="83">
                  <c:v>16.010000000000002</c:v>
                </c:pt>
                <c:pt idx="84">
                  <c:v>15.92</c:v>
                </c:pt>
                <c:pt idx="85">
                  <c:v>15.88</c:v>
                </c:pt>
                <c:pt idx="86">
                  <c:v>15.84</c:v>
                </c:pt>
                <c:pt idx="87">
                  <c:v>15.85</c:v>
                </c:pt>
                <c:pt idx="88">
                  <c:v>15.85</c:v>
                </c:pt>
                <c:pt idx="89">
                  <c:v>15.93</c:v>
                </c:pt>
                <c:pt idx="90">
                  <c:v>16.8</c:v>
                </c:pt>
                <c:pt idx="91">
                  <c:v>16.93</c:v>
                </c:pt>
                <c:pt idx="92">
                  <c:v>17.39</c:v>
                </c:pt>
                <c:pt idx="93">
                  <c:v>17.690000000000001</c:v>
                </c:pt>
                <c:pt idx="94">
                  <c:v>17.690000000000001</c:v>
                </c:pt>
                <c:pt idx="95">
                  <c:v>17.72</c:v>
                </c:pt>
                <c:pt idx="96">
                  <c:v>17.649999999999999</c:v>
                </c:pt>
                <c:pt idx="97">
                  <c:v>17.59</c:v>
                </c:pt>
                <c:pt idx="98">
                  <c:v>16.95</c:v>
                </c:pt>
                <c:pt idx="99">
                  <c:v>16.329999999999998</c:v>
                </c:pt>
                <c:pt idx="100">
                  <c:v>16.11</c:v>
                </c:pt>
                <c:pt idx="101">
                  <c:v>15.89</c:v>
                </c:pt>
                <c:pt idx="102">
                  <c:v>15.79</c:v>
                </c:pt>
                <c:pt idx="103">
                  <c:v>15.76</c:v>
                </c:pt>
                <c:pt idx="104">
                  <c:v>15.76</c:v>
                </c:pt>
                <c:pt idx="105">
                  <c:v>15.79</c:v>
                </c:pt>
                <c:pt idx="106">
                  <c:v>15.78</c:v>
                </c:pt>
                <c:pt idx="107">
                  <c:v>15.77</c:v>
                </c:pt>
                <c:pt idx="108">
                  <c:v>15.77</c:v>
                </c:pt>
                <c:pt idx="109">
                  <c:v>15.77</c:v>
                </c:pt>
                <c:pt idx="110">
                  <c:v>15.79</c:v>
                </c:pt>
                <c:pt idx="111">
                  <c:v>15.96</c:v>
                </c:pt>
                <c:pt idx="112">
                  <c:v>15.9</c:v>
                </c:pt>
                <c:pt idx="113">
                  <c:v>15.86</c:v>
                </c:pt>
                <c:pt idx="114">
                  <c:v>15.96</c:v>
                </c:pt>
                <c:pt idx="115">
                  <c:v>16.28</c:v>
                </c:pt>
                <c:pt idx="116">
                  <c:v>16.77</c:v>
                </c:pt>
                <c:pt idx="117">
                  <c:v>17.45</c:v>
                </c:pt>
                <c:pt idx="118">
                  <c:v>17.61</c:v>
                </c:pt>
                <c:pt idx="119">
                  <c:v>17.57</c:v>
                </c:pt>
                <c:pt idx="120">
                  <c:v>17.579999999999998</c:v>
                </c:pt>
                <c:pt idx="121">
                  <c:v>17.62</c:v>
                </c:pt>
                <c:pt idx="122">
                  <c:v>17.329999999999998</c:v>
                </c:pt>
                <c:pt idx="123">
                  <c:v>16.809999999999999</c:v>
                </c:pt>
                <c:pt idx="124">
                  <c:v>16.36</c:v>
                </c:pt>
                <c:pt idx="125">
                  <c:v>16.18</c:v>
                </c:pt>
                <c:pt idx="126">
                  <c:v>16.16</c:v>
                </c:pt>
                <c:pt idx="127">
                  <c:v>16.2</c:v>
                </c:pt>
                <c:pt idx="128">
                  <c:v>16.739999999999998</c:v>
                </c:pt>
                <c:pt idx="129">
                  <c:v>17.11</c:v>
                </c:pt>
                <c:pt idx="130">
                  <c:v>17.03</c:v>
                </c:pt>
                <c:pt idx="131">
                  <c:v>16.89</c:v>
                </c:pt>
                <c:pt idx="132">
                  <c:v>16.66</c:v>
                </c:pt>
                <c:pt idx="133">
                  <c:v>16.71</c:v>
                </c:pt>
                <c:pt idx="134">
                  <c:v>16.559999999999999</c:v>
                </c:pt>
                <c:pt idx="135">
                  <c:v>16.760000000000002</c:v>
                </c:pt>
                <c:pt idx="136">
                  <c:v>16.86</c:v>
                </c:pt>
                <c:pt idx="137">
                  <c:v>16.899999999999999</c:v>
                </c:pt>
                <c:pt idx="138">
                  <c:v>17</c:v>
                </c:pt>
                <c:pt idx="139">
                  <c:v>16.829999999999998</c:v>
                </c:pt>
                <c:pt idx="140">
                  <c:v>16.93</c:v>
                </c:pt>
                <c:pt idx="141">
                  <c:v>16.989999999999998</c:v>
                </c:pt>
                <c:pt idx="142">
                  <c:v>16.93</c:v>
                </c:pt>
                <c:pt idx="143">
                  <c:v>16.71</c:v>
                </c:pt>
                <c:pt idx="144">
                  <c:v>16.760000000000002</c:v>
                </c:pt>
                <c:pt idx="145">
                  <c:v>17</c:v>
                </c:pt>
                <c:pt idx="146">
                  <c:v>17.16</c:v>
                </c:pt>
                <c:pt idx="147">
                  <c:v>17.34</c:v>
                </c:pt>
                <c:pt idx="148">
                  <c:v>17.079999999999998</c:v>
                </c:pt>
                <c:pt idx="149">
                  <c:v>17.04</c:v>
                </c:pt>
                <c:pt idx="150">
                  <c:v>17.05</c:v>
                </c:pt>
                <c:pt idx="151">
                  <c:v>17.03</c:v>
                </c:pt>
                <c:pt idx="152">
                  <c:v>17.079999999999998</c:v>
                </c:pt>
                <c:pt idx="153">
                  <c:v>17.25</c:v>
                </c:pt>
                <c:pt idx="154">
                  <c:v>17.39</c:v>
                </c:pt>
                <c:pt idx="155">
                  <c:v>17.18</c:v>
                </c:pt>
                <c:pt idx="156">
                  <c:v>17.27</c:v>
                </c:pt>
                <c:pt idx="157">
                  <c:v>17.16</c:v>
                </c:pt>
                <c:pt idx="158">
                  <c:v>17.14</c:v>
                </c:pt>
                <c:pt idx="159">
                  <c:v>17.13</c:v>
                </c:pt>
                <c:pt idx="160">
                  <c:v>17.2</c:v>
                </c:pt>
                <c:pt idx="161">
                  <c:v>17.23</c:v>
                </c:pt>
                <c:pt idx="162">
                  <c:v>17.11</c:v>
                </c:pt>
                <c:pt idx="163">
                  <c:v>17.2</c:v>
                </c:pt>
                <c:pt idx="164">
                  <c:v>17.25</c:v>
                </c:pt>
                <c:pt idx="165">
                  <c:v>17.2</c:v>
                </c:pt>
                <c:pt idx="166">
                  <c:v>17.02</c:v>
                </c:pt>
                <c:pt idx="167">
                  <c:v>16.75</c:v>
                </c:pt>
                <c:pt idx="168">
                  <c:v>16.64</c:v>
                </c:pt>
                <c:pt idx="169">
                  <c:v>17</c:v>
                </c:pt>
                <c:pt idx="170">
                  <c:v>16.940000000000001</c:v>
                </c:pt>
                <c:pt idx="171">
                  <c:v>16.98</c:v>
                </c:pt>
                <c:pt idx="172">
                  <c:v>16.809999999999999</c:v>
                </c:pt>
                <c:pt idx="173">
                  <c:v>16.68</c:v>
                </c:pt>
                <c:pt idx="174">
                  <c:v>16.78</c:v>
                </c:pt>
                <c:pt idx="175">
                  <c:v>16.93</c:v>
                </c:pt>
                <c:pt idx="176">
                  <c:v>17</c:v>
                </c:pt>
                <c:pt idx="177">
                  <c:v>17.059999999999999</c:v>
                </c:pt>
                <c:pt idx="178">
                  <c:v>17.13</c:v>
                </c:pt>
                <c:pt idx="179">
                  <c:v>17.12</c:v>
                </c:pt>
                <c:pt idx="180">
                  <c:v>17.16</c:v>
                </c:pt>
                <c:pt idx="181">
                  <c:v>17.14</c:v>
                </c:pt>
                <c:pt idx="182">
                  <c:v>16.920000000000002</c:v>
                </c:pt>
                <c:pt idx="183">
                  <c:v>16.8</c:v>
                </c:pt>
                <c:pt idx="184">
                  <c:v>16.27</c:v>
                </c:pt>
                <c:pt idx="185">
                  <c:v>15.8</c:v>
                </c:pt>
                <c:pt idx="186">
                  <c:v>15.58</c:v>
                </c:pt>
                <c:pt idx="187">
                  <c:v>15.19</c:v>
                </c:pt>
                <c:pt idx="188">
                  <c:v>15.45</c:v>
                </c:pt>
                <c:pt idx="189">
                  <c:v>16.04</c:v>
                </c:pt>
                <c:pt idx="190">
                  <c:v>16.43</c:v>
                </c:pt>
                <c:pt idx="191">
                  <c:v>16.440000000000001</c:v>
                </c:pt>
                <c:pt idx="192">
                  <c:v>16.53</c:v>
                </c:pt>
                <c:pt idx="193">
                  <c:v>16.690000000000001</c:v>
                </c:pt>
                <c:pt idx="194">
                  <c:v>16.64</c:v>
                </c:pt>
                <c:pt idx="195">
                  <c:v>16.510000000000002</c:v>
                </c:pt>
                <c:pt idx="196">
                  <c:v>16.27</c:v>
                </c:pt>
                <c:pt idx="197">
                  <c:v>16.41</c:v>
                </c:pt>
                <c:pt idx="198">
                  <c:v>16.71</c:v>
                </c:pt>
                <c:pt idx="199">
                  <c:v>16.760000000000002</c:v>
                </c:pt>
                <c:pt idx="200">
                  <c:v>16.809999999999999</c:v>
                </c:pt>
                <c:pt idx="201">
                  <c:v>16.79</c:v>
                </c:pt>
                <c:pt idx="202">
                  <c:v>16.79</c:v>
                </c:pt>
                <c:pt idx="203">
                  <c:v>16.25</c:v>
                </c:pt>
                <c:pt idx="204">
                  <c:v>15.75</c:v>
                </c:pt>
                <c:pt idx="205">
                  <c:v>15.8</c:v>
                </c:pt>
                <c:pt idx="206">
                  <c:v>15.97</c:v>
                </c:pt>
                <c:pt idx="207">
                  <c:v>15.99</c:v>
                </c:pt>
                <c:pt idx="208">
                  <c:v>15.91</c:v>
                </c:pt>
                <c:pt idx="209">
                  <c:v>15.88</c:v>
                </c:pt>
                <c:pt idx="210">
                  <c:v>15.76</c:v>
                </c:pt>
                <c:pt idx="211">
                  <c:v>15.88</c:v>
                </c:pt>
                <c:pt idx="212">
                  <c:v>15.68</c:v>
                </c:pt>
                <c:pt idx="213">
                  <c:v>15.52</c:v>
                </c:pt>
                <c:pt idx="214">
                  <c:v>15.35</c:v>
                </c:pt>
                <c:pt idx="215">
                  <c:v>15.28</c:v>
                </c:pt>
                <c:pt idx="216">
                  <c:v>15.21</c:v>
                </c:pt>
                <c:pt idx="217">
                  <c:v>15.1</c:v>
                </c:pt>
                <c:pt idx="218">
                  <c:v>15.08</c:v>
                </c:pt>
                <c:pt idx="219">
                  <c:v>15.11</c:v>
                </c:pt>
                <c:pt idx="220">
                  <c:v>15.11</c:v>
                </c:pt>
                <c:pt idx="221">
                  <c:v>15.4</c:v>
                </c:pt>
                <c:pt idx="222">
                  <c:v>16.03</c:v>
                </c:pt>
                <c:pt idx="223">
                  <c:v>16.46</c:v>
                </c:pt>
                <c:pt idx="224">
                  <c:v>16.559999999999999</c:v>
                </c:pt>
                <c:pt idx="225">
                  <c:v>16.329999999999998</c:v>
                </c:pt>
                <c:pt idx="226">
                  <c:v>15.88</c:v>
                </c:pt>
                <c:pt idx="227">
                  <c:v>15.12</c:v>
                </c:pt>
                <c:pt idx="228">
                  <c:v>14.88</c:v>
                </c:pt>
                <c:pt idx="229">
                  <c:v>14.85</c:v>
                </c:pt>
                <c:pt idx="230">
                  <c:v>14.8</c:v>
                </c:pt>
                <c:pt idx="231">
                  <c:v>14.8</c:v>
                </c:pt>
                <c:pt idx="232">
                  <c:v>14.79</c:v>
                </c:pt>
                <c:pt idx="233">
                  <c:v>14.77</c:v>
                </c:pt>
                <c:pt idx="234">
                  <c:v>14.75</c:v>
                </c:pt>
                <c:pt idx="235">
                  <c:v>14.75</c:v>
                </c:pt>
                <c:pt idx="236">
                  <c:v>14.75</c:v>
                </c:pt>
                <c:pt idx="237">
                  <c:v>14.75</c:v>
                </c:pt>
                <c:pt idx="238">
                  <c:v>14.75</c:v>
                </c:pt>
                <c:pt idx="239">
                  <c:v>14.75</c:v>
                </c:pt>
                <c:pt idx="240">
                  <c:v>14.76</c:v>
                </c:pt>
                <c:pt idx="241">
                  <c:v>15.15</c:v>
                </c:pt>
                <c:pt idx="242">
                  <c:v>15.35</c:v>
                </c:pt>
                <c:pt idx="243">
                  <c:v>15.53</c:v>
                </c:pt>
                <c:pt idx="244">
                  <c:v>16.190000000000001</c:v>
                </c:pt>
                <c:pt idx="245">
                  <c:v>15.74</c:v>
                </c:pt>
                <c:pt idx="246">
                  <c:v>14.88</c:v>
                </c:pt>
                <c:pt idx="247">
                  <c:v>14.69</c:v>
                </c:pt>
                <c:pt idx="248">
                  <c:v>14.7</c:v>
                </c:pt>
                <c:pt idx="249">
                  <c:v>14.75</c:v>
                </c:pt>
                <c:pt idx="250">
                  <c:v>14.65</c:v>
                </c:pt>
                <c:pt idx="251">
                  <c:v>14.75</c:v>
                </c:pt>
                <c:pt idx="252">
                  <c:v>14.75</c:v>
                </c:pt>
                <c:pt idx="253">
                  <c:v>14.75</c:v>
                </c:pt>
                <c:pt idx="254">
                  <c:v>14.75</c:v>
                </c:pt>
                <c:pt idx="255">
                  <c:v>14.82</c:v>
                </c:pt>
                <c:pt idx="256">
                  <c:v>15.54</c:v>
                </c:pt>
                <c:pt idx="257">
                  <c:v>15.31</c:v>
                </c:pt>
                <c:pt idx="258">
                  <c:v>15.01</c:v>
                </c:pt>
                <c:pt idx="259">
                  <c:v>14.42</c:v>
                </c:pt>
                <c:pt idx="260">
                  <c:v>14.61</c:v>
                </c:pt>
                <c:pt idx="261">
                  <c:v>15.1</c:v>
                </c:pt>
                <c:pt idx="262">
                  <c:v>15.01</c:v>
                </c:pt>
                <c:pt idx="263">
                  <c:v>14.96</c:v>
                </c:pt>
                <c:pt idx="264">
                  <c:v>14.51</c:v>
                </c:pt>
                <c:pt idx="265">
                  <c:v>14.32</c:v>
                </c:pt>
                <c:pt idx="266">
                  <c:v>14.21</c:v>
                </c:pt>
                <c:pt idx="267">
                  <c:v>14.07</c:v>
                </c:pt>
                <c:pt idx="268">
                  <c:v>14.12</c:v>
                </c:pt>
                <c:pt idx="269">
                  <c:v>14.14</c:v>
                </c:pt>
                <c:pt idx="270">
                  <c:v>14.07</c:v>
                </c:pt>
                <c:pt idx="271">
                  <c:v>14.04</c:v>
                </c:pt>
                <c:pt idx="272">
                  <c:v>14.01</c:v>
                </c:pt>
                <c:pt idx="273">
                  <c:v>14.14</c:v>
                </c:pt>
                <c:pt idx="274">
                  <c:v>14.38</c:v>
                </c:pt>
                <c:pt idx="275">
                  <c:v>14.98</c:v>
                </c:pt>
                <c:pt idx="276">
                  <c:v>14.48</c:v>
                </c:pt>
                <c:pt idx="277">
                  <c:v>14.41</c:v>
                </c:pt>
                <c:pt idx="278">
                  <c:v>14.31</c:v>
                </c:pt>
                <c:pt idx="279">
                  <c:v>14.29</c:v>
                </c:pt>
                <c:pt idx="280">
                  <c:v>14.47</c:v>
                </c:pt>
                <c:pt idx="281">
                  <c:v>14.49</c:v>
                </c:pt>
                <c:pt idx="282">
                  <c:v>14.79</c:v>
                </c:pt>
                <c:pt idx="283">
                  <c:v>15.41</c:v>
                </c:pt>
                <c:pt idx="284">
                  <c:v>15.61</c:v>
                </c:pt>
                <c:pt idx="285">
                  <c:v>15.31</c:v>
                </c:pt>
                <c:pt idx="286">
                  <c:v>15.03</c:v>
                </c:pt>
                <c:pt idx="287">
                  <c:v>14.11</c:v>
                </c:pt>
                <c:pt idx="288">
                  <c:v>13.88</c:v>
                </c:pt>
                <c:pt idx="289">
                  <c:v>13.55</c:v>
                </c:pt>
                <c:pt idx="290">
                  <c:v>13.51</c:v>
                </c:pt>
                <c:pt idx="291">
                  <c:v>13.5</c:v>
                </c:pt>
                <c:pt idx="292">
                  <c:v>13.58</c:v>
                </c:pt>
                <c:pt idx="293">
                  <c:v>13.62</c:v>
                </c:pt>
                <c:pt idx="294">
                  <c:v>13.72</c:v>
                </c:pt>
                <c:pt idx="295">
                  <c:v>13.57</c:v>
                </c:pt>
                <c:pt idx="296">
                  <c:v>13.54</c:v>
                </c:pt>
                <c:pt idx="297">
                  <c:v>13.48</c:v>
                </c:pt>
                <c:pt idx="298">
                  <c:v>13.62</c:v>
                </c:pt>
                <c:pt idx="299">
                  <c:v>13.83</c:v>
                </c:pt>
                <c:pt idx="300">
                  <c:v>13.79</c:v>
                </c:pt>
                <c:pt idx="301">
                  <c:v>13.74</c:v>
                </c:pt>
                <c:pt idx="302">
                  <c:v>13.79</c:v>
                </c:pt>
                <c:pt idx="303">
                  <c:v>13.91</c:v>
                </c:pt>
                <c:pt idx="304">
                  <c:v>14</c:v>
                </c:pt>
                <c:pt idx="305">
                  <c:v>13.83</c:v>
                </c:pt>
                <c:pt idx="306">
                  <c:v>13.52</c:v>
                </c:pt>
                <c:pt idx="307">
                  <c:v>13.24</c:v>
                </c:pt>
                <c:pt idx="308">
                  <c:v>13.2</c:v>
                </c:pt>
                <c:pt idx="309">
                  <c:v>13.64</c:v>
                </c:pt>
                <c:pt idx="310">
                  <c:v>13.5</c:v>
                </c:pt>
                <c:pt idx="311">
                  <c:v>13.46</c:v>
                </c:pt>
                <c:pt idx="312">
                  <c:v>13.06</c:v>
                </c:pt>
                <c:pt idx="313">
                  <c:v>12.92</c:v>
                </c:pt>
                <c:pt idx="314">
                  <c:v>12.93</c:v>
                </c:pt>
                <c:pt idx="315">
                  <c:v>13.44</c:v>
                </c:pt>
                <c:pt idx="316">
                  <c:v>13.48</c:v>
                </c:pt>
                <c:pt idx="317">
                  <c:v>13.28</c:v>
                </c:pt>
                <c:pt idx="318">
                  <c:v>13.66</c:v>
                </c:pt>
                <c:pt idx="319">
                  <c:v>13.81</c:v>
                </c:pt>
                <c:pt idx="320">
                  <c:v>13.8</c:v>
                </c:pt>
                <c:pt idx="321">
                  <c:v>13.98</c:v>
                </c:pt>
                <c:pt idx="322">
                  <c:v>14.21</c:v>
                </c:pt>
                <c:pt idx="323">
                  <c:v>15.08</c:v>
                </c:pt>
                <c:pt idx="324">
                  <c:v>15.21</c:v>
                </c:pt>
                <c:pt idx="325">
                  <c:v>14.23</c:v>
                </c:pt>
                <c:pt idx="326">
                  <c:v>13.72</c:v>
                </c:pt>
                <c:pt idx="327">
                  <c:v>13.28</c:v>
                </c:pt>
                <c:pt idx="328">
                  <c:v>13.4</c:v>
                </c:pt>
                <c:pt idx="329">
                  <c:v>13.85</c:v>
                </c:pt>
                <c:pt idx="330">
                  <c:v>13.65</c:v>
                </c:pt>
                <c:pt idx="331">
                  <c:v>13.58</c:v>
                </c:pt>
                <c:pt idx="332">
                  <c:v>13.68</c:v>
                </c:pt>
                <c:pt idx="333">
                  <c:v>13.74</c:v>
                </c:pt>
                <c:pt idx="334">
                  <c:v>15.32</c:v>
                </c:pt>
                <c:pt idx="335">
                  <c:v>15.13</c:v>
                </c:pt>
                <c:pt idx="336">
                  <c:v>13.87</c:v>
                </c:pt>
                <c:pt idx="337">
                  <c:v>13.08</c:v>
                </c:pt>
                <c:pt idx="338">
                  <c:v>13.04</c:v>
                </c:pt>
                <c:pt idx="339">
                  <c:v>13.07</c:v>
                </c:pt>
                <c:pt idx="340">
                  <c:v>13</c:v>
                </c:pt>
                <c:pt idx="341">
                  <c:v>12.88</c:v>
                </c:pt>
                <c:pt idx="342">
                  <c:v>13.17</c:v>
                </c:pt>
                <c:pt idx="343">
                  <c:v>13.47</c:v>
                </c:pt>
                <c:pt idx="344">
                  <c:v>13.15</c:v>
                </c:pt>
                <c:pt idx="345">
                  <c:v>13.06</c:v>
                </c:pt>
                <c:pt idx="346">
                  <c:v>13</c:v>
                </c:pt>
                <c:pt idx="347">
                  <c:v>13.14</c:v>
                </c:pt>
                <c:pt idx="348">
                  <c:v>13.34</c:v>
                </c:pt>
                <c:pt idx="349">
                  <c:v>13.61</c:v>
                </c:pt>
                <c:pt idx="350">
                  <c:v>13.94</c:v>
                </c:pt>
                <c:pt idx="351">
                  <c:v>13.62</c:v>
                </c:pt>
                <c:pt idx="352">
                  <c:v>13.61</c:v>
                </c:pt>
                <c:pt idx="353">
                  <c:v>13.55</c:v>
                </c:pt>
                <c:pt idx="354">
                  <c:v>13.57</c:v>
                </c:pt>
                <c:pt idx="355">
                  <c:v>13.54</c:v>
                </c:pt>
                <c:pt idx="356">
                  <c:v>13.49</c:v>
                </c:pt>
                <c:pt idx="357">
                  <c:v>13.43</c:v>
                </c:pt>
                <c:pt idx="358">
                  <c:v>13.38</c:v>
                </c:pt>
                <c:pt idx="359">
                  <c:v>13.51</c:v>
                </c:pt>
                <c:pt idx="360">
                  <c:v>14.45</c:v>
                </c:pt>
                <c:pt idx="361">
                  <c:v>15.08</c:v>
                </c:pt>
                <c:pt idx="362">
                  <c:v>14.37</c:v>
                </c:pt>
                <c:pt idx="363">
                  <c:v>13.25</c:v>
                </c:pt>
                <c:pt idx="364">
                  <c:v>13.08</c:v>
                </c:pt>
                <c:pt idx="365">
                  <c:v>13.12</c:v>
                </c:pt>
                <c:pt idx="366">
                  <c:v>13.09</c:v>
                </c:pt>
                <c:pt idx="367">
                  <c:v>12.97</c:v>
                </c:pt>
                <c:pt idx="368">
                  <c:v>12.98</c:v>
                </c:pt>
                <c:pt idx="369">
                  <c:v>13.16</c:v>
                </c:pt>
                <c:pt idx="370">
                  <c:v>13.07</c:v>
                </c:pt>
                <c:pt idx="371">
                  <c:v>13.13</c:v>
                </c:pt>
                <c:pt idx="372">
                  <c:v>13.02</c:v>
                </c:pt>
                <c:pt idx="373">
                  <c:v>13.03</c:v>
                </c:pt>
                <c:pt idx="374">
                  <c:v>13.03</c:v>
                </c:pt>
                <c:pt idx="375">
                  <c:v>13.03</c:v>
                </c:pt>
                <c:pt idx="376">
                  <c:v>13.09</c:v>
                </c:pt>
                <c:pt idx="377">
                  <c:v>13.17</c:v>
                </c:pt>
                <c:pt idx="378">
                  <c:v>13.14</c:v>
                </c:pt>
                <c:pt idx="379">
                  <c:v>13.13</c:v>
                </c:pt>
                <c:pt idx="380">
                  <c:v>13.16</c:v>
                </c:pt>
                <c:pt idx="381">
                  <c:v>13.13</c:v>
                </c:pt>
                <c:pt idx="382">
                  <c:v>13.42</c:v>
                </c:pt>
                <c:pt idx="383">
                  <c:v>14.12</c:v>
                </c:pt>
                <c:pt idx="384">
                  <c:v>14.22</c:v>
                </c:pt>
                <c:pt idx="385">
                  <c:v>13.62</c:v>
                </c:pt>
                <c:pt idx="386">
                  <c:v>13.42</c:v>
                </c:pt>
                <c:pt idx="387">
                  <c:v>13.75</c:v>
                </c:pt>
                <c:pt idx="388">
                  <c:v>13.42</c:v>
                </c:pt>
                <c:pt idx="389">
                  <c:v>13.02</c:v>
                </c:pt>
                <c:pt idx="390">
                  <c:v>13.03</c:v>
                </c:pt>
                <c:pt idx="391">
                  <c:v>12.99</c:v>
                </c:pt>
                <c:pt idx="392">
                  <c:v>13</c:v>
                </c:pt>
                <c:pt idx="393">
                  <c:v>12.99</c:v>
                </c:pt>
                <c:pt idx="394">
                  <c:v>13</c:v>
                </c:pt>
                <c:pt idx="395">
                  <c:v>12.99</c:v>
                </c:pt>
                <c:pt idx="396">
                  <c:v>13.05</c:v>
                </c:pt>
                <c:pt idx="397">
                  <c:v>13.14</c:v>
                </c:pt>
                <c:pt idx="398">
                  <c:v>13.03</c:v>
                </c:pt>
                <c:pt idx="399">
                  <c:v>13.14</c:v>
                </c:pt>
                <c:pt idx="400">
                  <c:v>13.2</c:v>
                </c:pt>
                <c:pt idx="401">
                  <c:v>13.18</c:v>
                </c:pt>
                <c:pt idx="402">
                  <c:v>13.13</c:v>
                </c:pt>
                <c:pt idx="403">
                  <c:v>13.12</c:v>
                </c:pt>
                <c:pt idx="404">
                  <c:v>13.13</c:v>
                </c:pt>
                <c:pt idx="405">
                  <c:v>13.14</c:v>
                </c:pt>
                <c:pt idx="406">
                  <c:v>13.19</c:v>
                </c:pt>
                <c:pt idx="407">
                  <c:v>13.24</c:v>
                </c:pt>
                <c:pt idx="408">
                  <c:v>13.29</c:v>
                </c:pt>
                <c:pt idx="409">
                  <c:v>13.07</c:v>
                </c:pt>
                <c:pt idx="410">
                  <c:v>12.97</c:v>
                </c:pt>
                <c:pt idx="411">
                  <c:v>13.04</c:v>
                </c:pt>
                <c:pt idx="412">
                  <c:v>13.18</c:v>
                </c:pt>
                <c:pt idx="413">
                  <c:v>13.25</c:v>
                </c:pt>
                <c:pt idx="414">
                  <c:v>13.5</c:v>
                </c:pt>
                <c:pt idx="415">
                  <c:v>13.76</c:v>
                </c:pt>
                <c:pt idx="416">
                  <c:v>13.62</c:v>
                </c:pt>
                <c:pt idx="417">
                  <c:v>13.25</c:v>
                </c:pt>
                <c:pt idx="418">
                  <c:v>13.22</c:v>
                </c:pt>
                <c:pt idx="419">
                  <c:v>13.34</c:v>
                </c:pt>
                <c:pt idx="420">
                  <c:v>13.35</c:v>
                </c:pt>
                <c:pt idx="421">
                  <c:v>13.29</c:v>
                </c:pt>
                <c:pt idx="422">
                  <c:v>13.26</c:v>
                </c:pt>
                <c:pt idx="423">
                  <c:v>13.26</c:v>
                </c:pt>
                <c:pt idx="424">
                  <c:v>13.38</c:v>
                </c:pt>
                <c:pt idx="425">
                  <c:v>14.17</c:v>
                </c:pt>
                <c:pt idx="426">
                  <c:v>14.44</c:v>
                </c:pt>
                <c:pt idx="427">
                  <c:v>14.06</c:v>
                </c:pt>
                <c:pt idx="428">
                  <c:v>13.39</c:v>
                </c:pt>
                <c:pt idx="429">
                  <c:v>13.18</c:v>
                </c:pt>
                <c:pt idx="430">
                  <c:v>13.23</c:v>
                </c:pt>
                <c:pt idx="431">
                  <c:v>13.28</c:v>
                </c:pt>
                <c:pt idx="432">
                  <c:v>13.33</c:v>
                </c:pt>
                <c:pt idx="433">
                  <c:v>13.52</c:v>
                </c:pt>
                <c:pt idx="434">
                  <c:v>13.85</c:v>
                </c:pt>
                <c:pt idx="435">
                  <c:v>14.1</c:v>
                </c:pt>
                <c:pt idx="436">
                  <c:v>13.79</c:v>
                </c:pt>
                <c:pt idx="437">
                  <c:v>13.99</c:v>
                </c:pt>
                <c:pt idx="438">
                  <c:v>13.83</c:v>
                </c:pt>
                <c:pt idx="439">
                  <c:v>13.79</c:v>
                </c:pt>
                <c:pt idx="440">
                  <c:v>13.8</c:v>
                </c:pt>
                <c:pt idx="441">
                  <c:v>13.94</c:v>
                </c:pt>
                <c:pt idx="442">
                  <c:v>13.84</c:v>
                </c:pt>
                <c:pt idx="443">
                  <c:v>13.77</c:v>
                </c:pt>
                <c:pt idx="444">
                  <c:v>14.03</c:v>
                </c:pt>
                <c:pt idx="445">
                  <c:v>14.52</c:v>
                </c:pt>
                <c:pt idx="446">
                  <c:v>13.79</c:v>
                </c:pt>
                <c:pt idx="447">
                  <c:v>13.81</c:v>
                </c:pt>
                <c:pt idx="448">
                  <c:v>13.77</c:v>
                </c:pt>
                <c:pt idx="449">
                  <c:v>13.5</c:v>
                </c:pt>
                <c:pt idx="450">
                  <c:v>13.58</c:v>
                </c:pt>
                <c:pt idx="451">
                  <c:v>13.67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6-4E84-BA14-8ABB67BC4B03}"/>
            </c:ext>
          </c:extLst>
        </c:ser>
        <c:ser>
          <c:idx val="1"/>
          <c:order val="1"/>
          <c:tx>
            <c:strRef>
              <c:f>'21'!$C$2</c:f>
              <c:strCache>
                <c:ptCount val="1"/>
                <c:pt idx="0">
                  <c:v>Базалық мөлшерлеменің дәлізі</c:v>
                </c:pt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'21'!$A$3:$A$700</c:f>
              <c:numCache>
                <c:formatCode>m/d/yyyy</c:formatCode>
                <c:ptCount val="453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</c:numCache>
            </c:numRef>
          </c:cat>
          <c:val>
            <c:numRef>
              <c:f>'21'!$C$249:$C$700</c:f>
              <c:numCache>
                <c:formatCode>_-* #\ ##0.00\ _₽_-;\-* #\ ##0.00\ _₽_-;_-* "-"??\ _₽_-;_-@_-</c:formatCode>
                <c:ptCount val="452"/>
                <c:pt idx="0">
                  <c:v>15.75</c:v>
                </c:pt>
                <c:pt idx="1">
                  <c:v>15.75</c:v>
                </c:pt>
                <c:pt idx="2">
                  <c:v>15.75</c:v>
                </c:pt>
                <c:pt idx="3">
                  <c:v>15.75</c:v>
                </c:pt>
                <c:pt idx="4">
                  <c:v>15.75</c:v>
                </c:pt>
                <c:pt idx="5">
                  <c:v>15.75</c:v>
                </c:pt>
                <c:pt idx="6">
                  <c:v>15.75</c:v>
                </c:pt>
                <c:pt idx="7">
                  <c:v>15.75</c:v>
                </c:pt>
                <c:pt idx="8">
                  <c:v>15.75</c:v>
                </c:pt>
                <c:pt idx="9">
                  <c:v>15.75</c:v>
                </c:pt>
                <c:pt idx="10">
                  <c:v>15.75</c:v>
                </c:pt>
                <c:pt idx="11">
                  <c:v>15.75</c:v>
                </c:pt>
                <c:pt idx="12">
                  <c:v>15.75</c:v>
                </c:pt>
                <c:pt idx="13">
                  <c:v>15.75</c:v>
                </c:pt>
                <c:pt idx="14">
                  <c:v>15.75</c:v>
                </c:pt>
                <c:pt idx="15">
                  <c:v>15.75</c:v>
                </c:pt>
                <c:pt idx="16">
                  <c:v>15.75</c:v>
                </c:pt>
                <c:pt idx="17">
                  <c:v>15.75</c:v>
                </c:pt>
                <c:pt idx="18">
                  <c:v>15.75</c:v>
                </c:pt>
                <c:pt idx="19">
                  <c:v>15.75</c:v>
                </c:pt>
                <c:pt idx="20">
                  <c:v>15.75</c:v>
                </c:pt>
                <c:pt idx="21">
                  <c:v>15.75</c:v>
                </c:pt>
                <c:pt idx="22">
                  <c:v>15.75</c:v>
                </c:pt>
                <c:pt idx="23">
                  <c:v>15.75</c:v>
                </c:pt>
                <c:pt idx="24">
                  <c:v>15.75</c:v>
                </c:pt>
                <c:pt idx="25">
                  <c:v>15.75</c:v>
                </c:pt>
                <c:pt idx="26">
                  <c:v>15.75</c:v>
                </c:pt>
                <c:pt idx="27">
                  <c:v>15.75</c:v>
                </c:pt>
                <c:pt idx="28">
                  <c:v>15.75</c:v>
                </c:pt>
                <c:pt idx="29">
                  <c:v>15.75</c:v>
                </c:pt>
                <c:pt idx="30">
                  <c:v>15.75</c:v>
                </c:pt>
                <c:pt idx="31">
                  <c:v>15.75</c:v>
                </c:pt>
                <c:pt idx="32">
                  <c:v>15.75</c:v>
                </c:pt>
                <c:pt idx="33">
                  <c:v>15.75</c:v>
                </c:pt>
                <c:pt idx="34">
                  <c:v>15.75</c:v>
                </c:pt>
                <c:pt idx="35">
                  <c:v>15.75</c:v>
                </c:pt>
                <c:pt idx="36">
                  <c:v>15.75</c:v>
                </c:pt>
                <c:pt idx="37">
                  <c:v>15.75</c:v>
                </c:pt>
                <c:pt idx="38">
                  <c:v>15.75</c:v>
                </c:pt>
                <c:pt idx="39">
                  <c:v>15.75</c:v>
                </c:pt>
                <c:pt idx="40">
                  <c:v>15.75</c:v>
                </c:pt>
                <c:pt idx="41">
                  <c:v>15.75</c:v>
                </c:pt>
                <c:pt idx="42">
                  <c:v>15.75</c:v>
                </c:pt>
                <c:pt idx="43">
                  <c:v>15.75</c:v>
                </c:pt>
                <c:pt idx="44">
                  <c:v>15.75</c:v>
                </c:pt>
                <c:pt idx="45">
                  <c:v>15.75</c:v>
                </c:pt>
                <c:pt idx="46">
                  <c:v>15.75</c:v>
                </c:pt>
                <c:pt idx="47">
                  <c:v>15.75</c:v>
                </c:pt>
                <c:pt idx="48">
                  <c:v>15.75</c:v>
                </c:pt>
                <c:pt idx="49">
                  <c:v>15.75</c:v>
                </c:pt>
                <c:pt idx="50">
                  <c:v>15.75</c:v>
                </c:pt>
                <c:pt idx="51">
                  <c:v>15.75</c:v>
                </c:pt>
                <c:pt idx="52">
                  <c:v>15.75</c:v>
                </c:pt>
                <c:pt idx="53">
                  <c:v>15.75</c:v>
                </c:pt>
                <c:pt idx="54">
                  <c:v>15.75</c:v>
                </c:pt>
                <c:pt idx="55">
                  <c:v>15.75</c:v>
                </c:pt>
                <c:pt idx="56">
                  <c:v>15.75</c:v>
                </c:pt>
                <c:pt idx="57">
                  <c:v>15.75</c:v>
                </c:pt>
                <c:pt idx="58">
                  <c:v>15.75</c:v>
                </c:pt>
                <c:pt idx="59">
                  <c:v>15.75</c:v>
                </c:pt>
                <c:pt idx="60">
                  <c:v>15.75</c:v>
                </c:pt>
                <c:pt idx="61">
                  <c:v>15.75</c:v>
                </c:pt>
                <c:pt idx="62">
                  <c:v>15.75</c:v>
                </c:pt>
                <c:pt idx="63">
                  <c:v>15.75</c:v>
                </c:pt>
                <c:pt idx="64">
                  <c:v>15.75</c:v>
                </c:pt>
                <c:pt idx="65">
                  <c:v>15.75</c:v>
                </c:pt>
                <c:pt idx="66">
                  <c:v>15.75</c:v>
                </c:pt>
                <c:pt idx="67">
                  <c:v>15.75</c:v>
                </c:pt>
                <c:pt idx="68">
                  <c:v>15.75</c:v>
                </c:pt>
                <c:pt idx="69">
                  <c:v>15.75</c:v>
                </c:pt>
                <c:pt idx="70">
                  <c:v>15.75</c:v>
                </c:pt>
                <c:pt idx="71">
                  <c:v>15.75</c:v>
                </c:pt>
                <c:pt idx="72">
                  <c:v>15.75</c:v>
                </c:pt>
                <c:pt idx="73">
                  <c:v>15.75</c:v>
                </c:pt>
                <c:pt idx="74">
                  <c:v>15.75</c:v>
                </c:pt>
                <c:pt idx="75">
                  <c:v>15.75</c:v>
                </c:pt>
                <c:pt idx="76">
                  <c:v>15.75</c:v>
                </c:pt>
                <c:pt idx="77">
                  <c:v>15.75</c:v>
                </c:pt>
                <c:pt idx="78">
                  <c:v>15.75</c:v>
                </c:pt>
                <c:pt idx="79">
                  <c:v>15.75</c:v>
                </c:pt>
                <c:pt idx="80">
                  <c:v>15.75</c:v>
                </c:pt>
                <c:pt idx="81">
                  <c:v>15.75</c:v>
                </c:pt>
                <c:pt idx="82">
                  <c:v>15.75</c:v>
                </c:pt>
                <c:pt idx="83">
                  <c:v>15.75</c:v>
                </c:pt>
                <c:pt idx="84">
                  <c:v>15.75</c:v>
                </c:pt>
                <c:pt idx="85">
                  <c:v>15.75</c:v>
                </c:pt>
                <c:pt idx="86">
                  <c:v>15.75</c:v>
                </c:pt>
                <c:pt idx="87">
                  <c:v>15.75</c:v>
                </c:pt>
                <c:pt idx="88">
                  <c:v>15.75</c:v>
                </c:pt>
                <c:pt idx="89">
                  <c:v>15.75</c:v>
                </c:pt>
                <c:pt idx="90">
                  <c:v>15.75</c:v>
                </c:pt>
                <c:pt idx="91">
                  <c:v>15.75</c:v>
                </c:pt>
                <c:pt idx="92">
                  <c:v>15.75</c:v>
                </c:pt>
                <c:pt idx="93">
                  <c:v>15.75</c:v>
                </c:pt>
                <c:pt idx="94">
                  <c:v>15.75</c:v>
                </c:pt>
                <c:pt idx="95">
                  <c:v>15.75</c:v>
                </c:pt>
                <c:pt idx="96">
                  <c:v>15.75</c:v>
                </c:pt>
                <c:pt idx="97">
                  <c:v>15.75</c:v>
                </c:pt>
                <c:pt idx="98">
                  <c:v>15.75</c:v>
                </c:pt>
                <c:pt idx="99">
                  <c:v>15.75</c:v>
                </c:pt>
                <c:pt idx="100">
                  <c:v>15.75</c:v>
                </c:pt>
                <c:pt idx="101">
                  <c:v>15.75</c:v>
                </c:pt>
                <c:pt idx="102">
                  <c:v>15.75</c:v>
                </c:pt>
                <c:pt idx="103">
                  <c:v>15.75</c:v>
                </c:pt>
                <c:pt idx="104">
                  <c:v>15.75</c:v>
                </c:pt>
                <c:pt idx="105">
                  <c:v>15.75</c:v>
                </c:pt>
                <c:pt idx="106">
                  <c:v>15.75</c:v>
                </c:pt>
                <c:pt idx="107">
                  <c:v>15.75</c:v>
                </c:pt>
                <c:pt idx="108">
                  <c:v>15.75</c:v>
                </c:pt>
                <c:pt idx="109">
                  <c:v>15.75</c:v>
                </c:pt>
                <c:pt idx="110">
                  <c:v>15.75</c:v>
                </c:pt>
                <c:pt idx="111">
                  <c:v>15.75</c:v>
                </c:pt>
                <c:pt idx="112">
                  <c:v>15.75</c:v>
                </c:pt>
                <c:pt idx="113">
                  <c:v>15.75</c:v>
                </c:pt>
                <c:pt idx="114">
                  <c:v>15.75</c:v>
                </c:pt>
                <c:pt idx="115">
                  <c:v>15.75</c:v>
                </c:pt>
                <c:pt idx="116">
                  <c:v>15.75</c:v>
                </c:pt>
                <c:pt idx="117">
                  <c:v>15.75</c:v>
                </c:pt>
                <c:pt idx="118">
                  <c:v>15.75</c:v>
                </c:pt>
                <c:pt idx="119">
                  <c:v>15.75</c:v>
                </c:pt>
                <c:pt idx="120">
                  <c:v>15.75</c:v>
                </c:pt>
                <c:pt idx="121">
                  <c:v>15.75</c:v>
                </c:pt>
                <c:pt idx="122">
                  <c:v>15.75</c:v>
                </c:pt>
                <c:pt idx="123">
                  <c:v>15.75</c:v>
                </c:pt>
                <c:pt idx="124">
                  <c:v>15.75</c:v>
                </c:pt>
                <c:pt idx="125">
                  <c:v>15.75</c:v>
                </c:pt>
                <c:pt idx="126">
                  <c:v>15.75</c:v>
                </c:pt>
                <c:pt idx="127">
                  <c:v>15.75</c:v>
                </c:pt>
                <c:pt idx="128">
                  <c:v>15.75</c:v>
                </c:pt>
                <c:pt idx="129">
                  <c:v>15.75</c:v>
                </c:pt>
                <c:pt idx="130">
                  <c:v>15.75</c:v>
                </c:pt>
                <c:pt idx="131">
                  <c:v>15.75</c:v>
                </c:pt>
                <c:pt idx="132">
                  <c:v>15.75</c:v>
                </c:pt>
                <c:pt idx="133">
                  <c:v>15.75</c:v>
                </c:pt>
                <c:pt idx="134">
                  <c:v>15.75</c:v>
                </c:pt>
                <c:pt idx="135">
                  <c:v>15.75</c:v>
                </c:pt>
                <c:pt idx="136">
                  <c:v>15.75</c:v>
                </c:pt>
                <c:pt idx="137">
                  <c:v>15.75</c:v>
                </c:pt>
                <c:pt idx="138">
                  <c:v>15.75</c:v>
                </c:pt>
                <c:pt idx="139">
                  <c:v>15.75</c:v>
                </c:pt>
                <c:pt idx="140">
                  <c:v>15.75</c:v>
                </c:pt>
                <c:pt idx="141">
                  <c:v>15.75</c:v>
                </c:pt>
                <c:pt idx="142">
                  <c:v>15.75</c:v>
                </c:pt>
                <c:pt idx="143">
                  <c:v>15.75</c:v>
                </c:pt>
                <c:pt idx="144">
                  <c:v>15.75</c:v>
                </c:pt>
                <c:pt idx="145">
                  <c:v>15.75</c:v>
                </c:pt>
                <c:pt idx="146">
                  <c:v>15.75</c:v>
                </c:pt>
                <c:pt idx="147">
                  <c:v>15.75</c:v>
                </c:pt>
                <c:pt idx="148">
                  <c:v>15.75</c:v>
                </c:pt>
                <c:pt idx="149">
                  <c:v>15.75</c:v>
                </c:pt>
                <c:pt idx="150">
                  <c:v>15.75</c:v>
                </c:pt>
                <c:pt idx="151">
                  <c:v>15.75</c:v>
                </c:pt>
                <c:pt idx="152">
                  <c:v>15.75</c:v>
                </c:pt>
                <c:pt idx="153">
                  <c:v>15.75</c:v>
                </c:pt>
                <c:pt idx="154">
                  <c:v>15.75</c:v>
                </c:pt>
                <c:pt idx="155">
                  <c:v>15.75</c:v>
                </c:pt>
                <c:pt idx="156">
                  <c:v>15.75</c:v>
                </c:pt>
                <c:pt idx="157">
                  <c:v>15.75</c:v>
                </c:pt>
                <c:pt idx="158">
                  <c:v>15.5</c:v>
                </c:pt>
                <c:pt idx="159">
                  <c:v>15.5</c:v>
                </c:pt>
                <c:pt idx="160">
                  <c:v>15.5</c:v>
                </c:pt>
                <c:pt idx="161">
                  <c:v>15.5</c:v>
                </c:pt>
                <c:pt idx="162">
                  <c:v>15.5</c:v>
                </c:pt>
                <c:pt idx="163">
                  <c:v>15.5</c:v>
                </c:pt>
                <c:pt idx="164">
                  <c:v>15.5</c:v>
                </c:pt>
                <c:pt idx="165">
                  <c:v>15.5</c:v>
                </c:pt>
                <c:pt idx="166">
                  <c:v>15.5</c:v>
                </c:pt>
                <c:pt idx="167">
                  <c:v>15.5</c:v>
                </c:pt>
                <c:pt idx="168">
                  <c:v>15.5</c:v>
                </c:pt>
                <c:pt idx="169">
                  <c:v>15.5</c:v>
                </c:pt>
                <c:pt idx="170">
                  <c:v>15.5</c:v>
                </c:pt>
                <c:pt idx="171">
                  <c:v>15.5</c:v>
                </c:pt>
                <c:pt idx="172">
                  <c:v>15.5</c:v>
                </c:pt>
                <c:pt idx="173">
                  <c:v>15.5</c:v>
                </c:pt>
                <c:pt idx="174">
                  <c:v>15.5</c:v>
                </c:pt>
                <c:pt idx="175">
                  <c:v>15.5</c:v>
                </c:pt>
                <c:pt idx="176">
                  <c:v>15.5</c:v>
                </c:pt>
                <c:pt idx="177">
                  <c:v>15.5</c:v>
                </c:pt>
                <c:pt idx="178">
                  <c:v>15.5</c:v>
                </c:pt>
                <c:pt idx="179">
                  <c:v>15.5</c:v>
                </c:pt>
                <c:pt idx="180">
                  <c:v>15.5</c:v>
                </c:pt>
                <c:pt idx="181">
                  <c:v>15.5</c:v>
                </c:pt>
                <c:pt idx="182">
                  <c:v>15.5</c:v>
                </c:pt>
                <c:pt idx="183">
                  <c:v>15.5</c:v>
                </c:pt>
                <c:pt idx="184">
                  <c:v>15.5</c:v>
                </c:pt>
                <c:pt idx="185">
                  <c:v>15.5</c:v>
                </c:pt>
                <c:pt idx="186">
                  <c:v>15.5</c:v>
                </c:pt>
                <c:pt idx="187">
                  <c:v>15</c:v>
                </c:pt>
                <c:pt idx="188">
                  <c:v>15</c:v>
                </c:pt>
                <c:pt idx="189">
                  <c:v>15</c:v>
                </c:pt>
                <c:pt idx="190">
                  <c:v>15</c:v>
                </c:pt>
                <c:pt idx="191">
                  <c:v>15</c:v>
                </c:pt>
                <c:pt idx="192">
                  <c:v>15</c:v>
                </c:pt>
                <c:pt idx="193">
                  <c:v>15</c:v>
                </c:pt>
                <c:pt idx="194">
                  <c:v>15</c:v>
                </c:pt>
                <c:pt idx="195">
                  <c:v>15</c:v>
                </c:pt>
                <c:pt idx="196">
                  <c:v>15</c:v>
                </c:pt>
                <c:pt idx="197">
                  <c:v>15</c:v>
                </c:pt>
                <c:pt idx="198">
                  <c:v>15</c:v>
                </c:pt>
                <c:pt idx="199">
                  <c:v>15</c:v>
                </c:pt>
                <c:pt idx="200">
                  <c:v>15</c:v>
                </c:pt>
                <c:pt idx="201">
                  <c:v>15</c:v>
                </c:pt>
                <c:pt idx="202">
                  <c:v>15</c:v>
                </c:pt>
                <c:pt idx="203">
                  <c:v>15</c:v>
                </c:pt>
                <c:pt idx="204">
                  <c:v>15</c:v>
                </c:pt>
                <c:pt idx="205">
                  <c:v>15</c:v>
                </c:pt>
                <c:pt idx="206">
                  <c:v>15</c:v>
                </c:pt>
                <c:pt idx="207">
                  <c:v>15</c:v>
                </c:pt>
                <c:pt idx="208">
                  <c:v>15</c:v>
                </c:pt>
                <c:pt idx="209">
                  <c:v>15</c:v>
                </c:pt>
                <c:pt idx="210">
                  <c:v>15</c:v>
                </c:pt>
                <c:pt idx="211">
                  <c:v>15</c:v>
                </c:pt>
                <c:pt idx="212">
                  <c:v>15</c:v>
                </c:pt>
                <c:pt idx="213">
                  <c:v>15</c:v>
                </c:pt>
                <c:pt idx="214">
                  <c:v>15</c:v>
                </c:pt>
                <c:pt idx="215">
                  <c:v>15</c:v>
                </c:pt>
                <c:pt idx="216">
                  <c:v>15</c:v>
                </c:pt>
                <c:pt idx="217">
                  <c:v>15</c:v>
                </c:pt>
                <c:pt idx="218">
                  <c:v>15</c:v>
                </c:pt>
                <c:pt idx="219">
                  <c:v>15</c:v>
                </c:pt>
                <c:pt idx="220">
                  <c:v>15</c:v>
                </c:pt>
                <c:pt idx="221">
                  <c:v>14.75</c:v>
                </c:pt>
                <c:pt idx="222">
                  <c:v>14.75</c:v>
                </c:pt>
                <c:pt idx="223">
                  <c:v>14.75</c:v>
                </c:pt>
                <c:pt idx="224">
                  <c:v>14.75</c:v>
                </c:pt>
                <c:pt idx="225">
                  <c:v>14.75</c:v>
                </c:pt>
                <c:pt idx="226">
                  <c:v>14.75</c:v>
                </c:pt>
                <c:pt idx="227">
                  <c:v>14.75</c:v>
                </c:pt>
                <c:pt idx="228">
                  <c:v>14.75</c:v>
                </c:pt>
                <c:pt idx="229">
                  <c:v>14.75</c:v>
                </c:pt>
                <c:pt idx="230">
                  <c:v>14.75</c:v>
                </c:pt>
                <c:pt idx="231">
                  <c:v>14.75</c:v>
                </c:pt>
                <c:pt idx="232">
                  <c:v>14.75</c:v>
                </c:pt>
                <c:pt idx="233">
                  <c:v>14.75</c:v>
                </c:pt>
                <c:pt idx="234">
                  <c:v>14.75</c:v>
                </c:pt>
                <c:pt idx="235">
                  <c:v>14.75</c:v>
                </c:pt>
                <c:pt idx="236">
                  <c:v>14.75</c:v>
                </c:pt>
                <c:pt idx="237">
                  <c:v>14.75</c:v>
                </c:pt>
                <c:pt idx="238">
                  <c:v>14.75</c:v>
                </c:pt>
                <c:pt idx="239">
                  <c:v>14.75</c:v>
                </c:pt>
                <c:pt idx="240">
                  <c:v>14.75</c:v>
                </c:pt>
                <c:pt idx="241">
                  <c:v>14.75</c:v>
                </c:pt>
                <c:pt idx="242">
                  <c:v>14.75</c:v>
                </c:pt>
                <c:pt idx="243">
                  <c:v>14.75</c:v>
                </c:pt>
                <c:pt idx="244">
                  <c:v>14.75</c:v>
                </c:pt>
                <c:pt idx="245">
                  <c:v>14.75</c:v>
                </c:pt>
                <c:pt idx="246">
                  <c:v>14.75</c:v>
                </c:pt>
                <c:pt idx="247">
                  <c:v>14.75</c:v>
                </c:pt>
                <c:pt idx="248">
                  <c:v>14.75</c:v>
                </c:pt>
                <c:pt idx="249">
                  <c:v>14.75</c:v>
                </c:pt>
                <c:pt idx="250">
                  <c:v>14.75</c:v>
                </c:pt>
                <c:pt idx="251">
                  <c:v>14.75</c:v>
                </c:pt>
                <c:pt idx="252">
                  <c:v>14.75</c:v>
                </c:pt>
                <c:pt idx="253">
                  <c:v>14.75</c:v>
                </c:pt>
                <c:pt idx="254">
                  <c:v>14.75</c:v>
                </c:pt>
                <c:pt idx="255">
                  <c:v>14.75</c:v>
                </c:pt>
                <c:pt idx="256">
                  <c:v>14.75</c:v>
                </c:pt>
                <c:pt idx="257">
                  <c:v>14.75</c:v>
                </c:pt>
                <c:pt idx="258">
                  <c:v>14.25</c:v>
                </c:pt>
                <c:pt idx="259">
                  <c:v>14.25</c:v>
                </c:pt>
                <c:pt idx="260">
                  <c:v>14.25</c:v>
                </c:pt>
                <c:pt idx="261">
                  <c:v>14.25</c:v>
                </c:pt>
                <c:pt idx="262">
                  <c:v>14.25</c:v>
                </c:pt>
                <c:pt idx="263">
                  <c:v>14.25</c:v>
                </c:pt>
                <c:pt idx="264">
                  <c:v>14.25</c:v>
                </c:pt>
                <c:pt idx="265">
                  <c:v>14.25</c:v>
                </c:pt>
                <c:pt idx="266">
                  <c:v>14.25</c:v>
                </c:pt>
                <c:pt idx="267">
                  <c:v>14.25</c:v>
                </c:pt>
                <c:pt idx="268">
                  <c:v>14.25</c:v>
                </c:pt>
                <c:pt idx="269">
                  <c:v>14.25</c:v>
                </c:pt>
                <c:pt idx="270">
                  <c:v>14.25</c:v>
                </c:pt>
                <c:pt idx="271">
                  <c:v>14.25</c:v>
                </c:pt>
                <c:pt idx="272">
                  <c:v>14.25</c:v>
                </c:pt>
                <c:pt idx="273">
                  <c:v>14.25</c:v>
                </c:pt>
                <c:pt idx="274">
                  <c:v>14.25</c:v>
                </c:pt>
                <c:pt idx="275">
                  <c:v>14.25</c:v>
                </c:pt>
                <c:pt idx="276">
                  <c:v>14.25</c:v>
                </c:pt>
                <c:pt idx="277">
                  <c:v>14.25</c:v>
                </c:pt>
                <c:pt idx="278">
                  <c:v>14.25</c:v>
                </c:pt>
                <c:pt idx="279">
                  <c:v>14.25</c:v>
                </c:pt>
                <c:pt idx="280">
                  <c:v>14.25</c:v>
                </c:pt>
                <c:pt idx="281">
                  <c:v>14.25</c:v>
                </c:pt>
                <c:pt idx="282">
                  <c:v>14.25</c:v>
                </c:pt>
                <c:pt idx="283">
                  <c:v>13.75</c:v>
                </c:pt>
                <c:pt idx="284">
                  <c:v>13.75</c:v>
                </c:pt>
                <c:pt idx="285">
                  <c:v>13.75</c:v>
                </c:pt>
                <c:pt idx="286">
                  <c:v>13.75</c:v>
                </c:pt>
                <c:pt idx="287">
                  <c:v>13.75</c:v>
                </c:pt>
                <c:pt idx="288">
                  <c:v>13.75</c:v>
                </c:pt>
                <c:pt idx="289">
                  <c:v>13.75</c:v>
                </c:pt>
                <c:pt idx="290">
                  <c:v>13.75</c:v>
                </c:pt>
                <c:pt idx="291">
                  <c:v>13.75</c:v>
                </c:pt>
                <c:pt idx="292">
                  <c:v>13.75</c:v>
                </c:pt>
                <c:pt idx="293">
                  <c:v>13.75</c:v>
                </c:pt>
                <c:pt idx="294">
                  <c:v>13.75</c:v>
                </c:pt>
                <c:pt idx="295">
                  <c:v>13.75</c:v>
                </c:pt>
                <c:pt idx="296">
                  <c:v>13.75</c:v>
                </c:pt>
                <c:pt idx="297">
                  <c:v>13.75</c:v>
                </c:pt>
                <c:pt idx="298">
                  <c:v>13.75</c:v>
                </c:pt>
                <c:pt idx="299">
                  <c:v>13.75</c:v>
                </c:pt>
                <c:pt idx="300">
                  <c:v>13.75</c:v>
                </c:pt>
                <c:pt idx="301">
                  <c:v>13.75</c:v>
                </c:pt>
                <c:pt idx="302">
                  <c:v>13.75</c:v>
                </c:pt>
                <c:pt idx="303">
                  <c:v>13.75</c:v>
                </c:pt>
                <c:pt idx="304">
                  <c:v>13.75</c:v>
                </c:pt>
                <c:pt idx="305">
                  <c:v>13.75</c:v>
                </c:pt>
                <c:pt idx="306">
                  <c:v>13.75</c:v>
                </c:pt>
                <c:pt idx="307">
                  <c:v>13.75</c:v>
                </c:pt>
                <c:pt idx="308">
                  <c:v>13.75</c:v>
                </c:pt>
                <c:pt idx="309">
                  <c:v>13.75</c:v>
                </c:pt>
                <c:pt idx="310">
                  <c:v>13.75</c:v>
                </c:pt>
                <c:pt idx="311">
                  <c:v>13.75</c:v>
                </c:pt>
                <c:pt idx="312">
                  <c:v>13.75</c:v>
                </c:pt>
                <c:pt idx="313">
                  <c:v>13.75</c:v>
                </c:pt>
                <c:pt idx="314">
                  <c:v>13.75</c:v>
                </c:pt>
                <c:pt idx="315">
                  <c:v>13.75</c:v>
                </c:pt>
                <c:pt idx="316">
                  <c:v>13.75</c:v>
                </c:pt>
                <c:pt idx="317">
                  <c:v>13.75</c:v>
                </c:pt>
                <c:pt idx="318">
                  <c:v>13.75</c:v>
                </c:pt>
                <c:pt idx="319">
                  <c:v>13.75</c:v>
                </c:pt>
                <c:pt idx="320">
                  <c:v>13.75</c:v>
                </c:pt>
                <c:pt idx="321">
                  <c:v>13.75</c:v>
                </c:pt>
                <c:pt idx="322">
                  <c:v>13.75</c:v>
                </c:pt>
                <c:pt idx="323">
                  <c:v>13.75</c:v>
                </c:pt>
                <c:pt idx="324">
                  <c:v>13.75</c:v>
                </c:pt>
                <c:pt idx="325">
                  <c:v>13.75</c:v>
                </c:pt>
                <c:pt idx="326">
                  <c:v>13.75</c:v>
                </c:pt>
                <c:pt idx="327">
                  <c:v>13.75</c:v>
                </c:pt>
                <c:pt idx="328">
                  <c:v>13.75</c:v>
                </c:pt>
                <c:pt idx="329">
                  <c:v>13.75</c:v>
                </c:pt>
                <c:pt idx="330">
                  <c:v>13.75</c:v>
                </c:pt>
                <c:pt idx="331">
                  <c:v>13.75</c:v>
                </c:pt>
                <c:pt idx="332">
                  <c:v>13.75</c:v>
                </c:pt>
                <c:pt idx="333">
                  <c:v>13.75</c:v>
                </c:pt>
                <c:pt idx="334">
                  <c:v>13.75</c:v>
                </c:pt>
                <c:pt idx="335">
                  <c:v>13.75</c:v>
                </c:pt>
                <c:pt idx="336">
                  <c:v>13.75</c:v>
                </c:pt>
                <c:pt idx="337">
                  <c:v>13.75</c:v>
                </c:pt>
                <c:pt idx="338">
                  <c:v>13.75</c:v>
                </c:pt>
                <c:pt idx="339">
                  <c:v>13.75</c:v>
                </c:pt>
                <c:pt idx="340">
                  <c:v>13.75</c:v>
                </c:pt>
                <c:pt idx="341">
                  <c:v>13.75</c:v>
                </c:pt>
                <c:pt idx="342">
                  <c:v>13.75</c:v>
                </c:pt>
                <c:pt idx="343">
                  <c:v>13.75</c:v>
                </c:pt>
                <c:pt idx="344">
                  <c:v>13.75</c:v>
                </c:pt>
                <c:pt idx="345">
                  <c:v>13.75</c:v>
                </c:pt>
                <c:pt idx="346">
                  <c:v>13.5</c:v>
                </c:pt>
                <c:pt idx="347">
                  <c:v>13.5</c:v>
                </c:pt>
                <c:pt idx="348">
                  <c:v>13.5</c:v>
                </c:pt>
                <c:pt idx="349">
                  <c:v>13.5</c:v>
                </c:pt>
                <c:pt idx="350">
                  <c:v>13.5</c:v>
                </c:pt>
                <c:pt idx="351">
                  <c:v>13.5</c:v>
                </c:pt>
                <c:pt idx="352">
                  <c:v>13.5</c:v>
                </c:pt>
                <c:pt idx="353">
                  <c:v>13.5</c:v>
                </c:pt>
                <c:pt idx="354">
                  <c:v>13.5</c:v>
                </c:pt>
                <c:pt idx="355">
                  <c:v>13.5</c:v>
                </c:pt>
                <c:pt idx="356">
                  <c:v>13.5</c:v>
                </c:pt>
                <c:pt idx="357">
                  <c:v>13.5</c:v>
                </c:pt>
                <c:pt idx="358">
                  <c:v>13.5</c:v>
                </c:pt>
                <c:pt idx="359">
                  <c:v>13.5</c:v>
                </c:pt>
                <c:pt idx="360">
                  <c:v>13.5</c:v>
                </c:pt>
                <c:pt idx="361">
                  <c:v>13.5</c:v>
                </c:pt>
                <c:pt idx="362">
                  <c:v>13.5</c:v>
                </c:pt>
                <c:pt idx="363">
                  <c:v>13.5</c:v>
                </c:pt>
                <c:pt idx="364">
                  <c:v>13.5</c:v>
                </c:pt>
                <c:pt idx="365">
                  <c:v>13.5</c:v>
                </c:pt>
                <c:pt idx="366">
                  <c:v>13.5</c:v>
                </c:pt>
                <c:pt idx="367">
                  <c:v>13.5</c:v>
                </c:pt>
                <c:pt idx="368">
                  <c:v>13.5</c:v>
                </c:pt>
                <c:pt idx="369">
                  <c:v>13.5</c:v>
                </c:pt>
                <c:pt idx="370">
                  <c:v>13.5</c:v>
                </c:pt>
                <c:pt idx="371">
                  <c:v>13.5</c:v>
                </c:pt>
                <c:pt idx="372">
                  <c:v>13.5</c:v>
                </c:pt>
                <c:pt idx="373">
                  <c:v>13.5</c:v>
                </c:pt>
                <c:pt idx="374">
                  <c:v>13.5</c:v>
                </c:pt>
                <c:pt idx="375">
                  <c:v>13.25</c:v>
                </c:pt>
                <c:pt idx="376">
                  <c:v>13.25</c:v>
                </c:pt>
                <c:pt idx="377">
                  <c:v>13.25</c:v>
                </c:pt>
                <c:pt idx="378">
                  <c:v>13.25</c:v>
                </c:pt>
                <c:pt idx="379">
                  <c:v>13.25</c:v>
                </c:pt>
                <c:pt idx="380">
                  <c:v>13.25</c:v>
                </c:pt>
                <c:pt idx="381">
                  <c:v>13.25</c:v>
                </c:pt>
                <c:pt idx="382">
                  <c:v>13.25</c:v>
                </c:pt>
                <c:pt idx="383">
                  <c:v>13.25</c:v>
                </c:pt>
                <c:pt idx="384">
                  <c:v>13.25</c:v>
                </c:pt>
                <c:pt idx="385">
                  <c:v>13.25</c:v>
                </c:pt>
                <c:pt idx="386">
                  <c:v>13.25</c:v>
                </c:pt>
                <c:pt idx="387">
                  <c:v>13.25</c:v>
                </c:pt>
                <c:pt idx="388">
                  <c:v>13.25</c:v>
                </c:pt>
                <c:pt idx="389">
                  <c:v>13.25</c:v>
                </c:pt>
                <c:pt idx="390">
                  <c:v>13.25</c:v>
                </c:pt>
                <c:pt idx="391">
                  <c:v>13.25</c:v>
                </c:pt>
                <c:pt idx="392">
                  <c:v>13.25</c:v>
                </c:pt>
                <c:pt idx="393">
                  <c:v>13.25</c:v>
                </c:pt>
                <c:pt idx="394">
                  <c:v>13.25</c:v>
                </c:pt>
                <c:pt idx="395">
                  <c:v>13.25</c:v>
                </c:pt>
                <c:pt idx="396">
                  <c:v>13.25</c:v>
                </c:pt>
                <c:pt idx="397">
                  <c:v>13.25</c:v>
                </c:pt>
                <c:pt idx="398">
                  <c:v>13.25</c:v>
                </c:pt>
                <c:pt idx="399">
                  <c:v>13.25</c:v>
                </c:pt>
                <c:pt idx="400">
                  <c:v>13.25</c:v>
                </c:pt>
                <c:pt idx="401">
                  <c:v>13.25</c:v>
                </c:pt>
                <c:pt idx="402">
                  <c:v>13.25</c:v>
                </c:pt>
                <c:pt idx="403">
                  <c:v>13.25</c:v>
                </c:pt>
                <c:pt idx="404">
                  <c:v>13.25</c:v>
                </c:pt>
                <c:pt idx="405">
                  <c:v>13.25</c:v>
                </c:pt>
                <c:pt idx="406">
                  <c:v>13.25</c:v>
                </c:pt>
                <c:pt idx="407">
                  <c:v>13.25</c:v>
                </c:pt>
                <c:pt idx="408">
                  <c:v>13.25</c:v>
                </c:pt>
                <c:pt idx="409">
                  <c:v>13.25</c:v>
                </c:pt>
                <c:pt idx="410">
                  <c:v>13.25</c:v>
                </c:pt>
                <c:pt idx="411">
                  <c:v>13.25</c:v>
                </c:pt>
                <c:pt idx="412">
                  <c:v>13.25</c:v>
                </c:pt>
                <c:pt idx="413">
                  <c:v>13.25</c:v>
                </c:pt>
                <c:pt idx="414">
                  <c:v>13.25</c:v>
                </c:pt>
                <c:pt idx="415">
                  <c:v>13.25</c:v>
                </c:pt>
                <c:pt idx="416">
                  <c:v>13.25</c:v>
                </c:pt>
                <c:pt idx="417">
                  <c:v>13.25</c:v>
                </c:pt>
                <c:pt idx="418">
                  <c:v>13.25</c:v>
                </c:pt>
                <c:pt idx="419">
                  <c:v>13.25</c:v>
                </c:pt>
                <c:pt idx="420">
                  <c:v>13.25</c:v>
                </c:pt>
                <c:pt idx="421">
                  <c:v>13.25</c:v>
                </c:pt>
                <c:pt idx="422">
                  <c:v>13.25</c:v>
                </c:pt>
                <c:pt idx="423">
                  <c:v>13.25</c:v>
                </c:pt>
                <c:pt idx="424">
                  <c:v>13.25</c:v>
                </c:pt>
                <c:pt idx="425">
                  <c:v>13.25</c:v>
                </c:pt>
                <c:pt idx="426">
                  <c:v>13.25</c:v>
                </c:pt>
                <c:pt idx="427">
                  <c:v>13.25</c:v>
                </c:pt>
                <c:pt idx="428">
                  <c:v>13.25</c:v>
                </c:pt>
                <c:pt idx="429">
                  <c:v>13.25</c:v>
                </c:pt>
                <c:pt idx="430">
                  <c:v>13.25</c:v>
                </c:pt>
                <c:pt idx="431">
                  <c:v>13.25</c:v>
                </c:pt>
                <c:pt idx="432">
                  <c:v>13.25</c:v>
                </c:pt>
                <c:pt idx="433">
                  <c:v>13.25</c:v>
                </c:pt>
                <c:pt idx="434">
                  <c:v>13.25</c:v>
                </c:pt>
                <c:pt idx="435">
                  <c:v>13.25</c:v>
                </c:pt>
                <c:pt idx="436">
                  <c:v>13.25</c:v>
                </c:pt>
                <c:pt idx="437">
                  <c:v>13.25</c:v>
                </c:pt>
                <c:pt idx="438">
                  <c:v>13.25</c:v>
                </c:pt>
                <c:pt idx="439">
                  <c:v>13.25</c:v>
                </c:pt>
                <c:pt idx="440">
                  <c:v>13.25</c:v>
                </c:pt>
                <c:pt idx="441">
                  <c:v>13.25</c:v>
                </c:pt>
                <c:pt idx="442">
                  <c:v>13.25</c:v>
                </c:pt>
                <c:pt idx="443">
                  <c:v>13.25</c:v>
                </c:pt>
                <c:pt idx="444">
                  <c:v>13.25</c:v>
                </c:pt>
                <c:pt idx="445">
                  <c:v>13.25</c:v>
                </c:pt>
                <c:pt idx="446">
                  <c:v>13.25</c:v>
                </c:pt>
                <c:pt idx="447">
                  <c:v>13.25</c:v>
                </c:pt>
                <c:pt idx="448">
                  <c:v>13.25</c:v>
                </c:pt>
                <c:pt idx="449">
                  <c:v>13.25</c:v>
                </c:pt>
                <c:pt idx="450">
                  <c:v>13.25</c:v>
                </c:pt>
                <c:pt idx="451">
                  <c:v>13.25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6-4E84-BA14-8ABB67BC4B03}"/>
            </c:ext>
          </c:extLst>
        </c:ser>
        <c:ser>
          <c:idx val="2"/>
          <c:order val="2"/>
          <c:tx>
            <c:strRef>
              <c:f>'21'!$D$2</c:f>
              <c:strCache>
                <c:ptCount val="1"/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'21'!$A$3:$A$700</c:f>
              <c:numCache>
                <c:formatCode>m/d/yyyy</c:formatCode>
                <c:ptCount val="453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</c:numCache>
            </c:numRef>
          </c:cat>
          <c:val>
            <c:numRef>
              <c:f>'21'!$D$249:$D$700</c:f>
              <c:numCache>
                <c:formatCode>_-* #\ ##0.00\ _₽_-;\-* #\ ##0.00\ _₽_-;_-* "-"??\ _₽_-;_-@_-</c:formatCode>
                <c:ptCount val="452"/>
                <c:pt idx="0">
                  <c:v>17.75</c:v>
                </c:pt>
                <c:pt idx="1">
                  <c:v>17.75</c:v>
                </c:pt>
                <c:pt idx="2">
                  <c:v>17.75</c:v>
                </c:pt>
                <c:pt idx="3">
                  <c:v>17.75</c:v>
                </c:pt>
                <c:pt idx="4">
                  <c:v>17.75</c:v>
                </c:pt>
                <c:pt idx="5">
                  <c:v>17.75</c:v>
                </c:pt>
                <c:pt idx="6">
                  <c:v>17.75</c:v>
                </c:pt>
                <c:pt idx="7">
                  <c:v>17.75</c:v>
                </c:pt>
                <c:pt idx="8">
                  <c:v>17.75</c:v>
                </c:pt>
                <c:pt idx="9">
                  <c:v>17.75</c:v>
                </c:pt>
                <c:pt idx="10">
                  <c:v>17.75</c:v>
                </c:pt>
                <c:pt idx="11">
                  <c:v>17.75</c:v>
                </c:pt>
                <c:pt idx="12">
                  <c:v>17.75</c:v>
                </c:pt>
                <c:pt idx="13">
                  <c:v>17.75</c:v>
                </c:pt>
                <c:pt idx="14">
                  <c:v>17.75</c:v>
                </c:pt>
                <c:pt idx="15">
                  <c:v>17.75</c:v>
                </c:pt>
                <c:pt idx="16">
                  <c:v>17.75</c:v>
                </c:pt>
                <c:pt idx="17">
                  <c:v>17.75</c:v>
                </c:pt>
                <c:pt idx="18">
                  <c:v>17.75</c:v>
                </c:pt>
                <c:pt idx="19">
                  <c:v>17.75</c:v>
                </c:pt>
                <c:pt idx="20">
                  <c:v>17.75</c:v>
                </c:pt>
                <c:pt idx="21">
                  <c:v>17.75</c:v>
                </c:pt>
                <c:pt idx="22">
                  <c:v>17.75</c:v>
                </c:pt>
                <c:pt idx="23">
                  <c:v>17.75</c:v>
                </c:pt>
                <c:pt idx="24">
                  <c:v>17.75</c:v>
                </c:pt>
                <c:pt idx="25">
                  <c:v>17.75</c:v>
                </c:pt>
                <c:pt idx="26">
                  <c:v>17.75</c:v>
                </c:pt>
                <c:pt idx="27">
                  <c:v>17.75</c:v>
                </c:pt>
                <c:pt idx="28">
                  <c:v>17.75</c:v>
                </c:pt>
                <c:pt idx="29">
                  <c:v>17.75</c:v>
                </c:pt>
                <c:pt idx="30">
                  <c:v>17.75</c:v>
                </c:pt>
                <c:pt idx="31">
                  <c:v>17.75</c:v>
                </c:pt>
                <c:pt idx="32">
                  <c:v>17.75</c:v>
                </c:pt>
                <c:pt idx="33">
                  <c:v>17.75</c:v>
                </c:pt>
                <c:pt idx="34">
                  <c:v>17.75</c:v>
                </c:pt>
                <c:pt idx="35">
                  <c:v>17.75</c:v>
                </c:pt>
                <c:pt idx="36">
                  <c:v>17.75</c:v>
                </c:pt>
                <c:pt idx="37">
                  <c:v>17.75</c:v>
                </c:pt>
                <c:pt idx="38">
                  <c:v>17.75</c:v>
                </c:pt>
                <c:pt idx="39">
                  <c:v>17.75</c:v>
                </c:pt>
                <c:pt idx="40">
                  <c:v>17.75</c:v>
                </c:pt>
                <c:pt idx="41">
                  <c:v>17.75</c:v>
                </c:pt>
                <c:pt idx="42">
                  <c:v>17.75</c:v>
                </c:pt>
                <c:pt idx="43">
                  <c:v>17.75</c:v>
                </c:pt>
                <c:pt idx="44">
                  <c:v>17.75</c:v>
                </c:pt>
                <c:pt idx="45">
                  <c:v>17.75</c:v>
                </c:pt>
                <c:pt idx="46">
                  <c:v>17.75</c:v>
                </c:pt>
                <c:pt idx="47">
                  <c:v>17.75</c:v>
                </c:pt>
                <c:pt idx="48">
                  <c:v>17.75</c:v>
                </c:pt>
                <c:pt idx="49">
                  <c:v>17.75</c:v>
                </c:pt>
                <c:pt idx="50">
                  <c:v>17.75</c:v>
                </c:pt>
                <c:pt idx="51">
                  <c:v>17.75</c:v>
                </c:pt>
                <c:pt idx="52">
                  <c:v>17.75</c:v>
                </c:pt>
                <c:pt idx="53">
                  <c:v>17.75</c:v>
                </c:pt>
                <c:pt idx="54">
                  <c:v>17.75</c:v>
                </c:pt>
                <c:pt idx="55">
                  <c:v>17.75</c:v>
                </c:pt>
                <c:pt idx="56">
                  <c:v>17.75</c:v>
                </c:pt>
                <c:pt idx="57">
                  <c:v>17.75</c:v>
                </c:pt>
                <c:pt idx="58">
                  <c:v>17.75</c:v>
                </c:pt>
                <c:pt idx="59">
                  <c:v>17.75</c:v>
                </c:pt>
                <c:pt idx="60">
                  <c:v>17.75</c:v>
                </c:pt>
                <c:pt idx="61">
                  <c:v>17.75</c:v>
                </c:pt>
                <c:pt idx="62">
                  <c:v>17.75</c:v>
                </c:pt>
                <c:pt idx="63">
                  <c:v>17.75</c:v>
                </c:pt>
                <c:pt idx="64">
                  <c:v>17.75</c:v>
                </c:pt>
                <c:pt idx="65">
                  <c:v>17.75</c:v>
                </c:pt>
                <c:pt idx="66">
                  <c:v>17.75</c:v>
                </c:pt>
                <c:pt idx="67">
                  <c:v>17.75</c:v>
                </c:pt>
                <c:pt idx="68">
                  <c:v>17.75</c:v>
                </c:pt>
                <c:pt idx="69">
                  <c:v>17.75</c:v>
                </c:pt>
                <c:pt idx="70">
                  <c:v>17.75</c:v>
                </c:pt>
                <c:pt idx="71">
                  <c:v>17.75</c:v>
                </c:pt>
                <c:pt idx="72">
                  <c:v>17.75</c:v>
                </c:pt>
                <c:pt idx="73">
                  <c:v>17.75</c:v>
                </c:pt>
                <c:pt idx="74">
                  <c:v>17.75</c:v>
                </c:pt>
                <c:pt idx="75">
                  <c:v>17.75</c:v>
                </c:pt>
                <c:pt idx="76">
                  <c:v>17.75</c:v>
                </c:pt>
                <c:pt idx="77">
                  <c:v>17.75</c:v>
                </c:pt>
                <c:pt idx="78">
                  <c:v>17.75</c:v>
                </c:pt>
                <c:pt idx="79">
                  <c:v>17.75</c:v>
                </c:pt>
                <c:pt idx="80">
                  <c:v>17.75</c:v>
                </c:pt>
                <c:pt idx="81">
                  <c:v>17.75</c:v>
                </c:pt>
                <c:pt idx="82">
                  <c:v>17.75</c:v>
                </c:pt>
                <c:pt idx="83">
                  <c:v>17.75</c:v>
                </c:pt>
                <c:pt idx="84">
                  <c:v>17.75</c:v>
                </c:pt>
                <c:pt idx="85">
                  <c:v>17.75</c:v>
                </c:pt>
                <c:pt idx="86">
                  <c:v>17.75</c:v>
                </c:pt>
                <c:pt idx="87">
                  <c:v>17.75</c:v>
                </c:pt>
                <c:pt idx="88">
                  <c:v>17.75</c:v>
                </c:pt>
                <c:pt idx="89">
                  <c:v>17.75</c:v>
                </c:pt>
                <c:pt idx="90">
                  <c:v>17.75</c:v>
                </c:pt>
                <c:pt idx="91">
                  <c:v>17.75</c:v>
                </c:pt>
                <c:pt idx="92">
                  <c:v>17.75</c:v>
                </c:pt>
                <c:pt idx="93">
                  <c:v>17.75</c:v>
                </c:pt>
                <c:pt idx="94">
                  <c:v>17.75</c:v>
                </c:pt>
                <c:pt idx="95">
                  <c:v>17.75</c:v>
                </c:pt>
                <c:pt idx="96">
                  <c:v>17.75</c:v>
                </c:pt>
                <c:pt idx="97">
                  <c:v>17.75</c:v>
                </c:pt>
                <c:pt idx="98">
                  <c:v>17.75</c:v>
                </c:pt>
                <c:pt idx="99">
                  <c:v>17.75</c:v>
                </c:pt>
                <c:pt idx="100">
                  <c:v>17.75</c:v>
                </c:pt>
                <c:pt idx="101">
                  <c:v>17.75</c:v>
                </c:pt>
                <c:pt idx="102">
                  <c:v>17.75</c:v>
                </c:pt>
                <c:pt idx="103">
                  <c:v>17.75</c:v>
                </c:pt>
                <c:pt idx="104">
                  <c:v>17.75</c:v>
                </c:pt>
                <c:pt idx="105">
                  <c:v>17.75</c:v>
                </c:pt>
                <c:pt idx="106">
                  <c:v>17.75</c:v>
                </c:pt>
                <c:pt idx="107">
                  <c:v>17.75</c:v>
                </c:pt>
                <c:pt idx="108">
                  <c:v>17.75</c:v>
                </c:pt>
                <c:pt idx="109">
                  <c:v>17.75</c:v>
                </c:pt>
                <c:pt idx="110">
                  <c:v>17.75</c:v>
                </c:pt>
                <c:pt idx="111">
                  <c:v>17.75</c:v>
                </c:pt>
                <c:pt idx="112">
                  <c:v>17.75</c:v>
                </c:pt>
                <c:pt idx="113">
                  <c:v>17.75</c:v>
                </c:pt>
                <c:pt idx="114">
                  <c:v>17.75</c:v>
                </c:pt>
                <c:pt idx="115">
                  <c:v>17.75</c:v>
                </c:pt>
                <c:pt idx="116">
                  <c:v>17.75</c:v>
                </c:pt>
                <c:pt idx="117">
                  <c:v>17.75</c:v>
                </c:pt>
                <c:pt idx="118">
                  <c:v>17.75</c:v>
                </c:pt>
                <c:pt idx="119">
                  <c:v>17.75</c:v>
                </c:pt>
                <c:pt idx="120">
                  <c:v>17.75</c:v>
                </c:pt>
                <c:pt idx="121">
                  <c:v>17.75</c:v>
                </c:pt>
                <c:pt idx="122">
                  <c:v>17.75</c:v>
                </c:pt>
                <c:pt idx="123">
                  <c:v>17.75</c:v>
                </c:pt>
                <c:pt idx="124">
                  <c:v>17.75</c:v>
                </c:pt>
                <c:pt idx="125">
                  <c:v>17.75</c:v>
                </c:pt>
                <c:pt idx="126">
                  <c:v>17.75</c:v>
                </c:pt>
                <c:pt idx="127">
                  <c:v>17.75</c:v>
                </c:pt>
                <c:pt idx="128">
                  <c:v>17.75</c:v>
                </c:pt>
                <c:pt idx="129">
                  <c:v>17.75</c:v>
                </c:pt>
                <c:pt idx="130">
                  <c:v>17.75</c:v>
                </c:pt>
                <c:pt idx="131">
                  <c:v>17.75</c:v>
                </c:pt>
                <c:pt idx="132">
                  <c:v>17.75</c:v>
                </c:pt>
                <c:pt idx="133">
                  <c:v>17.75</c:v>
                </c:pt>
                <c:pt idx="134">
                  <c:v>17.75</c:v>
                </c:pt>
                <c:pt idx="135">
                  <c:v>17.75</c:v>
                </c:pt>
                <c:pt idx="136">
                  <c:v>17.75</c:v>
                </c:pt>
                <c:pt idx="137">
                  <c:v>17.75</c:v>
                </c:pt>
                <c:pt idx="138">
                  <c:v>17.75</c:v>
                </c:pt>
                <c:pt idx="139">
                  <c:v>17.75</c:v>
                </c:pt>
                <c:pt idx="140">
                  <c:v>17.75</c:v>
                </c:pt>
                <c:pt idx="141">
                  <c:v>17.75</c:v>
                </c:pt>
                <c:pt idx="142">
                  <c:v>17.75</c:v>
                </c:pt>
                <c:pt idx="143">
                  <c:v>17.75</c:v>
                </c:pt>
                <c:pt idx="144">
                  <c:v>17.75</c:v>
                </c:pt>
                <c:pt idx="145">
                  <c:v>17.75</c:v>
                </c:pt>
                <c:pt idx="146">
                  <c:v>17.75</c:v>
                </c:pt>
                <c:pt idx="147">
                  <c:v>17.75</c:v>
                </c:pt>
                <c:pt idx="148">
                  <c:v>17.75</c:v>
                </c:pt>
                <c:pt idx="149">
                  <c:v>17.75</c:v>
                </c:pt>
                <c:pt idx="150">
                  <c:v>17.75</c:v>
                </c:pt>
                <c:pt idx="151">
                  <c:v>17.75</c:v>
                </c:pt>
                <c:pt idx="152">
                  <c:v>17.75</c:v>
                </c:pt>
                <c:pt idx="153">
                  <c:v>17.75</c:v>
                </c:pt>
                <c:pt idx="154">
                  <c:v>17.75</c:v>
                </c:pt>
                <c:pt idx="155">
                  <c:v>17.75</c:v>
                </c:pt>
                <c:pt idx="156">
                  <c:v>17.75</c:v>
                </c:pt>
                <c:pt idx="157">
                  <c:v>17.75</c:v>
                </c:pt>
                <c:pt idx="158">
                  <c:v>17.5</c:v>
                </c:pt>
                <c:pt idx="159">
                  <c:v>17.5</c:v>
                </c:pt>
                <c:pt idx="160">
                  <c:v>17.5</c:v>
                </c:pt>
                <c:pt idx="161">
                  <c:v>17.5</c:v>
                </c:pt>
                <c:pt idx="162">
                  <c:v>17.5</c:v>
                </c:pt>
                <c:pt idx="163">
                  <c:v>17.5</c:v>
                </c:pt>
                <c:pt idx="164">
                  <c:v>17.5</c:v>
                </c:pt>
                <c:pt idx="165">
                  <c:v>17.5</c:v>
                </c:pt>
                <c:pt idx="166">
                  <c:v>17.5</c:v>
                </c:pt>
                <c:pt idx="167">
                  <c:v>17.5</c:v>
                </c:pt>
                <c:pt idx="168">
                  <c:v>17.5</c:v>
                </c:pt>
                <c:pt idx="169">
                  <c:v>17.5</c:v>
                </c:pt>
                <c:pt idx="170">
                  <c:v>17.5</c:v>
                </c:pt>
                <c:pt idx="171">
                  <c:v>17.5</c:v>
                </c:pt>
                <c:pt idx="172">
                  <c:v>17.5</c:v>
                </c:pt>
                <c:pt idx="173">
                  <c:v>17.5</c:v>
                </c:pt>
                <c:pt idx="174">
                  <c:v>17.5</c:v>
                </c:pt>
                <c:pt idx="175">
                  <c:v>17.5</c:v>
                </c:pt>
                <c:pt idx="176">
                  <c:v>17.5</c:v>
                </c:pt>
                <c:pt idx="177">
                  <c:v>17.5</c:v>
                </c:pt>
                <c:pt idx="178">
                  <c:v>17.5</c:v>
                </c:pt>
                <c:pt idx="179">
                  <c:v>17.5</c:v>
                </c:pt>
                <c:pt idx="180">
                  <c:v>17.5</c:v>
                </c:pt>
                <c:pt idx="181">
                  <c:v>17.5</c:v>
                </c:pt>
                <c:pt idx="182">
                  <c:v>17.5</c:v>
                </c:pt>
                <c:pt idx="183">
                  <c:v>17.5</c:v>
                </c:pt>
                <c:pt idx="184">
                  <c:v>17.5</c:v>
                </c:pt>
                <c:pt idx="185">
                  <c:v>17.5</c:v>
                </c:pt>
                <c:pt idx="186">
                  <c:v>17.5</c:v>
                </c:pt>
                <c:pt idx="187">
                  <c:v>17</c:v>
                </c:pt>
                <c:pt idx="188">
                  <c:v>17</c:v>
                </c:pt>
                <c:pt idx="189">
                  <c:v>17</c:v>
                </c:pt>
                <c:pt idx="190">
                  <c:v>17</c:v>
                </c:pt>
                <c:pt idx="191">
                  <c:v>17</c:v>
                </c:pt>
                <c:pt idx="192">
                  <c:v>17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17</c:v>
                </c:pt>
                <c:pt idx="206">
                  <c:v>17</c:v>
                </c:pt>
                <c:pt idx="207">
                  <c:v>17</c:v>
                </c:pt>
                <c:pt idx="208">
                  <c:v>17</c:v>
                </c:pt>
                <c:pt idx="209">
                  <c:v>17</c:v>
                </c:pt>
                <c:pt idx="210">
                  <c:v>17</c:v>
                </c:pt>
                <c:pt idx="211">
                  <c:v>17</c:v>
                </c:pt>
                <c:pt idx="212">
                  <c:v>17</c:v>
                </c:pt>
                <c:pt idx="213">
                  <c:v>17</c:v>
                </c:pt>
                <c:pt idx="214">
                  <c:v>17</c:v>
                </c:pt>
                <c:pt idx="215">
                  <c:v>17</c:v>
                </c:pt>
                <c:pt idx="216">
                  <c:v>17</c:v>
                </c:pt>
                <c:pt idx="217">
                  <c:v>17</c:v>
                </c:pt>
                <c:pt idx="218">
                  <c:v>17</c:v>
                </c:pt>
                <c:pt idx="219">
                  <c:v>17</c:v>
                </c:pt>
                <c:pt idx="220">
                  <c:v>17</c:v>
                </c:pt>
                <c:pt idx="221">
                  <c:v>16.75</c:v>
                </c:pt>
                <c:pt idx="222">
                  <c:v>16.75</c:v>
                </c:pt>
                <c:pt idx="223">
                  <c:v>16.75</c:v>
                </c:pt>
                <c:pt idx="224">
                  <c:v>16.75</c:v>
                </c:pt>
                <c:pt idx="225">
                  <c:v>16.75</c:v>
                </c:pt>
                <c:pt idx="226">
                  <c:v>16.75</c:v>
                </c:pt>
                <c:pt idx="227">
                  <c:v>16.75</c:v>
                </c:pt>
                <c:pt idx="228">
                  <c:v>16.75</c:v>
                </c:pt>
                <c:pt idx="229">
                  <c:v>16.75</c:v>
                </c:pt>
                <c:pt idx="230">
                  <c:v>16.75</c:v>
                </c:pt>
                <c:pt idx="231">
                  <c:v>16.75</c:v>
                </c:pt>
                <c:pt idx="232">
                  <c:v>16.75</c:v>
                </c:pt>
                <c:pt idx="233">
                  <c:v>16.75</c:v>
                </c:pt>
                <c:pt idx="234">
                  <c:v>16.75</c:v>
                </c:pt>
                <c:pt idx="235">
                  <c:v>16.75</c:v>
                </c:pt>
                <c:pt idx="236">
                  <c:v>16.75</c:v>
                </c:pt>
                <c:pt idx="237">
                  <c:v>16.75</c:v>
                </c:pt>
                <c:pt idx="238">
                  <c:v>16.75</c:v>
                </c:pt>
                <c:pt idx="239">
                  <c:v>16.75</c:v>
                </c:pt>
                <c:pt idx="240">
                  <c:v>16.75</c:v>
                </c:pt>
                <c:pt idx="241">
                  <c:v>16.75</c:v>
                </c:pt>
                <c:pt idx="242">
                  <c:v>16.75</c:v>
                </c:pt>
                <c:pt idx="243">
                  <c:v>16.75</c:v>
                </c:pt>
                <c:pt idx="244">
                  <c:v>16.75</c:v>
                </c:pt>
                <c:pt idx="245">
                  <c:v>16.75</c:v>
                </c:pt>
                <c:pt idx="246">
                  <c:v>16.75</c:v>
                </c:pt>
                <c:pt idx="247">
                  <c:v>16.75</c:v>
                </c:pt>
                <c:pt idx="248">
                  <c:v>16.75</c:v>
                </c:pt>
                <c:pt idx="249">
                  <c:v>16.75</c:v>
                </c:pt>
                <c:pt idx="250">
                  <c:v>16.75</c:v>
                </c:pt>
                <c:pt idx="251">
                  <c:v>16.75</c:v>
                </c:pt>
                <c:pt idx="252">
                  <c:v>16.75</c:v>
                </c:pt>
                <c:pt idx="253">
                  <c:v>16.75</c:v>
                </c:pt>
                <c:pt idx="254">
                  <c:v>16.75</c:v>
                </c:pt>
                <c:pt idx="255">
                  <c:v>16.75</c:v>
                </c:pt>
                <c:pt idx="256">
                  <c:v>16.75</c:v>
                </c:pt>
                <c:pt idx="257">
                  <c:v>16.75</c:v>
                </c:pt>
                <c:pt idx="258">
                  <c:v>16.25</c:v>
                </c:pt>
                <c:pt idx="259">
                  <c:v>16.25</c:v>
                </c:pt>
                <c:pt idx="260">
                  <c:v>16.25</c:v>
                </c:pt>
                <c:pt idx="261">
                  <c:v>16.25</c:v>
                </c:pt>
                <c:pt idx="262">
                  <c:v>16.25</c:v>
                </c:pt>
                <c:pt idx="263">
                  <c:v>16.25</c:v>
                </c:pt>
                <c:pt idx="264">
                  <c:v>16.25</c:v>
                </c:pt>
                <c:pt idx="265">
                  <c:v>16.25</c:v>
                </c:pt>
                <c:pt idx="266">
                  <c:v>16.25</c:v>
                </c:pt>
                <c:pt idx="267">
                  <c:v>16.25</c:v>
                </c:pt>
                <c:pt idx="268">
                  <c:v>16.25</c:v>
                </c:pt>
                <c:pt idx="269">
                  <c:v>16.25</c:v>
                </c:pt>
                <c:pt idx="270">
                  <c:v>16.25</c:v>
                </c:pt>
                <c:pt idx="271">
                  <c:v>16.25</c:v>
                </c:pt>
                <c:pt idx="272">
                  <c:v>16.25</c:v>
                </c:pt>
                <c:pt idx="273">
                  <c:v>16.25</c:v>
                </c:pt>
                <c:pt idx="274">
                  <c:v>16.25</c:v>
                </c:pt>
                <c:pt idx="275">
                  <c:v>16.25</c:v>
                </c:pt>
                <c:pt idx="276">
                  <c:v>16.25</c:v>
                </c:pt>
                <c:pt idx="277">
                  <c:v>16.25</c:v>
                </c:pt>
                <c:pt idx="278">
                  <c:v>16.25</c:v>
                </c:pt>
                <c:pt idx="279">
                  <c:v>16.25</c:v>
                </c:pt>
                <c:pt idx="280">
                  <c:v>16.25</c:v>
                </c:pt>
                <c:pt idx="281">
                  <c:v>16.25</c:v>
                </c:pt>
                <c:pt idx="282">
                  <c:v>16.25</c:v>
                </c:pt>
                <c:pt idx="283">
                  <c:v>15.75</c:v>
                </c:pt>
                <c:pt idx="284">
                  <c:v>15.75</c:v>
                </c:pt>
                <c:pt idx="285">
                  <c:v>15.75</c:v>
                </c:pt>
                <c:pt idx="286">
                  <c:v>15.75</c:v>
                </c:pt>
                <c:pt idx="287">
                  <c:v>15.75</c:v>
                </c:pt>
                <c:pt idx="288">
                  <c:v>15.75</c:v>
                </c:pt>
                <c:pt idx="289">
                  <c:v>15.75</c:v>
                </c:pt>
                <c:pt idx="290">
                  <c:v>15.75</c:v>
                </c:pt>
                <c:pt idx="291">
                  <c:v>15.75</c:v>
                </c:pt>
                <c:pt idx="292">
                  <c:v>15.75</c:v>
                </c:pt>
                <c:pt idx="293">
                  <c:v>15.75</c:v>
                </c:pt>
                <c:pt idx="294">
                  <c:v>15.75</c:v>
                </c:pt>
                <c:pt idx="295">
                  <c:v>15.75</c:v>
                </c:pt>
                <c:pt idx="296">
                  <c:v>15.75</c:v>
                </c:pt>
                <c:pt idx="297">
                  <c:v>15.75</c:v>
                </c:pt>
                <c:pt idx="298">
                  <c:v>15.75</c:v>
                </c:pt>
                <c:pt idx="299">
                  <c:v>15.75</c:v>
                </c:pt>
                <c:pt idx="300">
                  <c:v>15.75</c:v>
                </c:pt>
                <c:pt idx="301">
                  <c:v>15.75</c:v>
                </c:pt>
                <c:pt idx="302">
                  <c:v>15.75</c:v>
                </c:pt>
                <c:pt idx="303">
                  <c:v>15.75</c:v>
                </c:pt>
                <c:pt idx="304">
                  <c:v>15.75</c:v>
                </c:pt>
                <c:pt idx="305">
                  <c:v>15.75</c:v>
                </c:pt>
                <c:pt idx="306">
                  <c:v>15.75</c:v>
                </c:pt>
                <c:pt idx="307">
                  <c:v>15.75</c:v>
                </c:pt>
                <c:pt idx="308">
                  <c:v>15.75</c:v>
                </c:pt>
                <c:pt idx="309">
                  <c:v>15.75</c:v>
                </c:pt>
                <c:pt idx="310">
                  <c:v>15.75</c:v>
                </c:pt>
                <c:pt idx="311">
                  <c:v>15.75</c:v>
                </c:pt>
                <c:pt idx="312">
                  <c:v>15.75</c:v>
                </c:pt>
                <c:pt idx="313">
                  <c:v>15.75</c:v>
                </c:pt>
                <c:pt idx="314">
                  <c:v>15.75</c:v>
                </c:pt>
                <c:pt idx="315">
                  <c:v>15.75</c:v>
                </c:pt>
                <c:pt idx="316">
                  <c:v>15.75</c:v>
                </c:pt>
                <c:pt idx="317">
                  <c:v>15.75</c:v>
                </c:pt>
                <c:pt idx="318">
                  <c:v>15.75</c:v>
                </c:pt>
                <c:pt idx="319">
                  <c:v>15.75</c:v>
                </c:pt>
                <c:pt idx="320">
                  <c:v>15.75</c:v>
                </c:pt>
                <c:pt idx="321">
                  <c:v>15.75</c:v>
                </c:pt>
                <c:pt idx="322">
                  <c:v>15.75</c:v>
                </c:pt>
                <c:pt idx="323">
                  <c:v>15.75</c:v>
                </c:pt>
                <c:pt idx="324">
                  <c:v>15.75</c:v>
                </c:pt>
                <c:pt idx="325">
                  <c:v>15.75</c:v>
                </c:pt>
                <c:pt idx="326">
                  <c:v>15.75</c:v>
                </c:pt>
                <c:pt idx="327">
                  <c:v>15.75</c:v>
                </c:pt>
                <c:pt idx="328">
                  <c:v>15.75</c:v>
                </c:pt>
                <c:pt idx="329">
                  <c:v>15.75</c:v>
                </c:pt>
                <c:pt idx="330">
                  <c:v>15.75</c:v>
                </c:pt>
                <c:pt idx="331">
                  <c:v>15.75</c:v>
                </c:pt>
                <c:pt idx="332">
                  <c:v>15.75</c:v>
                </c:pt>
                <c:pt idx="333">
                  <c:v>15.75</c:v>
                </c:pt>
                <c:pt idx="334">
                  <c:v>15.75</c:v>
                </c:pt>
                <c:pt idx="335">
                  <c:v>15.75</c:v>
                </c:pt>
                <c:pt idx="336">
                  <c:v>15.75</c:v>
                </c:pt>
                <c:pt idx="337">
                  <c:v>15.75</c:v>
                </c:pt>
                <c:pt idx="338">
                  <c:v>15.75</c:v>
                </c:pt>
                <c:pt idx="339">
                  <c:v>15.75</c:v>
                </c:pt>
                <c:pt idx="340">
                  <c:v>15.75</c:v>
                </c:pt>
                <c:pt idx="341">
                  <c:v>15.75</c:v>
                </c:pt>
                <c:pt idx="342">
                  <c:v>15.75</c:v>
                </c:pt>
                <c:pt idx="343">
                  <c:v>15.75</c:v>
                </c:pt>
                <c:pt idx="344">
                  <c:v>15.75</c:v>
                </c:pt>
                <c:pt idx="345">
                  <c:v>15.75</c:v>
                </c:pt>
                <c:pt idx="346">
                  <c:v>15.5</c:v>
                </c:pt>
                <c:pt idx="347">
                  <c:v>15.5</c:v>
                </c:pt>
                <c:pt idx="348">
                  <c:v>15.5</c:v>
                </c:pt>
                <c:pt idx="349">
                  <c:v>15.5</c:v>
                </c:pt>
                <c:pt idx="350">
                  <c:v>15.5</c:v>
                </c:pt>
                <c:pt idx="351">
                  <c:v>15.5</c:v>
                </c:pt>
                <c:pt idx="352">
                  <c:v>15.5</c:v>
                </c:pt>
                <c:pt idx="353">
                  <c:v>15.5</c:v>
                </c:pt>
                <c:pt idx="354">
                  <c:v>15.5</c:v>
                </c:pt>
                <c:pt idx="355">
                  <c:v>15.5</c:v>
                </c:pt>
                <c:pt idx="356">
                  <c:v>15.5</c:v>
                </c:pt>
                <c:pt idx="357">
                  <c:v>15.5</c:v>
                </c:pt>
                <c:pt idx="358">
                  <c:v>15.5</c:v>
                </c:pt>
                <c:pt idx="359">
                  <c:v>15.5</c:v>
                </c:pt>
                <c:pt idx="360">
                  <c:v>15.5</c:v>
                </c:pt>
                <c:pt idx="361">
                  <c:v>15.5</c:v>
                </c:pt>
                <c:pt idx="362">
                  <c:v>15.5</c:v>
                </c:pt>
                <c:pt idx="363">
                  <c:v>15.5</c:v>
                </c:pt>
                <c:pt idx="364">
                  <c:v>15.5</c:v>
                </c:pt>
                <c:pt idx="365">
                  <c:v>15.5</c:v>
                </c:pt>
                <c:pt idx="366">
                  <c:v>15.5</c:v>
                </c:pt>
                <c:pt idx="367">
                  <c:v>15.5</c:v>
                </c:pt>
                <c:pt idx="368">
                  <c:v>15.5</c:v>
                </c:pt>
                <c:pt idx="369">
                  <c:v>15.5</c:v>
                </c:pt>
                <c:pt idx="370">
                  <c:v>15.5</c:v>
                </c:pt>
                <c:pt idx="371">
                  <c:v>15.5</c:v>
                </c:pt>
                <c:pt idx="372">
                  <c:v>15.5</c:v>
                </c:pt>
                <c:pt idx="373">
                  <c:v>15.5</c:v>
                </c:pt>
                <c:pt idx="374">
                  <c:v>15.5</c:v>
                </c:pt>
                <c:pt idx="375">
                  <c:v>15.25</c:v>
                </c:pt>
                <c:pt idx="376">
                  <c:v>15.25</c:v>
                </c:pt>
                <c:pt idx="377">
                  <c:v>15.25</c:v>
                </c:pt>
                <c:pt idx="378">
                  <c:v>15.25</c:v>
                </c:pt>
                <c:pt idx="379">
                  <c:v>15.25</c:v>
                </c:pt>
                <c:pt idx="380">
                  <c:v>15.25</c:v>
                </c:pt>
                <c:pt idx="381">
                  <c:v>15.25</c:v>
                </c:pt>
                <c:pt idx="382">
                  <c:v>15.25</c:v>
                </c:pt>
                <c:pt idx="383">
                  <c:v>15.25</c:v>
                </c:pt>
                <c:pt idx="384">
                  <c:v>15.25</c:v>
                </c:pt>
                <c:pt idx="385">
                  <c:v>15.25</c:v>
                </c:pt>
                <c:pt idx="386">
                  <c:v>15.25</c:v>
                </c:pt>
                <c:pt idx="387">
                  <c:v>15.25</c:v>
                </c:pt>
                <c:pt idx="388">
                  <c:v>15.25</c:v>
                </c:pt>
                <c:pt idx="389">
                  <c:v>15.25</c:v>
                </c:pt>
                <c:pt idx="390">
                  <c:v>15.25</c:v>
                </c:pt>
                <c:pt idx="391">
                  <c:v>15.25</c:v>
                </c:pt>
                <c:pt idx="392">
                  <c:v>15.25</c:v>
                </c:pt>
                <c:pt idx="393">
                  <c:v>15.25</c:v>
                </c:pt>
                <c:pt idx="394">
                  <c:v>15.25</c:v>
                </c:pt>
                <c:pt idx="395">
                  <c:v>15.25</c:v>
                </c:pt>
                <c:pt idx="396">
                  <c:v>15.25</c:v>
                </c:pt>
                <c:pt idx="397">
                  <c:v>15.25</c:v>
                </c:pt>
                <c:pt idx="398">
                  <c:v>15.25</c:v>
                </c:pt>
                <c:pt idx="399">
                  <c:v>15.25</c:v>
                </c:pt>
                <c:pt idx="400">
                  <c:v>15.25</c:v>
                </c:pt>
                <c:pt idx="401">
                  <c:v>15.25</c:v>
                </c:pt>
                <c:pt idx="402">
                  <c:v>15.25</c:v>
                </c:pt>
                <c:pt idx="403">
                  <c:v>15.25</c:v>
                </c:pt>
                <c:pt idx="404">
                  <c:v>15.25</c:v>
                </c:pt>
                <c:pt idx="405">
                  <c:v>15.25</c:v>
                </c:pt>
                <c:pt idx="406">
                  <c:v>15.25</c:v>
                </c:pt>
                <c:pt idx="407">
                  <c:v>15.25</c:v>
                </c:pt>
                <c:pt idx="408">
                  <c:v>15.25</c:v>
                </c:pt>
                <c:pt idx="409">
                  <c:v>15.25</c:v>
                </c:pt>
                <c:pt idx="410">
                  <c:v>15.25</c:v>
                </c:pt>
                <c:pt idx="411">
                  <c:v>15.25</c:v>
                </c:pt>
                <c:pt idx="412">
                  <c:v>15.25</c:v>
                </c:pt>
                <c:pt idx="413">
                  <c:v>15.25</c:v>
                </c:pt>
                <c:pt idx="414">
                  <c:v>15.25</c:v>
                </c:pt>
                <c:pt idx="415">
                  <c:v>15.25</c:v>
                </c:pt>
                <c:pt idx="416">
                  <c:v>15.25</c:v>
                </c:pt>
                <c:pt idx="417">
                  <c:v>15.25</c:v>
                </c:pt>
                <c:pt idx="418">
                  <c:v>15.25</c:v>
                </c:pt>
                <c:pt idx="419">
                  <c:v>15.25</c:v>
                </c:pt>
                <c:pt idx="420">
                  <c:v>15.25</c:v>
                </c:pt>
                <c:pt idx="421">
                  <c:v>15.25</c:v>
                </c:pt>
                <c:pt idx="422">
                  <c:v>15.25</c:v>
                </c:pt>
                <c:pt idx="423">
                  <c:v>15.25</c:v>
                </c:pt>
                <c:pt idx="424">
                  <c:v>15.25</c:v>
                </c:pt>
                <c:pt idx="425">
                  <c:v>15.25</c:v>
                </c:pt>
                <c:pt idx="426">
                  <c:v>15.25</c:v>
                </c:pt>
                <c:pt idx="427">
                  <c:v>15.25</c:v>
                </c:pt>
                <c:pt idx="428">
                  <c:v>15.25</c:v>
                </c:pt>
                <c:pt idx="429">
                  <c:v>15.25</c:v>
                </c:pt>
                <c:pt idx="430">
                  <c:v>15.25</c:v>
                </c:pt>
                <c:pt idx="431">
                  <c:v>15.25</c:v>
                </c:pt>
                <c:pt idx="432">
                  <c:v>15.25</c:v>
                </c:pt>
                <c:pt idx="433">
                  <c:v>15.25</c:v>
                </c:pt>
                <c:pt idx="434">
                  <c:v>15.25</c:v>
                </c:pt>
                <c:pt idx="435">
                  <c:v>15.25</c:v>
                </c:pt>
                <c:pt idx="436">
                  <c:v>15.25</c:v>
                </c:pt>
                <c:pt idx="437">
                  <c:v>15.25</c:v>
                </c:pt>
                <c:pt idx="438">
                  <c:v>15.25</c:v>
                </c:pt>
                <c:pt idx="439">
                  <c:v>15.25</c:v>
                </c:pt>
                <c:pt idx="440">
                  <c:v>15.25</c:v>
                </c:pt>
                <c:pt idx="441">
                  <c:v>15.25</c:v>
                </c:pt>
                <c:pt idx="442">
                  <c:v>15.25</c:v>
                </c:pt>
                <c:pt idx="443">
                  <c:v>15.25</c:v>
                </c:pt>
                <c:pt idx="444">
                  <c:v>15.25</c:v>
                </c:pt>
                <c:pt idx="445">
                  <c:v>15.25</c:v>
                </c:pt>
                <c:pt idx="446">
                  <c:v>15.25</c:v>
                </c:pt>
                <c:pt idx="447">
                  <c:v>15.25</c:v>
                </c:pt>
                <c:pt idx="448">
                  <c:v>15.25</c:v>
                </c:pt>
                <c:pt idx="449">
                  <c:v>15.25</c:v>
                </c:pt>
                <c:pt idx="450">
                  <c:v>15.25</c:v>
                </c:pt>
                <c:pt idx="451">
                  <c:v>15.25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06-4E84-BA14-8ABB67BC4B03}"/>
            </c:ext>
          </c:extLst>
        </c:ser>
        <c:ser>
          <c:idx val="3"/>
          <c:order val="3"/>
          <c:tx>
            <c:strRef>
              <c:f>'21'!$E$2</c:f>
              <c:strCache>
                <c:ptCount val="1"/>
                <c:pt idx="0">
                  <c:v>Базалық мөлшерлеме</c:v>
                </c:pt>
              </c:strCache>
            </c:strRef>
          </c:tx>
          <c:spPr>
            <a:ln w="19050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numRef>
              <c:f>'21'!$A$3:$A$700</c:f>
              <c:numCache>
                <c:formatCode>m/d/yyyy</c:formatCode>
                <c:ptCount val="453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</c:numCache>
            </c:numRef>
          </c:cat>
          <c:val>
            <c:numRef>
              <c:f>'21'!$E$249:$E$700</c:f>
              <c:numCache>
                <c:formatCode>_-* #\ ##0.00\ _₽_-;\-* #\ ##0.00\ _₽_-;_-* "-"??\ _₽_-;_-@_-</c:formatCode>
                <c:ptCount val="452"/>
                <c:pt idx="0">
                  <c:v>16.75</c:v>
                </c:pt>
                <c:pt idx="1">
                  <c:v>16.75</c:v>
                </c:pt>
                <c:pt idx="2">
                  <c:v>16.75</c:v>
                </c:pt>
                <c:pt idx="3">
                  <c:v>16.75</c:v>
                </c:pt>
                <c:pt idx="4">
                  <c:v>16.75</c:v>
                </c:pt>
                <c:pt idx="5">
                  <c:v>16.75</c:v>
                </c:pt>
                <c:pt idx="6">
                  <c:v>16.75</c:v>
                </c:pt>
                <c:pt idx="7">
                  <c:v>16.75</c:v>
                </c:pt>
                <c:pt idx="8">
                  <c:v>16.75</c:v>
                </c:pt>
                <c:pt idx="9">
                  <c:v>16.75</c:v>
                </c:pt>
                <c:pt idx="10">
                  <c:v>16.75</c:v>
                </c:pt>
                <c:pt idx="11">
                  <c:v>16.75</c:v>
                </c:pt>
                <c:pt idx="12">
                  <c:v>16.75</c:v>
                </c:pt>
                <c:pt idx="13">
                  <c:v>16.75</c:v>
                </c:pt>
                <c:pt idx="14">
                  <c:v>16.75</c:v>
                </c:pt>
                <c:pt idx="15">
                  <c:v>16.75</c:v>
                </c:pt>
                <c:pt idx="16">
                  <c:v>16.75</c:v>
                </c:pt>
                <c:pt idx="17">
                  <c:v>16.75</c:v>
                </c:pt>
                <c:pt idx="18">
                  <c:v>16.75</c:v>
                </c:pt>
                <c:pt idx="19">
                  <c:v>16.75</c:v>
                </c:pt>
                <c:pt idx="20">
                  <c:v>16.75</c:v>
                </c:pt>
                <c:pt idx="21">
                  <c:v>16.75</c:v>
                </c:pt>
                <c:pt idx="22">
                  <c:v>16.75</c:v>
                </c:pt>
                <c:pt idx="23">
                  <c:v>16.75</c:v>
                </c:pt>
                <c:pt idx="24">
                  <c:v>16.75</c:v>
                </c:pt>
                <c:pt idx="25">
                  <c:v>16.75</c:v>
                </c:pt>
                <c:pt idx="26">
                  <c:v>16.75</c:v>
                </c:pt>
                <c:pt idx="27">
                  <c:v>16.75</c:v>
                </c:pt>
                <c:pt idx="28">
                  <c:v>16.75</c:v>
                </c:pt>
                <c:pt idx="29">
                  <c:v>16.75</c:v>
                </c:pt>
                <c:pt idx="30">
                  <c:v>16.75</c:v>
                </c:pt>
                <c:pt idx="31">
                  <c:v>16.75</c:v>
                </c:pt>
                <c:pt idx="32">
                  <c:v>16.75</c:v>
                </c:pt>
                <c:pt idx="33">
                  <c:v>16.75</c:v>
                </c:pt>
                <c:pt idx="34">
                  <c:v>16.75</c:v>
                </c:pt>
                <c:pt idx="35">
                  <c:v>16.75</c:v>
                </c:pt>
                <c:pt idx="36">
                  <c:v>16.75</c:v>
                </c:pt>
                <c:pt idx="37">
                  <c:v>16.75</c:v>
                </c:pt>
                <c:pt idx="38">
                  <c:v>16.75</c:v>
                </c:pt>
                <c:pt idx="39">
                  <c:v>16.75</c:v>
                </c:pt>
                <c:pt idx="40">
                  <c:v>16.75</c:v>
                </c:pt>
                <c:pt idx="41">
                  <c:v>16.75</c:v>
                </c:pt>
                <c:pt idx="42">
                  <c:v>16.75</c:v>
                </c:pt>
                <c:pt idx="43">
                  <c:v>16.75</c:v>
                </c:pt>
                <c:pt idx="44">
                  <c:v>16.75</c:v>
                </c:pt>
                <c:pt idx="45">
                  <c:v>16.75</c:v>
                </c:pt>
                <c:pt idx="46">
                  <c:v>16.75</c:v>
                </c:pt>
                <c:pt idx="47">
                  <c:v>16.75</c:v>
                </c:pt>
                <c:pt idx="48">
                  <c:v>16.75</c:v>
                </c:pt>
                <c:pt idx="49">
                  <c:v>16.75</c:v>
                </c:pt>
                <c:pt idx="50">
                  <c:v>16.75</c:v>
                </c:pt>
                <c:pt idx="51">
                  <c:v>16.75</c:v>
                </c:pt>
                <c:pt idx="52">
                  <c:v>16.75</c:v>
                </c:pt>
                <c:pt idx="53">
                  <c:v>16.75</c:v>
                </c:pt>
                <c:pt idx="54">
                  <c:v>16.75</c:v>
                </c:pt>
                <c:pt idx="55">
                  <c:v>16.75</c:v>
                </c:pt>
                <c:pt idx="56">
                  <c:v>16.75</c:v>
                </c:pt>
                <c:pt idx="57">
                  <c:v>16.75</c:v>
                </c:pt>
                <c:pt idx="58">
                  <c:v>16.75</c:v>
                </c:pt>
                <c:pt idx="59">
                  <c:v>16.75</c:v>
                </c:pt>
                <c:pt idx="60">
                  <c:v>16.75</c:v>
                </c:pt>
                <c:pt idx="61">
                  <c:v>16.75</c:v>
                </c:pt>
                <c:pt idx="62">
                  <c:v>16.75</c:v>
                </c:pt>
                <c:pt idx="63">
                  <c:v>16.75</c:v>
                </c:pt>
                <c:pt idx="64">
                  <c:v>16.75</c:v>
                </c:pt>
                <c:pt idx="65">
                  <c:v>16.75</c:v>
                </c:pt>
                <c:pt idx="66">
                  <c:v>16.75</c:v>
                </c:pt>
                <c:pt idx="67">
                  <c:v>16.75</c:v>
                </c:pt>
                <c:pt idx="68">
                  <c:v>16.75</c:v>
                </c:pt>
                <c:pt idx="69">
                  <c:v>16.75</c:v>
                </c:pt>
                <c:pt idx="70">
                  <c:v>16.75</c:v>
                </c:pt>
                <c:pt idx="71">
                  <c:v>16.75</c:v>
                </c:pt>
                <c:pt idx="72">
                  <c:v>16.75</c:v>
                </c:pt>
                <c:pt idx="73">
                  <c:v>16.75</c:v>
                </c:pt>
                <c:pt idx="74">
                  <c:v>16.75</c:v>
                </c:pt>
                <c:pt idx="75">
                  <c:v>16.75</c:v>
                </c:pt>
                <c:pt idx="76">
                  <c:v>16.75</c:v>
                </c:pt>
                <c:pt idx="77">
                  <c:v>16.75</c:v>
                </c:pt>
                <c:pt idx="78">
                  <c:v>16.75</c:v>
                </c:pt>
                <c:pt idx="79">
                  <c:v>16.75</c:v>
                </c:pt>
                <c:pt idx="80">
                  <c:v>16.75</c:v>
                </c:pt>
                <c:pt idx="81">
                  <c:v>16.75</c:v>
                </c:pt>
                <c:pt idx="82">
                  <c:v>16.75</c:v>
                </c:pt>
                <c:pt idx="83">
                  <c:v>16.75</c:v>
                </c:pt>
                <c:pt idx="84">
                  <c:v>16.75</c:v>
                </c:pt>
                <c:pt idx="85">
                  <c:v>16.75</c:v>
                </c:pt>
                <c:pt idx="86">
                  <c:v>16.75</c:v>
                </c:pt>
                <c:pt idx="87">
                  <c:v>16.75</c:v>
                </c:pt>
                <c:pt idx="88">
                  <c:v>16.75</c:v>
                </c:pt>
                <c:pt idx="89">
                  <c:v>16.75</c:v>
                </c:pt>
                <c:pt idx="90">
                  <c:v>16.75</c:v>
                </c:pt>
                <c:pt idx="91">
                  <c:v>16.75</c:v>
                </c:pt>
                <c:pt idx="92">
                  <c:v>16.75</c:v>
                </c:pt>
                <c:pt idx="93">
                  <c:v>16.75</c:v>
                </c:pt>
                <c:pt idx="94">
                  <c:v>16.75</c:v>
                </c:pt>
                <c:pt idx="95">
                  <c:v>16.75</c:v>
                </c:pt>
                <c:pt idx="96">
                  <c:v>16.75</c:v>
                </c:pt>
                <c:pt idx="97">
                  <c:v>16.75</c:v>
                </c:pt>
                <c:pt idx="98">
                  <c:v>16.75</c:v>
                </c:pt>
                <c:pt idx="99">
                  <c:v>16.75</c:v>
                </c:pt>
                <c:pt idx="100">
                  <c:v>16.75</c:v>
                </c:pt>
                <c:pt idx="101">
                  <c:v>16.75</c:v>
                </c:pt>
                <c:pt idx="102">
                  <c:v>16.75</c:v>
                </c:pt>
                <c:pt idx="103">
                  <c:v>16.75</c:v>
                </c:pt>
                <c:pt idx="104">
                  <c:v>16.75</c:v>
                </c:pt>
                <c:pt idx="105">
                  <c:v>16.75</c:v>
                </c:pt>
                <c:pt idx="106">
                  <c:v>16.75</c:v>
                </c:pt>
                <c:pt idx="107">
                  <c:v>16.75</c:v>
                </c:pt>
                <c:pt idx="108">
                  <c:v>16.75</c:v>
                </c:pt>
                <c:pt idx="109">
                  <c:v>16.75</c:v>
                </c:pt>
                <c:pt idx="110">
                  <c:v>16.75</c:v>
                </c:pt>
                <c:pt idx="111">
                  <c:v>16.75</c:v>
                </c:pt>
                <c:pt idx="112">
                  <c:v>16.75</c:v>
                </c:pt>
                <c:pt idx="113">
                  <c:v>16.75</c:v>
                </c:pt>
                <c:pt idx="114">
                  <c:v>16.75</c:v>
                </c:pt>
                <c:pt idx="115">
                  <c:v>16.75</c:v>
                </c:pt>
                <c:pt idx="116">
                  <c:v>16.75</c:v>
                </c:pt>
                <c:pt idx="117">
                  <c:v>16.75</c:v>
                </c:pt>
                <c:pt idx="118">
                  <c:v>16.75</c:v>
                </c:pt>
                <c:pt idx="119">
                  <c:v>16.75</c:v>
                </c:pt>
                <c:pt idx="120">
                  <c:v>16.75</c:v>
                </c:pt>
                <c:pt idx="121">
                  <c:v>16.75</c:v>
                </c:pt>
                <c:pt idx="122">
                  <c:v>16.75</c:v>
                </c:pt>
                <c:pt idx="123">
                  <c:v>16.75</c:v>
                </c:pt>
                <c:pt idx="124">
                  <c:v>16.75</c:v>
                </c:pt>
                <c:pt idx="125">
                  <c:v>16.75</c:v>
                </c:pt>
                <c:pt idx="126">
                  <c:v>16.75</c:v>
                </c:pt>
                <c:pt idx="127">
                  <c:v>16.75</c:v>
                </c:pt>
                <c:pt idx="128">
                  <c:v>16.75</c:v>
                </c:pt>
                <c:pt idx="129">
                  <c:v>16.75</c:v>
                </c:pt>
                <c:pt idx="130">
                  <c:v>16.75</c:v>
                </c:pt>
                <c:pt idx="131">
                  <c:v>16.75</c:v>
                </c:pt>
                <c:pt idx="132">
                  <c:v>16.75</c:v>
                </c:pt>
                <c:pt idx="133">
                  <c:v>16.75</c:v>
                </c:pt>
                <c:pt idx="134">
                  <c:v>16.75</c:v>
                </c:pt>
                <c:pt idx="135">
                  <c:v>16.75</c:v>
                </c:pt>
                <c:pt idx="136">
                  <c:v>16.75</c:v>
                </c:pt>
                <c:pt idx="137">
                  <c:v>16.75</c:v>
                </c:pt>
                <c:pt idx="138">
                  <c:v>16.75</c:v>
                </c:pt>
                <c:pt idx="139">
                  <c:v>16.75</c:v>
                </c:pt>
                <c:pt idx="140">
                  <c:v>16.75</c:v>
                </c:pt>
                <c:pt idx="141">
                  <c:v>16.75</c:v>
                </c:pt>
                <c:pt idx="142">
                  <c:v>16.75</c:v>
                </c:pt>
                <c:pt idx="143">
                  <c:v>16.75</c:v>
                </c:pt>
                <c:pt idx="144">
                  <c:v>16.75</c:v>
                </c:pt>
                <c:pt idx="145">
                  <c:v>16.75</c:v>
                </c:pt>
                <c:pt idx="146">
                  <c:v>16.75</c:v>
                </c:pt>
                <c:pt idx="147">
                  <c:v>16.75</c:v>
                </c:pt>
                <c:pt idx="148">
                  <c:v>16.75</c:v>
                </c:pt>
                <c:pt idx="149">
                  <c:v>16.75</c:v>
                </c:pt>
                <c:pt idx="150">
                  <c:v>16.75</c:v>
                </c:pt>
                <c:pt idx="151">
                  <c:v>16.75</c:v>
                </c:pt>
                <c:pt idx="152">
                  <c:v>16.75</c:v>
                </c:pt>
                <c:pt idx="153">
                  <c:v>16.75</c:v>
                </c:pt>
                <c:pt idx="154">
                  <c:v>16.75</c:v>
                </c:pt>
                <c:pt idx="155">
                  <c:v>16.75</c:v>
                </c:pt>
                <c:pt idx="156">
                  <c:v>16.75</c:v>
                </c:pt>
                <c:pt idx="157">
                  <c:v>16.75</c:v>
                </c:pt>
                <c:pt idx="158">
                  <c:v>16.5</c:v>
                </c:pt>
                <c:pt idx="159">
                  <c:v>16.5</c:v>
                </c:pt>
                <c:pt idx="160">
                  <c:v>16.5</c:v>
                </c:pt>
                <c:pt idx="161">
                  <c:v>16.5</c:v>
                </c:pt>
                <c:pt idx="162">
                  <c:v>16.5</c:v>
                </c:pt>
                <c:pt idx="163">
                  <c:v>16.5</c:v>
                </c:pt>
                <c:pt idx="164">
                  <c:v>16.5</c:v>
                </c:pt>
                <c:pt idx="165">
                  <c:v>16.5</c:v>
                </c:pt>
                <c:pt idx="166">
                  <c:v>16.5</c:v>
                </c:pt>
                <c:pt idx="167">
                  <c:v>16.5</c:v>
                </c:pt>
                <c:pt idx="168">
                  <c:v>16.5</c:v>
                </c:pt>
                <c:pt idx="169">
                  <c:v>16.5</c:v>
                </c:pt>
                <c:pt idx="170">
                  <c:v>16.5</c:v>
                </c:pt>
                <c:pt idx="171">
                  <c:v>16.5</c:v>
                </c:pt>
                <c:pt idx="172">
                  <c:v>16.5</c:v>
                </c:pt>
                <c:pt idx="173">
                  <c:v>16.5</c:v>
                </c:pt>
                <c:pt idx="174">
                  <c:v>16.5</c:v>
                </c:pt>
                <c:pt idx="175">
                  <c:v>16.5</c:v>
                </c:pt>
                <c:pt idx="176">
                  <c:v>16.5</c:v>
                </c:pt>
                <c:pt idx="177">
                  <c:v>16.5</c:v>
                </c:pt>
                <c:pt idx="178">
                  <c:v>16.5</c:v>
                </c:pt>
                <c:pt idx="179">
                  <c:v>16.5</c:v>
                </c:pt>
                <c:pt idx="180">
                  <c:v>16.5</c:v>
                </c:pt>
                <c:pt idx="181">
                  <c:v>16.5</c:v>
                </c:pt>
                <c:pt idx="182">
                  <c:v>16.5</c:v>
                </c:pt>
                <c:pt idx="183">
                  <c:v>16.5</c:v>
                </c:pt>
                <c:pt idx="184">
                  <c:v>16.5</c:v>
                </c:pt>
                <c:pt idx="185">
                  <c:v>16.5</c:v>
                </c:pt>
                <c:pt idx="186">
                  <c:v>16.5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16</c:v>
                </c:pt>
                <c:pt idx="194">
                  <c:v>16</c:v>
                </c:pt>
                <c:pt idx="195">
                  <c:v>16</c:v>
                </c:pt>
                <c:pt idx="196">
                  <c:v>16</c:v>
                </c:pt>
                <c:pt idx="197">
                  <c:v>16</c:v>
                </c:pt>
                <c:pt idx="198">
                  <c:v>16</c:v>
                </c:pt>
                <c:pt idx="199">
                  <c:v>16</c:v>
                </c:pt>
                <c:pt idx="200">
                  <c:v>16</c:v>
                </c:pt>
                <c:pt idx="201">
                  <c:v>16</c:v>
                </c:pt>
                <c:pt idx="202">
                  <c:v>16</c:v>
                </c:pt>
                <c:pt idx="203">
                  <c:v>16</c:v>
                </c:pt>
                <c:pt idx="204">
                  <c:v>16</c:v>
                </c:pt>
                <c:pt idx="205">
                  <c:v>16</c:v>
                </c:pt>
                <c:pt idx="206">
                  <c:v>16</c:v>
                </c:pt>
                <c:pt idx="207">
                  <c:v>16</c:v>
                </c:pt>
                <c:pt idx="208">
                  <c:v>16</c:v>
                </c:pt>
                <c:pt idx="209">
                  <c:v>16</c:v>
                </c:pt>
                <c:pt idx="210">
                  <c:v>16</c:v>
                </c:pt>
                <c:pt idx="211">
                  <c:v>16</c:v>
                </c:pt>
                <c:pt idx="212">
                  <c:v>16</c:v>
                </c:pt>
                <c:pt idx="213">
                  <c:v>16</c:v>
                </c:pt>
                <c:pt idx="214">
                  <c:v>16</c:v>
                </c:pt>
                <c:pt idx="215">
                  <c:v>16</c:v>
                </c:pt>
                <c:pt idx="216">
                  <c:v>16</c:v>
                </c:pt>
                <c:pt idx="217">
                  <c:v>16</c:v>
                </c:pt>
                <c:pt idx="218">
                  <c:v>16</c:v>
                </c:pt>
                <c:pt idx="219">
                  <c:v>16</c:v>
                </c:pt>
                <c:pt idx="220">
                  <c:v>16</c:v>
                </c:pt>
                <c:pt idx="221">
                  <c:v>15.75</c:v>
                </c:pt>
                <c:pt idx="222">
                  <c:v>15.75</c:v>
                </c:pt>
                <c:pt idx="223">
                  <c:v>15.75</c:v>
                </c:pt>
                <c:pt idx="224">
                  <c:v>15.75</c:v>
                </c:pt>
                <c:pt idx="225">
                  <c:v>15.75</c:v>
                </c:pt>
                <c:pt idx="226">
                  <c:v>15.75</c:v>
                </c:pt>
                <c:pt idx="227">
                  <c:v>15.75</c:v>
                </c:pt>
                <c:pt idx="228">
                  <c:v>15.75</c:v>
                </c:pt>
                <c:pt idx="229">
                  <c:v>15.75</c:v>
                </c:pt>
                <c:pt idx="230">
                  <c:v>15.75</c:v>
                </c:pt>
                <c:pt idx="231">
                  <c:v>15.75</c:v>
                </c:pt>
                <c:pt idx="232">
                  <c:v>15.75</c:v>
                </c:pt>
                <c:pt idx="233">
                  <c:v>15.75</c:v>
                </c:pt>
                <c:pt idx="234">
                  <c:v>15.75</c:v>
                </c:pt>
                <c:pt idx="235">
                  <c:v>15.75</c:v>
                </c:pt>
                <c:pt idx="236">
                  <c:v>15.75</c:v>
                </c:pt>
                <c:pt idx="237">
                  <c:v>15.75</c:v>
                </c:pt>
                <c:pt idx="238">
                  <c:v>15.75</c:v>
                </c:pt>
                <c:pt idx="239">
                  <c:v>15.75</c:v>
                </c:pt>
                <c:pt idx="240">
                  <c:v>15.75</c:v>
                </c:pt>
                <c:pt idx="241">
                  <c:v>15.75</c:v>
                </c:pt>
                <c:pt idx="242">
                  <c:v>15.75</c:v>
                </c:pt>
                <c:pt idx="243">
                  <c:v>15.75</c:v>
                </c:pt>
                <c:pt idx="244">
                  <c:v>15.75</c:v>
                </c:pt>
                <c:pt idx="245">
                  <c:v>15.75</c:v>
                </c:pt>
                <c:pt idx="246">
                  <c:v>15.75</c:v>
                </c:pt>
                <c:pt idx="247">
                  <c:v>15.75</c:v>
                </c:pt>
                <c:pt idx="248">
                  <c:v>15.75</c:v>
                </c:pt>
                <c:pt idx="249">
                  <c:v>15.75</c:v>
                </c:pt>
                <c:pt idx="250">
                  <c:v>15.75</c:v>
                </c:pt>
                <c:pt idx="251">
                  <c:v>15.75</c:v>
                </c:pt>
                <c:pt idx="252">
                  <c:v>15.75</c:v>
                </c:pt>
                <c:pt idx="253">
                  <c:v>15.75</c:v>
                </c:pt>
                <c:pt idx="254">
                  <c:v>15.75</c:v>
                </c:pt>
                <c:pt idx="255">
                  <c:v>15.75</c:v>
                </c:pt>
                <c:pt idx="256">
                  <c:v>15.75</c:v>
                </c:pt>
                <c:pt idx="257">
                  <c:v>15.75</c:v>
                </c:pt>
                <c:pt idx="258">
                  <c:v>15.25</c:v>
                </c:pt>
                <c:pt idx="259">
                  <c:v>15.25</c:v>
                </c:pt>
                <c:pt idx="260">
                  <c:v>15.25</c:v>
                </c:pt>
                <c:pt idx="261">
                  <c:v>15.25</c:v>
                </c:pt>
                <c:pt idx="262">
                  <c:v>15.25</c:v>
                </c:pt>
                <c:pt idx="263">
                  <c:v>15.25</c:v>
                </c:pt>
                <c:pt idx="264">
                  <c:v>15.25</c:v>
                </c:pt>
                <c:pt idx="265">
                  <c:v>15.25</c:v>
                </c:pt>
                <c:pt idx="266">
                  <c:v>15.25</c:v>
                </c:pt>
                <c:pt idx="267">
                  <c:v>15.25</c:v>
                </c:pt>
                <c:pt idx="268">
                  <c:v>15.25</c:v>
                </c:pt>
                <c:pt idx="269">
                  <c:v>15.25</c:v>
                </c:pt>
                <c:pt idx="270">
                  <c:v>15.25</c:v>
                </c:pt>
                <c:pt idx="271">
                  <c:v>15.25</c:v>
                </c:pt>
                <c:pt idx="272">
                  <c:v>15.25</c:v>
                </c:pt>
                <c:pt idx="273">
                  <c:v>15.25</c:v>
                </c:pt>
                <c:pt idx="274">
                  <c:v>15.25</c:v>
                </c:pt>
                <c:pt idx="275">
                  <c:v>15.25</c:v>
                </c:pt>
                <c:pt idx="276">
                  <c:v>15.25</c:v>
                </c:pt>
                <c:pt idx="277">
                  <c:v>15.25</c:v>
                </c:pt>
                <c:pt idx="278">
                  <c:v>15.25</c:v>
                </c:pt>
                <c:pt idx="279">
                  <c:v>15.25</c:v>
                </c:pt>
                <c:pt idx="280">
                  <c:v>15.25</c:v>
                </c:pt>
                <c:pt idx="281">
                  <c:v>15.25</c:v>
                </c:pt>
                <c:pt idx="282">
                  <c:v>15.25</c:v>
                </c:pt>
                <c:pt idx="283">
                  <c:v>14.75</c:v>
                </c:pt>
                <c:pt idx="284">
                  <c:v>14.75</c:v>
                </c:pt>
                <c:pt idx="285">
                  <c:v>14.75</c:v>
                </c:pt>
                <c:pt idx="286">
                  <c:v>14.75</c:v>
                </c:pt>
                <c:pt idx="287">
                  <c:v>14.75</c:v>
                </c:pt>
                <c:pt idx="288">
                  <c:v>14.75</c:v>
                </c:pt>
                <c:pt idx="289">
                  <c:v>14.75</c:v>
                </c:pt>
                <c:pt idx="290">
                  <c:v>14.75</c:v>
                </c:pt>
                <c:pt idx="291">
                  <c:v>14.75</c:v>
                </c:pt>
                <c:pt idx="292">
                  <c:v>14.75</c:v>
                </c:pt>
                <c:pt idx="293">
                  <c:v>14.75</c:v>
                </c:pt>
                <c:pt idx="294">
                  <c:v>14.75</c:v>
                </c:pt>
                <c:pt idx="295">
                  <c:v>14.75</c:v>
                </c:pt>
                <c:pt idx="296">
                  <c:v>14.75</c:v>
                </c:pt>
                <c:pt idx="297">
                  <c:v>14.75</c:v>
                </c:pt>
                <c:pt idx="298">
                  <c:v>14.75</c:v>
                </c:pt>
                <c:pt idx="299">
                  <c:v>14.75</c:v>
                </c:pt>
                <c:pt idx="300">
                  <c:v>14.75</c:v>
                </c:pt>
                <c:pt idx="301">
                  <c:v>14.75</c:v>
                </c:pt>
                <c:pt idx="302">
                  <c:v>14.75</c:v>
                </c:pt>
                <c:pt idx="303">
                  <c:v>14.75</c:v>
                </c:pt>
                <c:pt idx="304">
                  <c:v>14.75</c:v>
                </c:pt>
                <c:pt idx="305">
                  <c:v>14.75</c:v>
                </c:pt>
                <c:pt idx="306">
                  <c:v>14.75</c:v>
                </c:pt>
                <c:pt idx="307">
                  <c:v>14.75</c:v>
                </c:pt>
                <c:pt idx="308">
                  <c:v>14.75</c:v>
                </c:pt>
                <c:pt idx="309">
                  <c:v>14.75</c:v>
                </c:pt>
                <c:pt idx="310">
                  <c:v>14.75</c:v>
                </c:pt>
                <c:pt idx="311">
                  <c:v>14.75</c:v>
                </c:pt>
                <c:pt idx="312">
                  <c:v>14.75</c:v>
                </c:pt>
                <c:pt idx="313">
                  <c:v>14.75</c:v>
                </c:pt>
                <c:pt idx="314">
                  <c:v>14.75</c:v>
                </c:pt>
                <c:pt idx="315">
                  <c:v>14.75</c:v>
                </c:pt>
                <c:pt idx="316">
                  <c:v>14.75</c:v>
                </c:pt>
                <c:pt idx="317">
                  <c:v>14.75</c:v>
                </c:pt>
                <c:pt idx="318">
                  <c:v>14.75</c:v>
                </c:pt>
                <c:pt idx="319">
                  <c:v>14.75</c:v>
                </c:pt>
                <c:pt idx="320">
                  <c:v>14.75</c:v>
                </c:pt>
                <c:pt idx="321">
                  <c:v>14.75</c:v>
                </c:pt>
                <c:pt idx="322">
                  <c:v>14.75</c:v>
                </c:pt>
                <c:pt idx="323">
                  <c:v>14.75</c:v>
                </c:pt>
                <c:pt idx="324">
                  <c:v>14.75</c:v>
                </c:pt>
                <c:pt idx="325">
                  <c:v>14.75</c:v>
                </c:pt>
                <c:pt idx="326">
                  <c:v>14.75</c:v>
                </c:pt>
                <c:pt idx="327">
                  <c:v>14.75</c:v>
                </c:pt>
                <c:pt idx="328">
                  <c:v>14.75</c:v>
                </c:pt>
                <c:pt idx="329">
                  <c:v>14.75</c:v>
                </c:pt>
                <c:pt idx="330">
                  <c:v>14.75</c:v>
                </c:pt>
                <c:pt idx="331">
                  <c:v>14.75</c:v>
                </c:pt>
                <c:pt idx="332">
                  <c:v>14.75</c:v>
                </c:pt>
                <c:pt idx="333">
                  <c:v>14.75</c:v>
                </c:pt>
                <c:pt idx="334">
                  <c:v>14.75</c:v>
                </c:pt>
                <c:pt idx="335">
                  <c:v>14.75</c:v>
                </c:pt>
                <c:pt idx="336">
                  <c:v>14.75</c:v>
                </c:pt>
                <c:pt idx="337">
                  <c:v>14.75</c:v>
                </c:pt>
                <c:pt idx="338">
                  <c:v>14.75</c:v>
                </c:pt>
                <c:pt idx="339">
                  <c:v>14.75</c:v>
                </c:pt>
                <c:pt idx="340">
                  <c:v>14.75</c:v>
                </c:pt>
                <c:pt idx="341">
                  <c:v>14.75</c:v>
                </c:pt>
                <c:pt idx="342">
                  <c:v>14.75</c:v>
                </c:pt>
                <c:pt idx="343">
                  <c:v>14.75</c:v>
                </c:pt>
                <c:pt idx="344">
                  <c:v>14.75</c:v>
                </c:pt>
                <c:pt idx="345">
                  <c:v>14.75</c:v>
                </c:pt>
                <c:pt idx="346">
                  <c:v>14.5</c:v>
                </c:pt>
                <c:pt idx="347">
                  <c:v>14.5</c:v>
                </c:pt>
                <c:pt idx="348">
                  <c:v>14.5</c:v>
                </c:pt>
                <c:pt idx="349">
                  <c:v>14.5</c:v>
                </c:pt>
                <c:pt idx="350">
                  <c:v>14.5</c:v>
                </c:pt>
                <c:pt idx="351">
                  <c:v>14.5</c:v>
                </c:pt>
                <c:pt idx="352">
                  <c:v>14.5</c:v>
                </c:pt>
                <c:pt idx="353">
                  <c:v>14.5</c:v>
                </c:pt>
                <c:pt idx="354">
                  <c:v>14.5</c:v>
                </c:pt>
                <c:pt idx="355">
                  <c:v>14.5</c:v>
                </c:pt>
                <c:pt idx="356">
                  <c:v>14.5</c:v>
                </c:pt>
                <c:pt idx="357">
                  <c:v>14.5</c:v>
                </c:pt>
                <c:pt idx="358">
                  <c:v>14.5</c:v>
                </c:pt>
                <c:pt idx="359">
                  <c:v>14.5</c:v>
                </c:pt>
                <c:pt idx="360">
                  <c:v>14.5</c:v>
                </c:pt>
                <c:pt idx="361">
                  <c:v>14.5</c:v>
                </c:pt>
                <c:pt idx="362">
                  <c:v>14.5</c:v>
                </c:pt>
                <c:pt idx="363">
                  <c:v>14.5</c:v>
                </c:pt>
                <c:pt idx="364">
                  <c:v>14.5</c:v>
                </c:pt>
                <c:pt idx="365">
                  <c:v>14.5</c:v>
                </c:pt>
                <c:pt idx="366">
                  <c:v>14.5</c:v>
                </c:pt>
                <c:pt idx="367">
                  <c:v>14.5</c:v>
                </c:pt>
                <c:pt idx="368">
                  <c:v>14.5</c:v>
                </c:pt>
                <c:pt idx="369">
                  <c:v>14.5</c:v>
                </c:pt>
                <c:pt idx="370">
                  <c:v>14.5</c:v>
                </c:pt>
                <c:pt idx="371">
                  <c:v>14.5</c:v>
                </c:pt>
                <c:pt idx="372">
                  <c:v>14.5</c:v>
                </c:pt>
                <c:pt idx="373">
                  <c:v>14.5</c:v>
                </c:pt>
                <c:pt idx="374">
                  <c:v>14.5</c:v>
                </c:pt>
                <c:pt idx="375">
                  <c:v>14.25</c:v>
                </c:pt>
                <c:pt idx="376">
                  <c:v>14.25</c:v>
                </c:pt>
                <c:pt idx="377">
                  <c:v>14.25</c:v>
                </c:pt>
                <c:pt idx="378">
                  <c:v>14.25</c:v>
                </c:pt>
                <c:pt idx="379">
                  <c:v>14.25</c:v>
                </c:pt>
                <c:pt idx="380">
                  <c:v>14.25</c:v>
                </c:pt>
                <c:pt idx="381">
                  <c:v>14.25</c:v>
                </c:pt>
                <c:pt idx="382">
                  <c:v>14.25</c:v>
                </c:pt>
                <c:pt idx="383">
                  <c:v>14.25</c:v>
                </c:pt>
                <c:pt idx="384">
                  <c:v>14.25</c:v>
                </c:pt>
                <c:pt idx="385">
                  <c:v>14.25</c:v>
                </c:pt>
                <c:pt idx="386">
                  <c:v>14.25</c:v>
                </c:pt>
                <c:pt idx="387">
                  <c:v>14.25</c:v>
                </c:pt>
                <c:pt idx="388">
                  <c:v>14.25</c:v>
                </c:pt>
                <c:pt idx="389">
                  <c:v>14.25</c:v>
                </c:pt>
                <c:pt idx="390">
                  <c:v>14.25</c:v>
                </c:pt>
                <c:pt idx="391">
                  <c:v>14.25</c:v>
                </c:pt>
                <c:pt idx="392">
                  <c:v>14.25</c:v>
                </c:pt>
                <c:pt idx="393">
                  <c:v>14.25</c:v>
                </c:pt>
                <c:pt idx="394">
                  <c:v>14.25</c:v>
                </c:pt>
                <c:pt idx="395">
                  <c:v>14.25</c:v>
                </c:pt>
                <c:pt idx="396">
                  <c:v>14.25</c:v>
                </c:pt>
                <c:pt idx="397">
                  <c:v>14.25</c:v>
                </c:pt>
                <c:pt idx="398">
                  <c:v>14.25</c:v>
                </c:pt>
                <c:pt idx="399">
                  <c:v>14.25</c:v>
                </c:pt>
                <c:pt idx="400">
                  <c:v>14.25</c:v>
                </c:pt>
                <c:pt idx="401">
                  <c:v>14.25</c:v>
                </c:pt>
                <c:pt idx="402">
                  <c:v>14.25</c:v>
                </c:pt>
                <c:pt idx="403">
                  <c:v>14.25</c:v>
                </c:pt>
                <c:pt idx="404">
                  <c:v>14.25</c:v>
                </c:pt>
                <c:pt idx="405">
                  <c:v>14.25</c:v>
                </c:pt>
                <c:pt idx="406">
                  <c:v>14.25</c:v>
                </c:pt>
                <c:pt idx="407">
                  <c:v>14.25</c:v>
                </c:pt>
                <c:pt idx="408">
                  <c:v>14.25</c:v>
                </c:pt>
                <c:pt idx="409">
                  <c:v>14.25</c:v>
                </c:pt>
                <c:pt idx="410">
                  <c:v>14.25</c:v>
                </c:pt>
                <c:pt idx="411">
                  <c:v>14.25</c:v>
                </c:pt>
                <c:pt idx="412">
                  <c:v>14.25</c:v>
                </c:pt>
                <c:pt idx="413">
                  <c:v>14.25</c:v>
                </c:pt>
                <c:pt idx="414">
                  <c:v>14.25</c:v>
                </c:pt>
                <c:pt idx="415">
                  <c:v>14.25</c:v>
                </c:pt>
                <c:pt idx="416">
                  <c:v>14.25</c:v>
                </c:pt>
                <c:pt idx="417">
                  <c:v>14.25</c:v>
                </c:pt>
                <c:pt idx="418">
                  <c:v>14.25</c:v>
                </c:pt>
                <c:pt idx="419">
                  <c:v>14.25</c:v>
                </c:pt>
                <c:pt idx="420">
                  <c:v>14.25</c:v>
                </c:pt>
                <c:pt idx="421">
                  <c:v>14.25</c:v>
                </c:pt>
                <c:pt idx="422">
                  <c:v>14.25</c:v>
                </c:pt>
                <c:pt idx="423">
                  <c:v>14.25</c:v>
                </c:pt>
                <c:pt idx="424">
                  <c:v>14.25</c:v>
                </c:pt>
                <c:pt idx="425">
                  <c:v>14.25</c:v>
                </c:pt>
                <c:pt idx="426">
                  <c:v>14.25</c:v>
                </c:pt>
                <c:pt idx="427">
                  <c:v>14.25</c:v>
                </c:pt>
                <c:pt idx="428">
                  <c:v>14.25</c:v>
                </c:pt>
                <c:pt idx="429">
                  <c:v>14.25</c:v>
                </c:pt>
                <c:pt idx="430">
                  <c:v>14.25</c:v>
                </c:pt>
                <c:pt idx="431">
                  <c:v>14.25</c:v>
                </c:pt>
                <c:pt idx="432">
                  <c:v>14.25</c:v>
                </c:pt>
                <c:pt idx="433">
                  <c:v>14.25</c:v>
                </c:pt>
                <c:pt idx="434">
                  <c:v>14.25</c:v>
                </c:pt>
                <c:pt idx="435">
                  <c:v>14.25</c:v>
                </c:pt>
                <c:pt idx="436">
                  <c:v>14.25</c:v>
                </c:pt>
                <c:pt idx="437">
                  <c:v>14.25</c:v>
                </c:pt>
                <c:pt idx="438">
                  <c:v>14.25</c:v>
                </c:pt>
                <c:pt idx="439">
                  <c:v>14.25</c:v>
                </c:pt>
                <c:pt idx="440">
                  <c:v>14.25</c:v>
                </c:pt>
                <c:pt idx="441">
                  <c:v>14.25</c:v>
                </c:pt>
                <c:pt idx="442">
                  <c:v>14.25</c:v>
                </c:pt>
                <c:pt idx="443">
                  <c:v>14.25</c:v>
                </c:pt>
                <c:pt idx="444">
                  <c:v>14.25</c:v>
                </c:pt>
                <c:pt idx="445">
                  <c:v>14.25</c:v>
                </c:pt>
                <c:pt idx="446">
                  <c:v>14.25</c:v>
                </c:pt>
                <c:pt idx="447">
                  <c:v>14.25</c:v>
                </c:pt>
                <c:pt idx="448">
                  <c:v>14.25</c:v>
                </c:pt>
                <c:pt idx="449">
                  <c:v>14.25</c:v>
                </c:pt>
                <c:pt idx="450">
                  <c:v>14.25</c:v>
                </c:pt>
                <c:pt idx="451">
                  <c:v>14.25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06-4E84-BA14-8ABB67BC4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228288"/>
        <c:axId val="75229824"/>
      </c:lineChart>
      <c:dateAx>
        <c:axId val="75228288"/>
        <c:scaling>
          <c:orientation val="minMax"/>
          <c:max val="45596"/>
          <c:min val="44927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9824"/>
        <c:crosses val="autoZero"/>
        <c:auto val="1"/>
        <c:lblOffset val="100"/>
        <c:baseTimeUnit val="days"/>
        <c:majorUnit val="1"/>
        <c:majorTimeUnit val="months"/>
      </c:dateAx>
      <c:valAx>
        <c:axId val="75229824"/>
        <c:scaling>
          <c:orientation val="minMax"/>
          <c:max val="18"/>
          <c:min val="12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8288"/>
        <c:crosses val="autoZero"/>
        <c:crossBetween val="between"/>
        <c:dispUnits>
          <c:builtInUnit val="hundreds"/>
        </c:dispUnits>
      </c:val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88920232024838231"/>
          <c:w val="1"/>
          <c:h val="0.110797679751617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5740740740741"/>
          <c:y val="3.2187383516196023E-2"/>
          <c:w val="0.84394973544973539"/>
          <c:h val="0.63248672344105639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'22'!$A$2:$B$2</c:f>
              <c:strCache>
                <c:ptCount val="1"/>
                <c:pt idx="0">
                  <c:v>31.10.2024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'22'!$A$4:$A$106</c:f>
              <c:numCache>
                <c:formatCode>_-* #\ ##0.0\ _₽_-;\-* #\ ##0.0\ _₽_-;_-* "-"??\ _₽_-;_-@_-</c:formatCode>
                <c:ptCount val="103"/>
                <c:pt idx="0">
                  <c:v>3.5616438356164383E-2</c:v>
                </c:pt>
                <c:pt idx="1">
                  <c:v>0.19726027397260273</c:v>
                </c:pt>
                <c:pt idx="2">
                  <c:v>0.19726027397260273</c:v>
                </c:pt>
                <c:pt idx="3">
                  <c:v>0.24383561643835616</c:v>
                </c:pt>
                <c:pt idx="4">
                  <c:v>0.27397260273972601</c:v>
                </c:pt>
                <c:pt idx="5">
                  <c:v>0.40821917808219177</c:v>
                </c:pt>
                <c:pt idx="6">
                  <c:v>0.44383561643835617</c:v>
                </c:pt>
                <c:pt idx="7">
                  <c:v>0.48219178082191783</c:v>
                </c:pt>
                <c:pt idx="8">
                  <c:v>0.48493150684931507</c:v>
                </c:pt>
                <c:pt idx="9">
                  <c:v>0.56438356164383563</c:v>
                </c:pt>
                <c:pt idx="10">
                  <c:v>0.57260273972602738</c:v>
                </c:pt>
                <c:pt idx="11">
                  <c:v>0.63835616438356169</c:v>
                </c:pt>
                <c:pt idx="12">
                  <c:v>0.67397260273972603</c:v>
                </c:pt>
                <c:pt idx="13">
                  <c:v>0.69863013698630139</c:v>
                </c:pt>
                <c:pt idx="14">
                  <c:v>0.75068493150684934</c:v>
                </c:pt>
                <c:pt idx="15">
                  <c:v>0.77808219178082194</c:v>
                </c:pt>
                <c:pt idx="16">
                  <c:v>0.90958904109589045</c:v>
                </c:pt>
                <c:pt idx="17">
                  <c:v>0.9780821917808219</c:v>
                </c:pt>
                <c:pt idx="18">
                  <c:v>0.98082191780821915</c:v>
                </c:pt>
                <c:pt idx="19">
                  <c:v>0.98082191780821915</c:v>
                </c:pt>
                <c:pt idx="20">
                  <c:v>1.0273972602739727</c:v>
                </c:pt>
                <c:pt idx="21">
                  <c:v>1.0493150684931507</c:v>
                </c:pt>
                <c:pt idx="22">
                  <c:v>1.0575342465753426</c:v>
                </c:pt>
                <c:pt idx="23">
                  <c:v>1.2054794520547945</c:v>
                </c:pt>
                <c:pt idx="24">
                  <c:v>1.3917808219178083</c:v>
                </c:pt>
                <c:pt idx="25">
                  <c:v>1.5534246575342465</c:v>
                </c:pt>
                <c:pt idx="26">
                  <c:v>1.5534246575342465</c:v>
                </c:pt>
                <c:pt idx="27">
                  <c:v>1.6246575342465754</c:v>
                </c:pt>
                <c:pt idx="28">
                  <c:v>1.6493150684931508</c:v>
                </c:pt>
                <c:pt idx="29">
                  <c:v>1.7232876712328766</c:v>
                </c:pt>
                <c:pt idx="30">
                  <c:v>1.7342465753424658</c:v>
                </c:pt>
                <c:pt idx="31">
                  <c:v>1.7726027397260273</c:v>
                </c:pt>
                <c:pt idx="32">
                  <c:v>1.8</c:v>
                </c:pt>
                <c:pt idx="33">
                  <c:v>1.8301369863013699</c:v>
                </c:pt>
                <c:pt idx="34">
                  <c:v>1.8493150684931507</c:v>
                </c:pt>
                <c:pt idx="35">
                  <c:v>1.8876712328767122</c:v>
                </c:pt>
                <c:pt idx="36">
                  <c:v>2.032876712328767</c:v>
                </c:pt>
                <c:pt idx="37">
                  <c:v>2.3150684931506849</c:v>
                </c:pt>
                <c:pt idx="38">
                  <c:v>2.3726027397260272</c:v>
                </c:pt>
                <c:pt idx="39">
                  <c:v>2.4602739726027396</c:v>
                </c:pt>
                <c:pt idx="40">
                  <c:v>2.515068493150685</c:v>
                </c:pt>
                <c:pt idx="41">
                  <c:v>2.6</c:v>
                </c:pt>
                <c:pt idx="42">
                  <c:v>2.6246575342465754</c:v>
                </c:pt>
                <c:pt idx="43">
                  <c:v>2.6356164383561644</c:v>
                </c:pt>
                <c:pt idx="44">
                  <c:v>2.7068493150684931</c:v>
                </c:pt>
                <c:pt idx="45">
                  <c:v>2.8410958904109589</c:v>
                </c:pt>
                <c:pt idx="46">
                  <c:v>2.9123287671232876</c:v>
                </c:pt>
                <c:pt idx="47">
                  <c:v>2.9260273972602739</c:v>
                </c:pt>
                <c:pt idx="48">
                  <c:v>2.9397260273972603</c:v>
                </c:pt>
                <c:pt idx="49">
                  <c:v>3.0054794520547947</c:v>
                </c:pt>
                <c:pt idx="50">
                  <c:v>3.0273972602739727</c:v>
                </c:pt>
                <c:pt idx="51">
                  <c:v>3.2712328767123289</c:v>
                </c:pt>
                <c:pt idx="52">
                  <c:v>3.4</c:v>
                </c:pt>
                <c:pt idx="53">
                  <c:v>3.4164383561643836</c:v>
                </c:pt>
                <c:pt idx="54">
                  <c:v>3.7698630136986302</c:v>
                </c:pt>
                <c:pt idx="55">
                  <c:v>3.8328767123287673</c:v>
                </c:pt>
                <c:pt idx="56">
                  <c:v>3.9342465753424656</c:v>
                </c:pt>
                <c:pt idx="57">
                  <c:v>3.9917808219178084</c:v>
                </c:pt>
                <c:pt idx="58">
                  <c:v>4.0520547945205481</c:v>
                </c:pt>
                <c:pt idx="59">
                  <c:v>4.0602739726027401</c:v>
                </c:pt>
                <c:pt idx="60">
                  <c:v>4.1068493150684935</c:v>
                </c:pt>
                <c:pt idx="61">
                  <c:v>4.2657534246575342</c:v>
                </c:pt>
                <c:pt idx="62">
                  <c:v>4.279452054794521</c:v>
                </c:pt>
                <c:pt idx="63">
                  <c:v>4.3561643835616435</c:v>
                </c:pt>
                <c:pt idx="64">
                  <c:v>4.5945205479452058</c:v>
                </c:pt>
                <c:pt idx="65">
                  <c:v>4.5972602739726032</c:v>
                </c:pt>
                <c:pt idx="66">
                  <c:v>4.6767123287671231</c:v>
                </c:pt>
                <c:pt idx="67">
                  <c:v>4.7178082191780826</c:v>
                </c:pt>
                <c:pt idx="68">
                  <c:v>4.7561643835616438</c:v>
                </c:pt>
                <c:pt idx="69">
                  <c:v>5.1698630136986301</c:v>
                </c:pt>
                <c:pt idx="70">
                  <c:v>5.1863013698630134</c:v>
                </c:pt>
                <c:pt idx="71">
                  <c:v>5.1863013698630134</c:v>
                </c:pt>
                <c:pt idx="72">
                  <c:v>5.2410958904109588</c:v>
                </c:pt>
                <c:pt idx="73">
                  <c:v>5.2657534246575342</c:v>
                </c:pt>
                <c:pt idx="74">
                  <c:v>5.2767123287671236</c:v>
                </c:pt>
                <c:pt idx="75">
                  <c:v>5.5041095890410956</c:v>
                </c:pt>
                <c:pt idx="76">
                  <c:v>5.8301369863013699</c:v>
                </c:pt>
                <c:pt idx="77">
                  <c:v>6.1150684931506847</c:v>
                </c:pt>
                <c:pt idx="78">
                  <c:v>6.2219178082191782</c:v>
                </c:pt>
                <c:pt idx="79">
                  <c:v>6.2904109589041095</c:v>
                </c:pt>
                <c:pt idx="80">
                  <c:v>6.4356164383561643</c:v>
                </c:pt>
                <c:pt idx="81">
                  <c:v>6.441095890410959</c:v>
                </c:pt>
                <c:pt idx="82">
                  <c:v>6.8109589041095893</c:v>
                </c:pt>
                <c:pt idx="83">
                  <c:v>7.0630136986301366</c:v>
                </c:pt>
                <c:pt idx="84">
                  <c:v>7.3561643835616435</c:v>
                </c:pt>
                <c:pt idx="85">
                  <c:v>7.3780821917808215</c:v>
                </c:pt>
                <c:pt idx="86">
                  <c:v>7.4465753424657537</c:v>
                </c:pt>
                <c:pt idx="87">
                  <c:v>7.6301369863013697</c:v>
                </c:pt>
                <c:pt idx="88">
                  <c:v>8.3095890410958901</c:v>
                </c:pt>
                <c:pt idx="89">
                  <c:v>8.3616438356164391</c:v>
                </c:pt>
                <c:pt idx="90">
                  <c:v>8.6904109589041099</c:v>
                </c:pt>
                <c:pt idx="91">
                  <c:v>9.1671232876712327</c:v>
                </c:pt>
                <c:pt idx="92">
                  <c:v>9.4</c:v>
                </c:pt>
                <c:pt idx="93">
                  <c:v>10.104109589041096</c:v>
                </c:pt>
                <c:pt idx="94">
                  <c:v>10.216438356164383</c:v>
                </c:pt>
                <c:pt idx="95">
                  <c:v>11.586301369863014</c:v>
                </c:pt>
                <c:pt idx="96">
                  <c:v>11.654794520547945</c:v>
                </c:pt>
                <c:pt idx="97">
                  <c:v>12.073972602739726</c:v>
                </c:pt>
                <c:pt idx="98">
                  <c:v>12.109589041095891</c:v>
                </c:pt>
                <c:pt idx="99">
                  <c:v>13.942465753424658</c:v>
                </c:pt>
                <c:pt idx="100">
                  <c:v>14.531506849315068</c:v>
                </c:pt>
                <c:pt idx="101">
                  <c:v>15.109589041095891</c:v>
                </c:pt>
                <c:pt idx="102">
                  <c:v>19.63013698630137</c:v>
                </c:pt>
              </c:numCache>
            </c:numRef>
          </c:xVal>
          <c:yVal>
            <c:numRef>
              <c:f>'22'!$B$4:$B$106</c:f>
              <c:numCache>
                <c:formatCode>_-* #\ ##0.0\ _₽_-;\-* #\ ##0.0\ _₽_-;_-* "-"??\ _₽_-;_-@_-</c:formatCode>
                <c:ptCount val="103"/>
                <c:pt idx="0">
                  <c:v>13.579810433657258</c:v>
                </c:pt>
                <c:pt idx="1">
                  <c:v>13.567596767046552</c:v>
                </c:pt>
                <c:pt idx="2">
                  <c:v>13.567596767046552</c:v>
                </c:pt>
                <c:pt idx="3">
                  <c:v>13.561033583140137</c:v>
                </c:pt>
                <c:pt idx="4">
                  <c:v>13.556148895866848</c:v>
                </c:pt>
                <c:pt idx="5">
                  <c:v>13.528962042789438</c:v>
                </c:pt>
                <c:pt idx="6">
                  <c:v>13.520420555416424</c:v>
                </c:pt>
                <c:pt idx="7">
                  <c:v>13.510671177001022</c:v>
                </c:pt>
                <c:pt idx="8">
                  <c:v>13.509953921834361</c:v>
                </c:pt>
                <c:pt idx="9">
                  <c:v>13.488028769579618</c:v>
                </c:pt>
                <c:pt idx="10">
                  <c:v>13.485643354167753</c:v>
                </c:pt>
                <c:pt idx="11">
                  <c:v>13.465842568022524</c:v>
                </c:pt>
                <c:pt idx="12">
                  <c:v>13.454621650871523</c:v>
                </c:pt>
                <c:pt idx="13">
                  <c:v>13.446666164688658</c:v>
                </c:pt>
                <c:pt idx="14">
                  <c:v>13.429406365834851</c:v>
                </c:pt>
                <c:pt idx="15">
                  <c:v>13.420087184735063</c:v>
                </c:pt>
                <c:pt idx="16">
                  <c:v>13.373428725484882</c:v>
                </c:pt>
                <c:pt idx="17">
                  <c:v>13.348077442770823</c:v>
                </c:pt>
                <c:pt idx="18">
                  <c:v>13.347050933529747</c:v>
                </c:pt>
                <c:pt idx="19">
                  <c:v>13.347050933529747</c:v>
                </c:pt>
                <c:pt idx="20">
                  <c:v>13.329469356690238</c:v>
                </c:pt>
                <c:pt idx="21">
                  <c:v>13.321116018178714</c:v>
                </c:pt>
                <c:pt idx="22">
                  <c:v>13.317971395376492</c:v>
                </c:pt>
                <c:pt idx="23">
                  <c:v>13.260442458568855</c:v>
                </c:pt>
                <c:pt idx="24">
                  <c:v>13.186438889078445</c:v>
                </c:pt>
                <c:pt idx="25">
                  <c:v>13.121842457949761</c:v>
                </c:pt>
                <c:pt idx="26">
                  <c:v>13.121842457949761</c:v>
                </c:pt>
                <c:pt idx="27">
                  <c:v>13.09346721817497</c:v>
                </c:pt>
                <c:pt idx="28">
                  <c:v>13.083673039155673</c:v>
                </c:pt>
                <c:pt idx="29">
                  <c:v>13.054403689711624</c:v>
                </c:pt>
                <c:pt idx="30">
                  <c:v>13.050083968367755</c:v>
                </c:pt>
                <c:pt idx="31">
                  <c:v>13.035002809419648</c:v>
                </c:pt>
                <c:pt idx="32">
                  <c:v>13.024269045044502</c:v>
                </c:pt>
                <c:pt idx="33">
                  <c:v>13.012501741685266</c:v>
                </c:pt>
                <c:pt idx="34">
                  <c:v>13.00503634324215</c:v>
                </c:pt>
                <c:pt idx="35">
                  <c:v>12.990161872166617</c:v>
                </c:pt>
                <c:pt idx="36">
                  <c:v>12.934605150704016</c:v>
                </c:pt>
                <c:pt idx="37">
                  <c:v>12.83065360466431</c:v>
                </c:pt>
                <c:pt idx="38">
                  <c:v>12.810188082001828</c:v>
                </c:pt>
                <c:pt idx="39">
                  <c:v>12.779508185267808</c:v>
                </c:pt>
                <c:pt idx="40">
                  <c:v>12.760649585384897</c:v>
                </c:pt>
                <c:pt idx="41">
                  <c:v>12.731908127929792</c:v>
                </c:pt>
                <c:pt idx="42">
                  <c:v>12.723676350384494</c:v>
                </c:pt>
                <c:pt idx="43">
                  <c:v>12.720034128596946</c:v>
                </c:pt>
                <c:pt idx="44">
                  <c:v>12.69660583435115</c:v>
                </c:pt>
                <c:pt idx="45">
                  <c:v>12.653618247876297</c:v>
                </c:pt>
                <c:pt idx="46">
                  <c:v>12.631428829169966</c:v>
                </c:pt>
                <c:pt idx="47">
                  <c:v>12.627210918507203</c:v>
                </c:pt>
                <c:pt idx="48">
                  <c:v>12.623008888960285</c:v>
                </c:pt>
                <c:pt idx="49">
                  <c:v>12.603059865386236</c:v>
                </c:pt>
                <c:pt idx="50">
                  <c:v>12.596491204437378</c:v>
                </c:pt>
                <c:pt idx="51">
                  <c:v>12.526118879256254</c:v>
                </c:pt>
                <c:pt idx="52">
                  <c:v>12.490924236560662</c:v>
                </c:pt>
                <c:pt idx="53">
                  <c:v>12.486527226340938</c:v>
                </c:pt>
                <c:pt idx="54">
                  <c:v>12.397072467124604</c:v>
                </c:pt>
                <c:pt idx="55">
                  <c:v>12.382110206413156</c:v>
                </c:pt>
                <c:pt idx="56">
                  <c:v>12.358640723345493</c:v>
                </c:pt>
                <c:pt idx="57">
                  <c:v>12.345643020955377</c:v>
                </c:pt>
                <c:pt idx="58">
                  <c:v>12.332272054864291</c:v>
                </c:pt>
                <c:pt idx="59">
                  <c:v>12.330467986827131</c:v>
                </c:pt>
                <c:pt idx="60">
                  <c:v>12.320331217849745</c:v>
                </c:pt>
                <c:pt idx="61">
                  <c:v>12.28682791332556</c:v>
                </c:pt>
                <c:pt idx="62">
                  <c:v>12.284016268628406</c:v>
                </c:pt>
                <c:pt idx="63">
                  <c:v>12.268489984764175</c:v>
                </c:pt>
                <c:pt idx="64">
                  <c:v>12.222537657776789</c:v>
                </c:pt>
                <c:pt idx="65">
                  <c:v>12.222028934420237</c:v>
                </c:pt>
                <c:pt idx="66">
                  <c:v>12.207461716692759</c:v>
                </c:pt>
                <c:pt idx="67">
                  <c:v>12.200065951753892</c:v>
                </c:pt>
                <c:pt idx="68">
                  <c:v>12.193247236027371</c:v>
                </c:pt>
                <c:pt idx="69">
                  <c:v>12.124578260942954</c:v>
                </c:pt>
                <c:pt idx="70">
                  <c:v>12.122024313416823</c:v>
                </c:pt>
                <c:pt idx="71">
                  <c:v>12.122024313416823</c:v>
                </c:pt>
                <c:pt idx="72">
                  <c:v>12.113602176829307</c:v>
                </c:pt>
                <c:pt idx="73">
                  <c:v>12.109857386670075</c:v>
                </c:pt>
                <c:pt idx="74">
                  <c:v>12.108201939206742</c:v>
                </c:pt>
                <c:pt idx="75">
                  <c:v>12.075049978118034</c:v>
                </c:pt>
                <c:pt idx="76">
                  <c:v>12.031250571915697</c:v>
                </c:pt>
                <c:pt idx="77">
                  <c:v>11.996227357820398</c:v>
                </c:pt>
                <c:pt idx="78">
                  <c:v>11.983810999069465</c:v>
                </c:pt>
                <c:pt idx="79">
                  <c:v>11.97604638776304</c:v>
                </c:pt>
                <c:pt idx="80">
                  <c:v>11.96006913032055</c:v>
                </c:pt>
                <c:pt idx="81">
                  <c:v>11.959478749744456</c:v>
                </c:pt>
                <c:pt idx="82">
                  <c:v>11.921608631281689</c:v>
                </c:pt>
                <c:pt idx="83">
                  <c:v>11.897876809378705</c:v>
                </c:pt>
                <c:pt idx="84">
                  <c:v>11.872174164241379</c:v>
                </c:pt>
                <c:pt idx="85">
                  <c:v>11.870329180180317</c:v>
                </c:pt>
                <c:pt idx="86">
                  <c:v>11.864629366776413</c:v>
                </c:pt>
                <c:pt idx="87">
                  <c:v>11.849829949286249</c:v>
                </c:pt>
                <c:pt idx="88">
                  <c:v>11.800484899534158</c:v>
                </c:pt>
                <c:pt idx="89">
                  <c:v>11.797022729530182</c:v>
                </c:pt>
                <c:pt idx="90">
                  <c:v>11.77608641222243</c:v>
                </c:pt>
                <c:pt idx="91">
                  <c:v>11.748332865317245</c:v>
                </c:pt>
                <c:pt idx="92">
                  <c:v>11.735779453842099</c:v>
                </c:pt>
                <c:pt idx="93">
                  <c:v>11.701298415244921</c:v>
                </c:pt>
                <c:pt idx="94">
                  <c:v>11.696232787258376</c:v>
                </c:pt>
                <c:pt idx="95">
                  <c:v>11.642319079940023</c:v>
                </c:pt>
                <c:pt idx="96">
                  <c:v>11.639955015890923</c:v>
                </c:pt>
                <c:pt idx="97">
                  <c:v>11.626070515894904</c:v>
                </c:pt>
                <c:pt idx="98">
                  <c:v>11.624935048355001</c:v>
                </c:pt>
                <c:pt idx="99">
                  <c:v>11.574332844566504</c:v>
                </c:pt>
                <c:pt idx="100">
                  <c:v>11.560782497223499</c:v>
                </c:pt>
                <c:pt idx="101">
                  <c:v>11.548512496487607</c:v>
                </c:pt>
                <c:pt idx="102">
                  <c:v>11.47750778288119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6F-457B-BB8F-5F19B6C7C841}"/>
            </c:ext>
          </c:extLst>
        </c:ser>
        <c:ser>
          <c:idx val="3"/>
          <c:order val="1"/>
          <c:tx>
            <c:strRef>
              <c:f>'22'!$C$2:$D$2</c:f>
              <c:strCache>
                <c:ptCount val="1"/>
                <c:pt idx="0">
                  <c:v>30.09.2024</c:v>
                </c:pt>
              </c:strCache>
            </c:strRef>
          </c:tx>
          <c:spPr>
            <a:ln w="19050" cap="rnd" cmpd="sng" algn="ctr">
              <a:solidFill>
                <a:srgbClr val="BF9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'22'!$C$4:$C$106</c:f>
              <c:numCache>
                <c:formatCode>_-* #\ ##0.0\ _₽_-;\-* #\ ##0.0\ _₽_-;_-* "-"??\ _₽_-;_-@_-</c:formatCode>
                <c:ptCount val="103"/>
                <c:pt idx="0">
                  <c:v>3.287671232876712E-2</c:v>
                </c:pt>
                <c:pt idx="1">
                  <c:v>4.3835616438356165E-2</c:v>
                </c:pt>
                <c:pt idx="2">
                  <c:v>8.4931506849315067E-2</c:v>
                </c:pt>
                <c:pt idx="3">
                  <c:v>0.28219178082191781</c:v>
                </c:pt>
                <c:pt idx="4">
                  <c:v>0.28219178082191781</c:v>
                </c:pt>
                <c:pt idx="5">
                  <c:v>0.32876712328767121</c:v>
                </c:pt>
                <c:pt idx="6">
                  <c:v>0.35890410958904112</c:v>
                </c:pt>
                <c:pt idx="7">
                  <c:v>0.49315068493150682</c:v>
                </c:pt>
                <c:pt idx="8">
                  <c:v>0.52876712328767128</c:v>
                </c:pt>
                <c:pt idx="9">
                  <c:v>0.56712328767123288</c:v>
                </c:pt>
                <c:pt idx="10">
                  <c:v>0.56986301369863013</c:v>
                </c:pt>
                <c:pt idx="11">
                  <c:v>0.64931506849315068</c:v>
                </c:pt>
                <c:pt idx="12">
                  <c:v>0.65753424657534243</c:v>
                </c:pt>
                <c:pt idx="13">
                  <c:v>0.72328767123287674</c:v>
                </c:pt>
                <c:pt idx="14">
                  <c:v>0.75890410958904109</c:v>
                </c:pt>
                <c:pt idx="15">
                  <c:v>0.78356164383561644</c:v>
                </c:pt>
                <c:pt idx="16">
                  <c:v>0.83561643835616439</c:v>
                </c:pt>
                <c:pt idx="17">
                  <c:v>0.86301369863013699</c:v>
                </c:pt>
                <c:pt idx="18">
                  <c:v>0.9945205479452055</c:v>
                </c:pt>
                <c:pt idx="19">
                  <c:v>1.0630136986301371</c:v>
                </c:pt>
                <c:pt idx="20">
                  <c:v>1.0657534246575342</c:v>
                </c:pt>
                <c:pt idx="21">
                  <c:v>1.1123287671232878</c:v>
                </c:pt>
                <c:pt idx="22">
                  <c:v>1.1342465753424658</c:v>
                </c:pt>
                <c:pt idx="23">
                  <c:v>1.1424657534246576</c:v>
                </c:pt>
                <c:pt idx="24">
                  <c:v>1.2904109589041095</c:v>
                </c:pt>
                <c:pt idx="25">
                  <c:v>1.4767123287671233</c:v>
                </c:pt>
                <c:pt idx="26">
                  <c:v>1.6383561643835616</c:v>
                </c:pt>
                <c:pt idx="27">
                  <c:v>1.6383561643835616</c:v>
                </c:pt>
                <c:pt idx="28">
                  <c:v>1.7095890410958905</c:v>
                </c:pt>
                <c:pt idx="29">
                  <c:v>1.7342465753424658</c:v>
                </c:pt>
                <c:pt idx="30">
                  <c:v>1.8082191780821917</c:v>
                </c:pt>
                <c:pt idx="31">
                  <c:v>1.8191780821917809</c:v>
                </c:pt>
                <c:pt idx="32">
                  <c:v>1.8575342465753424</c:v>
                </c:pt>
                <c:pt idx="33">
                  <c:v>1.8849315068493151</c:v>
                </c:pt>
                <c:pt idx="34">
                  <c:v>1.9150684931506849</c:v>
                </c:pt>
                <c:pt idx="35">
                  <c:v>1.9342465753424658</c:v>
                </c:pt>
                <c:pt idx="36">
                  <c:v>1.9726027397260273</c:v>
                </c:pt>
                <c:pt idx="37">
                  <c:v>2.117808219178082</c:v>
                </c:pt>
                <c:pt idx="38">
                  <c:v>2.4</c:v>
                </c:pt>
                <c:pt idx="39">
                  <c:v>2.4575342465753423</c:v>
                </c:pt>
                <c:pt idx="40">
                  <c:v>2.5452054794520547</c:v>
                </c:pt>
                <c:pt idx="41">
                  <c:v>2.6</c:v>
                </c:pt>
                <c:pt idx="42">
                  <c:v>2.6849315068493151</c:v>
                </c:pt>
                <c:pt idx="43">
                  <c:v>2.7095890410958905</c:v>
                </c:pt>
                <c:pt idx="44">
                  <c:v>2.7205479452054795</c:v>
                </c:pt>
                <c:pt idx="45">
                  <c:v>2.7917808219178082</c:v>
                </c:pt>
                <c:pt idx="46">
                  <c:v>2.9260273972602739</c:v>
                </c:pt>
                <c:pt idx="47">
                  <c:v>2.9972602739726026</c:v>
                </c:pt>
                <c:pt idx="48">
                  <c:v>3.010958904109589</c:v>
                </c:pt>
                <c:pt idx="49">
                  <c:v>3.0246575342465754</c:v>
                </c:pt>
                <c:pt idx="50">
                  <c:v>3.0904109589041098</c:v>
                </c:pt>
                <c:pt idx="51">
                  <c:v>3.1123287671232878</c:v>
                </c:pt>
                <c:pt idx="52">
                  <c:v>3.3561643835616439</c:v>
                </c:pt>
                <c:pt idx="53">
                  <c:v>3.484931506849315</c:v>
                </c:pt>
                <c:pt idx="54">
                  <c:v>3.5013698630136987</c:v>
                </c:pt>
                <c:pt idx="55">
                  <c:v>3.8547945205479452</c:v>
                </c:pt>
                <c:pt idx="56">
                  <c:v>3.9178082191780823</c:v>
                </c:pt>
                <c:pt idx="57">
                  <c:v>4.0191780821917806</c:v>
                </c:pt>
                <c:pt idx="58">
                  <c:v>4.0767123287671234</c:v>
                </c:pt>
                <c:pt idx="59">
                  <c:v>4.1369863013698627</c:v>
                </c:pt>
                <c:pt idx="60">
                  <c:v>4.1452054794520548</c:v>
                </c:pt>
                <c:pt idx="61">
                  <c:v>4.1917808219178081</c:v>
                </c:pt>
                <c:pt idx="62">
                  <c:v>4.3506849315068497</c:v>
                </c:pt>
                <c:pt idx="63">
                  <c:v>4.3643835616438356</c:v>
                </c:pt>
                <c:pt idx="64">
                  <c:v>4.441095890410959</c:v>
                </c:pt>
                <c:pt idx="65">
                  <c:v>4.6794520547945204</c:v>
                </c:pt>
                <c:pt idx="66">
                  <c:v>4.6821917808219178</c:v>
                </c:pt>
                <c:pt idx="67">
                  <c:v>4.7616438356164386</c:v>
                </c:pt>
                <c:pt idx="68">
                  <c:v>4.8027397260273972</c:v>
                </c:pt>
                <c:pt idx="69">
                  <c:v>4.8410958904109593</c:v>
                </c:pt>
                <c:pt idx="70">
                  <c:v>5.2547945205479456</c:v>
                </c:pt>
                <c:pt idx="71">
                  <c:v>5.2712328767123289</c:v>
                </c:pt>
                <c:pt idx="72">
                  <c:v>5.2712328767123289</c:v>
                </c:pt>
                <c:pt idx="73">
                  <c:v>5.3260273972602743</c:v>
                </c:pt>
                <c:pt idx="74">
                  <c:v>5.3506849315068497</c:v>
                </c:pt>
                <c:pt idx="75">
                  <c:v>5.3616438356164382</c:v>
                </c:pt>
                <c:pt idx="76">
                  <c:v>5.5890410958904111</c:v>
                </c:pt>
                <c:pt idx="77">
                  <c:v>5.9150684931506845</c:v>
                </c:pt>
                <c:pt idx="78">
                  <c:v>6.2</c:v>
                </c:pt>
                <c:pt idx="79">
                  <c:v>6.3068493150684928</c:v>
                </c:pt>
                <c:pt idx="80">
                  <c:v>6.375342465753425</c:v>
                </c:pt>
                <c:pt idx="81">
                  <c:v>6.5205479452054798</c:v>
                </c:pt>
                <c:pt idx="82">
                  <c:v>6.5260273972602736</c:v>
                </c:pt>
                <c:pt idx="83">
                  <c:v>6.8958904109589039</c:v>
                </c:pt>
                <c:pt idx="84">
                  <c:v>7.1479452054794521</c:v>
                </c:pt>
                <c:pt idx="85">
                  <c:v>7.441095890410959</c:v>
                </c:pt>
                <c:pt idx="86">
                  <c:v>7.463013698630137</c:v>
                </c:pt>
                <c:pt idx="87">
                  <c:v>7.5315068493150683</c:v>
                </c:pt>
                <c:pt idx="88">
                  <c:v>7.7150684931506852</c:v>
                </c:pt>
                <c:pt idx="89">
                  <c:v>8.3945205479452056</c:v>
                </c:pt>
                <c:pt idx="90">
                  <c:v>8.4465753424657528</c:v>
                </c:pt>
                <c:pt idx="91">
                  <c:v>8.7753424657534254</c:v>
                </c:pt>
                <c:pt idx="92">
                  <c:v>9.2520547945205482</c:v>
                </c:pt>
                <c:pt idx="93">
                  <c:v>9.4849315068493159</c:v>
                </c:pt>
                <c:pt idx="94">
                  <c:v>10.189041095890412</c:v>
                </c:pt>
                <c:pt idx="95">
                  <c:v>10.301369863013699</c:v>
                </c:pt>
                <c:pt idx="96">
                  <c:v>11.671232876712329</c:v>
                </c:pt>
                <c:pt idx="97">
                  <c:v>11.739726027397261</c:v>
                </c:pt>
                <c:pt idx="98">
                  <c:v>12.158904109589042</c:v>
                </c:pt>
                <c:pt idx="99">
                  <c:v>12.194520547945206</c:v>
                </c:pt>
                <c:pt idx="100">
                  <c:v>14.027397260273972</c:v>
                </c:pt>
                <c:pt idx="101">
                  <c:v>14.616438356164384</c:v>
                </c:pt>
                <c:pt idx="102">
                  <c:v>15.194520547945206</c:v>
                </c:pt>
              </c:numCache>
            </c:numRef>
          </c:xVal>
          <c:yVal>
            <c:numRef>
              <c:f>'22'!$D$4:$D$106</c:f>
              <c:numCache>
                <c:formatCode>_-* #\ ##0.0\ _₽_-;\-* #\ ##0.0\ _₽_-;_-* "-"??\ _₽_-;_-@_-</c:formatCode>
                <c:ptCount val="103"/>
                <c:pt idx="0">
                  <c:v>13.750148909222414</c:v>
                </c:pt>
                <c:pt idx="1">
                  <c:v>13.848367639536431</c:v>
                </c:pt>
                <c:pt idx="2">
                  <c:v>14.135989108500912</c:v>
                </c:pt>
                <c:pt idx="3">
                  <c:v>14.463859965735537</c:v>
                </c:pt>
                <c:pt idx="4">
                  <c:v>14.463859965735537</c:v>
                </c:pt>
                <c:pt idx="5">
                  <c:v>14.415381397577542</c:v>
                </c:pt>
                <c:pt idx="6">
                  <c:v>14.373337785555517</c:v>
                </c:pt>
                <c:pt idx="7">
                  <c:v>14.137374831695793</c:v>
                </c:pt>
                <c:pt idx="8">
                  <c:v>14.070294579371566</c:v>
                </c:pt>
                <c:pt idx="9">
                  <c:v>13.998663206211726</c:v>
                </c:pt>
                <c:pt idx="10">
                  <c:v>13.993595358560329</c:v>
                </c:pt>
                <c:pt idx="11">
                  <c:v>13.851009820857829</c:v>
                </c:pt>
                <c:pt idx="12">
                  <c:v>13.836835539948101</c:v>
                </c:pt>
                <c:pt idx="13">
                  <c:v>13.728002254306727</c:v>
                </c:pt>
                <c:pt idx="14">
                  <c:v>13.672606996168701</c:v>
                </c:pt>
                <c:pt idx="15">
                  <c:v>13.635756350359408</c:v>
                </c:pt>
                <c:pt idx="16">
                  <c:v>13.561972071644934</c:v>
                </c:pt>
                <c:pt idx="17">
                  <c:v>13.525286706401051</c:v>
                </c:pt>
                <c:pt idx="18">
                  <c:v>13.368505060795055</c:v>
                </c:pt>
                <c:pt idx="19">
                  <c:v>13.298331823890619</c:v>
                </c:pt>
                <c:pt idx="20">
                  <c:v>13.295672632081136</c:v>
                </c:pt>
                <c:pt idx="21">
                  <c:v>13.252096761010224</c:v>
                </c:pt>
                <c:pt idx="22">
                  <c:v>13.232614305720002</c:v>
                </c:pt>
                <c:pt idx="23">
                  <c:v>13.225470035228849</c:v>
                </c:pt>
                <c:pt idx="24">
                  <c:v>13.110478703922235</c:v>
                </c:pt>
                <c:pt idx="25">
                  <c:v>12.995705033055582</c:v>
                </c:pt>
                <c:pt idx="26">
                  <c:v>12.916291435926542</c:v>
                </c:pt>
                <c:pt idx="27">
                  <c:v>12.916291435926542</c:v>
                </c:pt>
                <c:pt idx="28">
                  <c:v>12.885933996157695</c:v>
                </c:pt>
                <c:pt idx="29">
                  <c:v>12.875995682600539</c:v>
                </c:pt>
                <c:pt idx="30">
                  <c:v>12.847783378678823</c:v>
                </c:pt>
                <c:pt idx="31">
                  <c:v>12.843796489290572</c:v>
                </c:pt>
                <c:pt idx="32">
                  <c:v>12.830209085273015</c:v>
                </c:pt>
                <c:pt idx="33">
                  <c:v>12.820839338162692</c:v>
                </c:pt>
                <c:pt idx="34">
                  <c:v>12.810839927361029</c:v>
                </c:pt>
                <c:pt idx="35">
                  <c:v>12.804637835999412</c:v>
                </c:pt>
                <c:pt idx="36">
                  <c:v>12.792593437473322</c:v>
                </c:pt>
                <c:pt idx="37">
                  <c:v>12.750934700583795</c:v>
                </c:pt>
                <c:pt idx="38">
                  <c:v>12.684377943143099</c:v>
                </c:pt>
                <c:pt idx="39">
                  <c:v>12.672684932247801</c:v>
                </c:pt>
                <c:pt idx="40">
                  <c:v>12.655884788369098</c:v>
                </c:pt>
                <c:pt idx="41">
                  <c:v>12.645960855264216</c:v>
                </c:pt>
                <c:pt idx="42">
                  <c:v>12.631380479065912</c:v>
                </c:pt>
                <c:pt idx="43">
                  <c:v>12.627318945426612</c:v>
                </c:pt>
                <c:pt idx="44">
                  <c:v>12.625537490586947</c:v>
                </c:pt>
                <c:pt idx="45">
                  <c:v>12.614299504517689</c:v>
                </c:pt>
                <c:pt idx="46">
                  <c:v>12.594609968056858</c:v>
                </c:pt>
                <c:pt idx="47">
                  <c:v>12.584879881897004</c:v>
                </c:pt>
                <c:pt idx="48">
                  <c:v>12.583061581234279</c:v>
                </c:pt>
                <c:pt idx="49">
                  <c:v>12.581259778455788</c:v>
                </c:pt>
                <c:pt idx="50">
                  <c:v>12.572833844110566</c:v>
                </c:pt>
                <c:pt idx="51">
                  <c:v>12.570104447077512</c:v>
                </c:pt>
                <c:pt idx="52">
                  <c:v>12.542148015344679</c:v>
                </c:pt>
                <c:pt idx="53">
                  <c:v>12.528965376215261</c:v>
                </c:pt>
                <c:pt idx="54">
                  <c:v>12.52735238272531</c:v>
                </c:pt>
                <c:pt idx="55">
                  <c:v>12.496005044232872</c:v>
                </c:pt>
                <c:pt idx="56">
                  <c:v>12.491010871152341</c:v>
                </c:pt>
                <c:pt idx="57">
                  <c:v>12.483305794508981</c:v>
                </c:pt>
                <c:pt idx="58">
                  <c:v>12.479103324103402</c:v>
                </c:pt>
                <c:pt idx="59">
                  <c:v>12.47482626894001</c:v>
                </c:pt>
                <c:pt idx="60">
                  <c:v>12.474252683568698</c:v>
                </c:pt>
                <c:pt idx="61">
                  <c:v>12.471044908181096</c:v>
                </c:pt>
                <c:pt idx="62">
                  <c:v>12.460618250085155</c:v>
                </c:pt>
                <c:pt idx="63">
                  <c:v>12.459754991308692</c:v>
                </c:pt>
                <c:pt idx="64">
                  <c:v>12.4550192747376</c:v>
                </c:pt>
                <c:pt idx="65">
                  <c:v>12.44129658668558</c:v>
                </c:pt>
                <c:pt idx="66">
                  <c:v>12.441146985821373</c:v>
                </c:pt>
                <c:pt idx="67">
                  <c:v>12.43688353093415</c:v>
                </c:pt>
                <c:pt idx="68">
                  <c:v>12.434733707987288</c:v>
                </c:pt>
                <c:pt idx="69">
                  <c:v>12.432760173454916</c:v>
                </c:pt>
                <c:pt idx="70">
                  <c:v>12.413307218986414</c:v>
                </c:pt>
                <c:pt idx="71">
                  <c:v>12.412597392157965</c:v>
                </c:pt>
                <c:pt idx="72">
                  <c:v>12.412597392157965</c:v>
                </c:pt>
                <c:pt idx="73">
                  <c:v>12.410262979568177</c:v>
                </c:pt>
                <c:pt idx="74">
                  <c:v>12.409228108021431</c:v>
                </c:pt>
                <c:pt idx="75">
                  <c:v>12.408771223461624</c:v>
                </c:pt>
                <c:pt idx="76">
                  <c:v>12.399695562926262</c:v>
                </c:pt>
                <c:pt idx="77">
                  <c:v>12.38790200138833</c:v>
                </c:pt>
                <c:pt idx="78">
                  <c:v>12.378611562468823</c:v>
                </c:pt>
                <c:pt idx="79">
                  <c:v>12.375344250839348</c:v>
                </c:pt>
                <c:pt idx="80">
                  <c:v>12.373307471965767</c:v>
                </c:pt>
                <c:pt idx="81">
                  <c:v>12.369131129553557</c:v>
                </c:pt>
                <c:pt idx="82">
                  <c:v>12.368977173601792</c:v>
                </c:pt>
                <c:pt idx="83">
                  <c:v>12.359151219958985</c:v>
                </c:pt>
                <c:pt idx="84">
                  <c:v>12.353038061630572</c:v>
                </c:pt>
                <c:pt idx="85">
                  <c:v>12.346449501781454</c:v>
                </c:pt>
                <c:pt idx="86">
                  <c:v>12.345977710366052</c:v>
                </c:pt>
                <c:pt idx="87">
                  <c:v>12.344521073308613</c:v>
                </c:pt>
                <c:pt idx="88">
                  <c:v>12.3407449124457</c:v>
                </c:pt>
                <c:pt idx="89">
                  <c:v>12.328205366658217</c:v>
                </c:pt>
                <c:pt idx="90">
                  <c:v>12.327327927695153</c:v>
                </c:pt>
                <c:pt idx="91">
                  <c:v>12.322026846714884</c:v>
                </c:pt>
                <c:pt idx="92">
                  <c:v>12.315009852946869</c:v>
                </c:pt>
                <c:pt idx="93">
                  <c:v>12.311838599546254</c:v>
                </c:pt>
                <c:pt idx="94">
                  <c:v>12.303132431188635</c:v>
                </c:pt>
                <c:pt idx="95">
                  <c:v>12.301853645677529</c:v>
                </c:pt>
                <c:pt idx="96">
                  <c:v>12.288240087969848</c:v>
                </c:pt>
                <c:pt idx="97">
                  <c:v>12.287642844816782</c:v>
                </c:pt>
                <c:pt idx="98">
                  <c:v>12.284134381314216</c:v>
                </c:pt>
                <c:pt idx="99">
                  <c:v>12.283847399235803</c:v>
                </c:pt>
                <c:pt idx="100">
                  <c:v>12.271046821611552</c:v>
                </c:pt>
                <c:pt idx="101">
                  <c:v>12.267614929033076</c:v>
                </c:pt>
                <c:pt idx="102">
                  <c:v>12.264505682742577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6F-457B-BB8F-5F19B6C7C841}"/>
            </c:ext>
          </c:extLst>
        </c:ser>
        <c:ser>
          <c:idx val="0"/>
          <c:order val="2"/>
          <c:tx>
            <c:strRef>
              <c:f>'22'!$E$2:$F$2</c:f>
              <c:strCache>
                <c:ptCount val="1"/>
                <c:pt idx="0">
                  <c:v>31.07.2024</c:v>
                </c:pt>
              </c:strCache>
            </c:strRef>
          </c:tx>
          <c:spPr>
            <a:ln w="19050" cap="rnd" cmpd="sng" algn="ctr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'22'!$E$4:$E$77</c:f>
              <c:numCache>
                <c:formatCode>_-* #\ ##0.0\ _₽_-;\-* #\ ##0.0\ _₽_-;_-* "-"??\ _₽_-;_-@_-</c:formatCode>
                <c:ptCount val="74"/>
                <c:pt idx="0">
                  <c:v>1.643835616438356E-2</c:v>
                </c:pt>
                <c:pt idx="1">
                  <c:v>5.7534246575342465E-2</c:v>
                </c:pt>
                <c:pt idx="2">
                  <c:v>0.13972602739726028</c:v>
                </c:pt>
                <c:pt idx="3">
                  <c:v>0.25205479452054796</c:v>
                </c:pt>
                <c:pt idx="4">
                  <c:v>0.44657534246575342</c:v>
                </c:pt>
                <c:pt idx="5">
                  <c:v>0.44931506849315067</c:v>
                </c:pt>
                <c:pt idx="6">
                  <c:v>0.52328767123287667</c:v>
                </c:pt>
                <c:pt idx="7">
                  <c:v>0.69589041095890414</c:v>
                </c:pt>
                <c:pt idx="8">
                  <c:v>0.73424657534246573</c:v>
                </c:pt>
                <c:pt idx="9">
                  <c:v>0.81369863013698629</c:v>
                </c:pt>
                <c:pt idx="10">
                  <c:v>0.88767123287671235</c:v>
                </c:pt>
                <c:pt idx="11">
                  <c:v>0.92602739726027394</c:v>
                </c:pt>
                <c:pt idx="12">
                  <c:v>0.94794520547945205</c:v>
                </c:pt>
                <c:pt idx="13">
                  <c:v>1</c:v>
                </c:pt>
                <c:pt idx="14">
                  <c:v>1.0273972602739727</c:v>
                </c:pt>
                <c:pt idx="15">
                  <c:v>1.1589041095890411</c:v>
                </c:pt>
                <c:pt idx="16">
                  <c:v>1.2767123287671234</c:v>
                </c:pt>
                <c:pt idx="17">
                  <c:v>1.2986301369863014</c:v>
                </c:pt>
                <c:pt idx="18">
                  <c:v>1.4547945205479451</c:v>
                </c:pt>
                <c:pt idx="19">
                  <c:v>1.8739726027397261</c:v>
                </c:pt>
                <c:pt idx="20">
                  <c:v>1.8986301369863015</c:v>
                </c:pt>
                <c:pt idx="21">
                  <c:v>1.9835616438356165</c:v>
                </c:pt>
                <c:pt idx="22">
                  <c:v>2.021917808219178</c:v>
                </c:pt>
                <c:pt idx="23">
                  <c:v>2.0794520547945203</c:v>
                </c:pt>
                <c:pt idx="24">
                  <c:v>2.0986301369863014</c:v>
                </c:pt>
                <c:pt idx="25">
                  <c:v>2.2821917808219179</c:v>
                </c:pt>
                <c:pt idx="26">
                  <c:v>2.5643835616438357</c:v>
                </c:pt>
                <c:pt idx="27">
                  <c:v>2.6219178082191781</c:v>
                </c:pt>
                <c:pt idx="28">
                  <c:v>2.7643835616438355</c:v>
                </c:pt>
                <c:pt idx="29">
                  <c:v>2.8493150684931505</c:v>
                </c:pt>
                <c:pt idx="30">
                  <c:v>2.8849315068493149</c:v>
                </c:pt>
                <c:pt idx="31">
                  <c:v>3.0904109589041098</c:v>
                </c:pt>
                <c:pt idx="32">
                  <c:v>3.1616438356164385</c:v>
                </c:pt>
                <c:pt idx="33">
                  <c:v>3.1753424657534248</c:v>
                </c:pt>
                <c:pt idx="34">
                  <c:v>3.1890410958904107</c:v>
                </c:pt>
                <c:pt idx="35">
                  <c:v>3.2547945205479452</c:v>
                </c:pt>
                <c:pt idx="36">
                  <c:v>3.6493150684931508</c:v>
                </c:pt>
                <c:pt idx="37">
                  <c:v>3.6657534246575341</c:v>
                </c:pt>
                <c:pt idx="38">
                  <c:v>4.0821917808219181</c:v>
                </c:pt>
                <c:pt idx="39">
                  <c:v>4.183561643835616</c:v>
                </c:pt>
                <c:pt idx="40">
                  <c:v>4.2410958904109588</c:v>
                </c:pt>
                <c:pt idx="41">
                  <c:v>4.3013698630136989</c:v>
                </c:pt>
                <c:pt idx="42">
                  <c:v>4.5287671232876709</c:v>
                </c:pt>
                <c:pt idx="43">
                  <c:v>4.602739726027397</c:v>
                </c:pt>
                <c:pt idx="44">
                  <c:v>4.9260273972602739</c:v>
                </c:pt>
                <c:pt idx="45">
                  <c:v>4.9671232876712326</c:v>
                </c:pt>
                <c:pt idx="46">
                  <c:v>5.4356164383561643</c:v>
                </c:pt>
                <c:pt idx="47">
                  <c:v>5.4356164383561643</c:v>
                </c:pt>
                <c:pt idx="48">
                  <c:v>5.515068493150685</c:v>
                </c:pt>
                <c:pt idx="49">
                  <c:v>5.5260273972602736</c:v>
                </c:pt>
                <c:pt idx="50">
                  <c:v>6.3643835616438356</c:v>
                </c:pt>
                <c:pt idx="51">
                  <c:v>6.4712328767123291</c:v>
                </c:pt>
                <c:pt idx="52">
                  <c:v>6.5397260273972604</c:v>
                </c:pt>
                <c:pt idx="53">
                  <c:v>6.6849315068493151</c:v>
                </c:pt>
                <c:pt idx="54">
                  <c:v>6.6904109589041099</c:v>
                </c:pt>
                <c:pt idx="55">
                  <c:v>7.6054794520547944</c:v>
                </c:pt>
                <c:pt idx="56">
                  <c:v>7.6273972602739724</c:v>
                </c:pt>
                <c:pt idx="57">
                  <c:v>7.6958904109589037</c:v>
                </c:pt>
                <c:pt idx="58">
                  <c:v>7.8794520547945206</c:v>
                </c:pt>
                <c:pt idx="59">
                  <c:v>8.5589041095890419</c:v>
                </c:pt>
                <c:pt idx="60">
                  <c:v>8.6109589041095891</c:v>
                </c:pt>
                <c:pt idx="61">
                  <c:v>8.9397260273972599</c:v>
                </c:pt>
                <c:pt idx="62">
                  <c:v>9.4164383561643827</c:v>
                </c:pt>
                <c:pt idx="63">
                  <c:v>9.6493150684931503</c:v>
                </c:pt>
                <c:pt idx="64">
                  <c:v>10.353424657534246</c:v>
                </c:pt>
                <c:pt idx="65">
                  <c:v>10.465753424657533</c:v>
                </c:pt>
                <c:pt idx="66">
                  <c:v>11.835616438356164</c:v>
                </c:pt>
                <c:pt idx="67">
                  <c:v>11.904109589041095</c:v>
                </c:pt>
                <c:pt idx="68">
                  <c:v>12.323287671232876</c:v>
                </c:pt>
                <c:pt idx="69">
                  <c:v>12.358904109589041</c:v>
                </c:pt>
                <c:pt idx="70">
                  <c:v>14.191780821917808</c:v>
                </c:pt>
                <c:pt idx="71">
                  <c:v>14.780821917808218</c:v>
                </c:pt>
                <c:pt idx="72">
                  <c:v>15.358904109589041</c:v>
                </c:pt>
                <c:pt idx="73">
                  <c:v>19.87945205479452</c:v>
                </c:pt>
              </c:numCache>
            </c:numRef>
          </c:xVal>
          <c:yVal>
            <c:numRef>
              <c:f>'22'!$F$4:$F$77</c:f>
              <c:numCache>
                <c:formatCode>_-* #\ ##0.0\ _₽_-;\-* #\ ##0.0\ _₽_-;_-* "-"??\ _₽_-;_-@_-</c:formatCode>
                <c:ptCount val="74"/>
                <c:pt idx="0">
                  <c:v>13.589322641487955</c:v>
                </c:pt>
                <c:pt idx="1">
                  <c:v>13.859195820792536</c:v>
                </c:pt>
                <c:pt idx="2">
                  <c:v>14.002793811652637</c:v>
                </c:pt>
                <c:pt idx="3">
                  <c:v>13.862956213273513</c:v>
                </c:pt>
                <c:pt idx="4">
                  <c:v>13.513224645447908</c:v>
                </c:pt>
                <c:pt idx="5">
                  <c:v>13.50898903941664</c:v>
                </c:pt>
                <c:pt idx="6">
                  <c:v>13.404219267629692</c:v>
                </c:pt>
                <c:pt idx="7">
                  <c:v>13.222792150211093</c:v>
                </c:pt>
                <c:pt idx="8">
                  <c:v>13.191992375041451</c:v>
                </c:pt>
                <c:pt idx="9">
                  <c:v>13.136469022826681</c:v>
                </c:pt>
                <c:pt idx="10">
                  <c:v>13.093066027773382</c:v>
                </c:pt>
                <c:pt idx="11">
                  <c:v>13.073154735747416</c:v>
                </c:pt>
                <c:pt idx="12">
                  <c:v>13.062472772861122</c:v>
                </c:pt>
                <c:pt idx="13">
                  <c:v>13.038924439428023</c:v>
                </c:pt>
                <c:pt idx="14">
                  <c:v>13.02746631506928</c:v>
                </c:pt>
                <c:pt idx="15">
                  <c:v>12.97990174689998</c:v>
                </c:pt>
                <c:pt idx="16">
                  <c:v>12.945551665342393</c:v>
                </c:pt>
                <c:pt idx="17">
                  <c:v>12.939846287402922</c:v>
                </c:pt>
                <c:pt idx="18">
                  <c:v>12.90416649173045</c:v>
                </c:pt>
                <c:pt idx="19">
                  <c:v>12.837807235068045</c:v>
                </c:pt>
                <c:pt idx="20">
                  <c:v>12.834817014288657</c:v>
                </c:pt>
                <c:pt idx="21">
                  <c:v>12.825086937226082</c:v>
                </c:pt>
                <c:pt idx="22">
                  <c:v>12.820960897303713</c:v>
                </c:pt>
                <c:pt idx="23">
                  <c:v>12.815057494116576</c:v>
                </c:pt>
                <c:pt idx="24">
                  <c:v>12.813161687954278</c:v>
                </c:pt>
                <c:pt idx="25">
                  <c:v>12.796629428821671</c:v>
                </c:pt>
                <c:pt idx="26">
                  <c:v>12.775833618681443</c:v>
                </c:pt>
                <c:pt idx="27">
                  <c:v>12.772143470059017</c:v>
                </c:pt>
                <c:pt idx="28">
                  <c:v>12.763667504848364</c:v>
                </c:pt>
                <c:pt idx="29">
                  <c:v>12.759018062781703</c:v>
                </c:pt>
                <c:pt idx="30">
                  <c:v>12.757149822451218</c:v>
                </c:pt>
                <c:pt idx="31">
                  <c:v>12.747212894083383</c:v>
                </c:pt>
                <c:pt idx="32">
                  <c:v>12.744069769357203</c:v>
                </c:pt>
                <c:pt idx="33">
                  <c:v>12.743481499293164</c:v>
                </c:pt>
                <c:pt idx="34">
                  <c:v>12.742898286125648</c:v>
                </c:pt>
                <c:pt idx="35">
                  <c:v>12.740167239152189</c:v>
                </c:pt>
                <c:pt idx="36">
                  <c:v>12.725848778326899</c:v>
                </c:pt>
                <c:pt idx="37">
                  <c:v>12.725319094368825</c:v>
                </c:pt>
                <c:pt idx="38">
                  <c:v>12.713324018860007</c:v>
                </c:pt>
                <c:pt idx="39">
                  <c:v>12.710765726570216</c:v>
                </c:pt>
                <c:pt idx="40">
                  <c:v>12.709368150604593</c:v>
                </c:pt>
                <c:pt idx="41">
                  <c:v>12.707944141526252</c:v>
                </c:pt>
                <c:pt idx="42">
                  <c:v>12.702913147105077</c:v>
                </c:pt>
                <c:pt idx="43">
                  <c:v>12.701383760654327</c:v>
                </c:pt>
                <c:pt idx="44">
                  <c:v>12.695239015704951</c:v>
                </c:pt>
                <c:pt idx="45">
                  <c:v>12.694515227741965</c:v>
                </c:pt>
                <c:pt idx="46">
                  <c:v>12.687037865437055</c:v>
                </c:pt>
                <c:pt idx="47">
                  <c:v>12.687037865437055</c:v>
                </c:pt>
                <c:pt idx="48">
                  <c:v>12.685895808563963</c:v>
                </c:pt>
                <c:pt idx="49">
                  <c:v>12.685740861626948</c:v>
                </c:pt>
                <c:pt idx="50">
                  <c:v>12.675469715599208</c:v>
                </c:pt>
                <c:pt idx="51">
                  <c:v>12.674351910358883</c:v>
                </c:pt>
                <c:pt idx="52">
                  <c:v>12.673654586001003</c:v>
                </c:pt>
                <c:pt idx="53">
                  <c:v>12.672223529893255</c:v>
                </c:pt>
                <c:pt idx="54">
                  <c:v>12.672170744387468</c:v>
                </c:pt>
                <c:pt idx="55">
                  <c:v>12.664422800109865</c:v>
                </c:pt>
                <c:pt idx="56">
                  <c:v>12.664260023802942</c:v>
                </c:pt>
                <c:pt idx="57">
                  <c:v>12.66375732522973</c:v>
                </c:pt>
                <c:pt idx="58">
                  <c:v>12.662453199950452</c:v>
                </c:pt>
                <c:pt idx="59">
                  <c:v>12.658112837215342</c:v>
                </c:pt>
                <c:pt idx="60">
                  <c:v>12.657808564160611</c:v>
                </c:pt>
                <c:pt idx="61">
                  <c:v>12.655968720340759</c:v>
                </c:pt>
                <c:pt idx="62">
                  <c:v>12.653529193724511</c:v>
                </c:pt>
                <c:pt idx="63">
                  <c:v>12.652425124943223</c:v>
                </c:pt>
                <c:pt idx="64">
                  <c:v>12.64938910243265</c:v>
                </c:pt>
                <c:pt idx="65">
                  <c:v>12.648942547391639</c:v>
                </c:pt>
                <c:pt idx="66">
                  <c:v>12.644178849125387</c:v>
                </c:pt>
                <c:pt idx="67">
                  <c:v>12.643969448369408</c:v>
                </c:pt>
                <c:pt idx="68">
                  <c:v>12.642738637885898</c:v>
                </c:pt>
                <c:pt idx="69">
                  <c:v>12.642637908196441</c:v>
                </c:pt>
                <c:pt idx="70">
                  <c:v>12.63813678312764</c:v>
                </c:pt>
                <c:pt idx="71">
                  <c:v>12.636927288923093</c:v>
                </c:pt>
                <c:pt idx="72">
                  <c:v>12.635830507698632</c:v>
                </c:pt>
                <c:pt idx="73">
                  <c:v>12.629453730212248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BA6-4D9D-9BD4-5CBF6F400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474816"/>
        <c:axId val="75476992"/>
        <c:extLst/>
      </c:scatterChart>
      <c:valAx>
        <c:axId val="75474816"/>
        <c:scaling>
          <c:orientation val="minMax"/>
          <c:max val="15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000" b="1">
                    <a:solidFill>
                      <a:sysClr val="windowText" lastClr="000000"/>
                    </a:solidFill>
                  </a:rPr>
                  <a:t>Өтеуге</a:t>
                </a:r>
                <a:r>
                  <a:rPr lang="ru-RU" sz="1000" b="1" baseline="0">
                    <a:solidFill>
                      <a:sysClr val="windowText" lastClr="000000"/>
                    </a:solidFill>
                  </a:rPr>
                  <a:t> дейінгі жылдар саны</a:t>
                </a:r>
                <a:r>
                  <a:rPr lang="ru-RU" sz="1000" b="1">
                    <a:solidFill>
                      <a:sysClr val="windowText" lastClr="000000"/>
                    </a:solidFill>
                  </a:rPr>
                  <a:t> </a:t>
                </a:r>
              </a:p>
            </c:rich>
          </c:tx>
          <c:layout>
            <c:manualLayout>
              <c:xMode val="edge"/>
              <c:yMode val="edge"/>
              <c:x val="0.35025623530160982"/>
              <c:y val="0.751137737057025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6992"/>
        <c:crosses val="autoZero"/>
        <c:crossBetween val="midCat"/>
        <c:majorUnit val="1"/>
      </c:valAx>
      <c:valAx>
        <c:axId val="75476992"/>
        <c:scaling>
          <c:orientation val="minMax"/>
          <c:max val="15"/>
          <c:min val="1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Жылдық кірістілік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4816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694222222222225"/>
          <c:w val="0.89999981411222796"/>
          <c:h val="8.49817253747713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238624338624335E-2"/>
          <c:y val="3.1318278929053048E-2"/>
          <c:w val="0.93163227513227498"/>
          <c:h val="0.58151444444444433"/>
        </c:manualLayout>
      </c:layout>
      <c:lineChart>
        <c:grouping val="standard"/>
        <c:varyColors val="0"/>
        <c:ser>
          <c:idx val="2"/>
          <c:order val="0"/>
          <c:tx>
            <c:strRef>
              <c:f>'23'!$D$2</c:f>
              <c:strCache>
                <c:ptCount val="1"/>
                <c:pt idx="0">
                  <c:v>Жеке тұлғалар</c:v>
                </c:pt>
              </c:strCache>
            </c:strRef>
          </c:tx>
          <c:spPr>
            <a:ln w="31750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f>'23'!$A$3:$B$36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'23'!$D$3:$D$36</c:f>
              <c:numCache>
                <c:formatCode>_-* #\ ##0.0\ _₽_-;\-* #\ ##0.0\ _₽_-;_-* "-"??\ _₽_-;_-@_-</c:formatCode>
                <c:ptCount val="34"/>
                <c:pt idx="0">
                  <c:v>8.4</c:v>
                </c:pt>
                <c:pt idx="1">
                  <c:v>8.5</c:v>
                </c:pt>
                <c:pt idx="2">
                  <c:v>9.9</c:v>
                </c:pt>
                <c:pt idx="3">
                  <c:v>10.6</c:v>
                </c:pt>
                <c:pt idx="4">
                  <c:v>11</c:v>
                </c:pt>
                <c:pt idx="5">
                  <c:v>11.4</c:v>
                </c:pt>
                <c:pt idx="6">
                  <c:v>11.8</c:v>
                </c:pt>
                <c:pt idx="7">
                  <c:v>12</c:v>
                </c:pt>
                <c:pt idx="8">
                  <c:v>12.2</c:v>
                </c:pt>
                <c:pt idx="9">
                  <c:v>12.6</c:v>
                </c:pt>
                <c:pt idx="10">
                  <c:v>13</c:v>
                </c:pt>
                <c:pt idx="11">
                  <c:v>13.3</c:v>
                </c:pt>
                <c:pt idx="12">
                  <c:v>13.7</c:v>
                </c:pt>
                <c:pt idx="13">
                  <c:v>13.5</c:v>
                </c:pt>
                <c:pt idx="14">
                  <c:v>13.5</c:v>
                </c:pt>
                <c:pt idx="15">
                  <c:v>13.9</c:v>
                </c:pt>
                <c:pt idx="16">
                  <c:v>13.8</c:v>
                </c:pt>
                <c:pt idx="17">
                  <c:v>14</c:v>
                </c:pt>
                <c:pt idx="18">
                  <c:v>13.9</c:v>
                </c:pt>
                <c:pt idx="19">
                  <c:v>13.9</c:v>
                </c:pt>
                <c:pt idx="20">
                  <c:v>14</c:v>
                </c:pt>
                <c:pt idx="21">
                  <c:v>14</c:v>
                </c:pt>
                <c:pt idx="22">
                  <c:v>13.86</c:v>
                </c:pt>
                <c:pt idx="23">
                  <c:v>13.7</c:v>
                </c:pt>
                <c:pt idx="24">
                  <c:v>14</c:v>
                </c:pt>
                <c:pt idx="25">
                  <c:v>13.6</c:v>
                </c:pt>
                <c:pt idx="26">
                  <c:v>13.8</c:v>
                </c:pt>
                <c:pt idx="27">
                  <c:v>13.7</c:v>
                </c:pt>
                <c:pt idx="28">
                  <c:v>13.6</c:v>
                </c:pt>
                <c:pt idx="29">
                  <c:v>13.6</c:v>
                </c:pt>
                <c:pt idx="30">
                  <c:v>13.5</c:v>
                </c:pt>
                <c:pt idx="31">
                  <c:v>13.5</c:v>
                </c:pt>
                <c:pt idx="32">
                  <c:v>13.4</c:v>
                </c:pt>
                <c:pt idx="33">
                  <c:v>13.3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FF9-411F-8938-EDF988E54618}"/>
            </c:ext>
          </c:extLst>
        </c:ser>
        <c:ser>
          <c:idx val="0"/>
          <c:order val="1"/>
          <c:tx>
            <c:strRef>
              <c:f>'23'!$C$2</c:f>
              <c:strCache>
                <c:ptCount val="1"/>
                <c:pt idx="0">
                  <c:v>Заңды тұлғалар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'23'!$C$3:$C$36</c:f>
              <c:numCache>
                <c:formatCode>_-* #\ ##0.0\ _₽_-;\-* #\ ##0.0\ _₽_-;_-* "-"??\ _₽_-;_-@_-</c:formatCode>
                <c:ptCount val="34"/>
                <c:pt idx="0">
                  <c:v>7.9</c:v>
                </c:pt>
                <c:pt idx="1">
                  <c:v>10.3</c:v>
                </c:pt>
                <c:pt idx="2">
                  <c:v>10.9</c:v>
                </c:pt>
                <c:pt idx="3">
                  <c:v>11.6</c:v>
                </c:pt>
                <c:pt idx="4">
                  <c:v>11.5</c:v>
                </c:pt>
                <c:pt idx="5">
                  <c:v>11.6</c:v>
                </c:pt>
                <c:pt idx="6">
                  <c:v>12.3</c:v>
                </c:pt>
                <c:pt idx="7">
                  <c:v>12.4</c:v>
                </c:pt>
                <c:pt idx="8">
                  <c:v>12.4</c:v>
                </c:pt>
                <c:pt idx="9">
                  <c:v>13.6</c:v>
                </c:pt>
                <c:pt idx="10">
                  <c:v>13.8</c:v>
                </c:pt>
                <c:pt idx="11">
                  <c:v>14.4</c:v>
                </c:pt>
                <c:pt idx="12">
                  <c:v>14.5</c:v>
                </c:pt>
                <c:pt idx="13">
                  <c:v>14.5</c:v>
                </c:pt>
                <c:pt idx="14">
                  <c:v>14.5</c:v>
                </c:pt>
                <c:pt idx="15">
                  <c:v>14.5</c:v>
                </c:pt>
                <c:pt idx="16">
                  <c:v>14.5</c:v>
                </c:pt>
                <c:pt idx="17">
                  <c:v>14.6</c:v>
                </c:pt>
                <c:pt idx="18">
                  <c:v>14.6</c:v>
                </c:pt>
                <c:pt idx="19">
                  <c:v>14.7</c:v>
                </c:pt>
                <c:pt idx="20">
                  <c:v>14.6</c:v>
                </c:pt>
                <c:pt idx="21">
                  <c:v>14.2</c:v>
                </c:pt>
                <c:pt idx="22">
                  <c:v>14.62</c:v>
                </c:pt>
                <c:pt idx="23">
                  <c:v>14.6</c:v>
                </c:pt>
                <c:pt idx="24">
                  <c:v>14.3</c:v>
                </c:pt>
                <c:pt idx="25">
                  <c:v>14</c:v>
                </c:pt>
                <c:pt idx="26">
                  <c:v>13.6</c:v>
                </c:pt>
                <c:pt idx="27">
                  <c:v>13.7</c:v>
                </c:pt>
                <c:pt idx="28">
                  <c:v>13.7</c:v>
                </c:pt>
                <c:pt idx="29">
                  <c:v>13.5</c:v>
                </c:pt>
                <c:pt idx="30">
                  <c:v>13.2</c:v>
                </c:pt>
                <c:pt idx="31">
                  <c:v>13.1</c:v>
                </c:pt>
                <c:pt idx="32">
                  <c:v>13.2</c:v>
                </c:pt>
                <c:pt idx="33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3C-4D48-988A-A754B1AD0BB0}"/>
            </c:ext>
          </c:extLst>
        </c:ser>
        <c:ser>
          <c:idx val="1"/>
          <c:order val="2"/>
          <c:tx>
            <c:strRef>
              <c:f>'23'!$E$2</c:f>
              <c:strCache>
                <c:ptCount val="1"/>
                <c:pt idx="0">
                  <c:v>Базалық мөлшерлеме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'23'!$A$3:$B$36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'23'!$E$3:$E$36</c:f>
              <c:numCache>
                <c:formatCode>_-* #\ ##0.00\ _₽_-;\-* #\ ##0.00\ _₽_-;_-* "-"??\ _₽_-;_-@_-</c:formatCode>
                <c:ptCount val="34"/>
                <c:pt idx="0">
                  <c:v>10.25</c:v>
                </c:pt>
                <c:pt idx="1">
                  <c:v>13.5</c:v>
                </c:pt>
                <c:pt idx="2">
                  <c:v>13.5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14.5</c:v>
                </c:pt>
                <c:pt idx="7">
                  <c:v>14.5</c:v>
                </c:pt>
                <c:pt idx="8">
                  <c:v>14.5</c:v>
                </c:pt>
                <c:pt idx="9">
                  <c:v>16</c:v>
                </c:pt>
                <c:pt idx="10">
                  <c:v>16</c:v>
                </c:pt>
                <c:pt idx="11">
                  <c:v>16.75</c:v>
                </c:pt>
                <c:pt idx="12">
                  <c:v>16.75</c:v>
                </c:pt>
                <c:pt idx="13">
                  <c:v>16.75</c:v>
                </c:pt>
                <c:pt idx="14">
                  <c:v>16.75</c:v>
                </c:pt>
                <c:pt idx="15">
                  <c:v>16.75</c:v>
                </c:pt>
                <c:pt idx="16">
                  <c:v>16.75</c:v>
                </c:pt>
                <c:pt idx="17">
                  <c:v>16.75</c:v>
                </c:pt>
                <c:pt idx="18">
                  <c:v>16.75</c:v>
                </c:pt>
                <c:pt idx="19">
                  <c:v>16.5</c:v>
                </c:pt>
                <c:pt idx="20">
                  <c:v>16.5</c:v>
                </c:pt>
                <c:pt idx="21">
                  <c:v>16</c:v>
                </c:pt>
                <c:pt idx="22">
                  <c:v>15.75</c:v>
                </c:pt>
                <c:pt idx="23">
                  <c:v>15.75</c:v>
                </c:pt>
                <c:pt idx="24">
                  <c:v>15.25</c:v>
                </c:pt>
                <c:pt idx="25">
                  <c:v>14.75</c:v>
                </c:pt>
                <c:pt idx="26">
                  <c:v>14.75</c:v>
                </c:pt>
                <c:pt idx="27">
                  <c:v>14.75</c:v>
                </c:pt>
                <c:pt idx="28">
                  <c:v>14.75</c:v>
                </c:pt>
                <c:pt idx="29">
                  <c:v>14.5</c:v>
                </c:pt>
                <c:pt idx="30">
                  <c:v>14.25</c:v>
                </c:pt>
                <c:pt idx="31">
                  <c:v>14.25</c:v>
                </c:pt>
                <c:pt idx="32">
                  <c:v>14.25</c:v>
                </c:pt>
                <c:pt idx="33">
                  <c:v>14.25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71-4CBA-A27C-86CF3449B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248704"/>
        <c:axId val="92250496"/>
      </c:lineChart>
      <c:catAx>
        <c:axId val="92248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50496"/>
        <c:crosses val="autoZero"/>
        <c:auto val="1"/>
        <c:lblAlgn val="ctr"/>
        <c:lblOffset val="100"/>
        <c:tickLblSkip val="1"/>
        <c:noMultiLvlLbl val="0"/>
      </c:catAx>
      <c:valAx>
        <c:axId val="92250496"/>
        <c:scaling>
          <c:orientation val="minMax"/>
          <c:max val="17"/>
          <c:min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4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1140296296296299"/>
          <c:w val="0.81208643258914626"/>
          <c:h val="0.15547633698421198"/>
        </c:manualLayout>
      </c:layout>
      <c:overlay val="0"/>
      <c:spPr>
        <a:noFill/>
        <a:ln>
          <a:noFill/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27275132275132E-2"/>
          <c:y val="3.2299439488617292E-2"/>
          <c:w val="0.91718042328042326"/>
          <c:h val="0.58723986928104566"/>
        </c:manualLayout>
      </c:layout>
      <c:lineChart>
        <c:grouping val="standard"/>
        <c:varyColors val="0"/>
        <c:ser>
          <c:idx val="1"/>
          <c:order val="0"/>
          <c:tx>
            <c:strRef>
              <c:f>'24'!$C$2</c:f>
              <c:strCache>
                <c:ptCount val="1"/>
                <c:pt idx="0">
                  <c:v>базалық мөлшерлеме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'24'!$A$3:$B$35</c15:sqref>
                  </c15:fullRef>
                </c:ext>
              </c:extLst>
              <c:f>'24'!$A$15:$B$35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'24'!$C$3:$C$35</c15:sqref>
                  </c15:fullRef>
                </c:ext>
              </c:extLst>
              <c:f>'24'!$C$15:$C$35</c:f>
              <c:numCache>
                <c:formatCode>_-* #\ ##0.00\ _₽_-;\-* #\ ##0.00\ _₽_-;_-* "-"??\ _₽_-;_-@_-</c:formatCode>
                <c:ptCount val="21"/>
                <c:pt idx="0">
                  <c:v>16.75</c:v>
                </c:pt>
                <c:pt idx="1">
                  <c:v>16.75</c:v>
                </c:pt>
                <c:pt idx="2">
                  <c:v>16.75</c:v>
                </c:pt>
                <c:pt idx="3">
                  <c:v>16.75</c:v>
                </c:pt>
                <c:pt idx="4">
                  <c:v>16.75</c:v>
                </c:pt>
                <c:pt idx="5">
                  <c:v>16.75</c:v>
                </c:pt>
                <c:pt idx="6">
                  <c:v>16.75</c:v>
                </c:pt>
                <c:pt idx="7">
                  <c:v>16.5</c:v>
                </c:pt>
                <c:pt idx="8">
                  <c:v>16.5</c:v>
                </c:pt>
                <c:pt idx="9">
                  <c:v>16</c:v>
                </c:pt>
                <c:pt idx="10">
                  <c:v>15.75</c:v>
                </c:pt>
                <c:pt idx="11">
                  <c:v>15.75</c:v>
                </c:pt>
                <c:pt idx="12">
                  <c:v>15.25</c:v>
                </c:pt>
                <c:pt idx="13">
                  <c:v>14.75</c:v>
                </c:pt>
                <c:pt idx="14">
                  <c:v>14.75</c:v>
                </c:pt>
                <c:pt idx="15">
                  <c:v>14.75</c:v>
                </c:pt>
                <c:pt idx="16">
                  <c:v>14.75</c:v>
                </c:pt>
                <c:pt idx="17">
                  <c:v>14.5</c:v>
                </c:pt>
                <c:pt idx="18">
                  <c:v>14.25</c:v>
                </c:pt>
                <c:pt idx="19">
                  <c:v>14.25</c:v>
                </c:pt>
                <c:pt idx="20">
                  <c:v>14.25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EB-4614-827F-7F59F428FF5A}"/>
            </c:ext>
          </c:extLst>
        </c:ser>
        <c:ser>
          <c:idx val="3"/>
          <c:order val="1"/>
          <c:tx>
            <c:strRef>
              <c:f>'24'!$E$2</c:f>
              <c:strCache>
                <c:ptCount val="1"/>
                <c:pt idx="0">
                  <c:v>халыққа берілген кредиттер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'24'!$A$3:$B$35</c15:sqref>
                  </c15:fullRef>
                </c:ext>
              </c:extLst>
              <c:f>'24'!$A$15:$B$35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'24'!$E$3:$E$35</c15:sqref>
                  </c15:fullRef>
                </c:ext>
              </c:extLst>
              <c:f>'24'!$E$15:$E$35</c:f>
              <c:numCache>
                <c:formatCode>_-* #\ ##0.0\ _₽_-;\-* #\ ##0.0\ _₽_-;_-* "-"??\ _₽_-;_-@_-</c:formatCode>
                <c:ptCount val="21"/>
                <c:pt idx="0">
                  <c:v>18.742802023872137</c:v>
                </c:pt>
                <c:pt idx="1">
                  <c:v>19.406070153205988</c:v>
                </c:pt>
                <c:pt idx="2">
                  <c:v>18.971370659088368</c:v>
                </c:pt>
                <c:pt idx="3">
                  <c:v>19.136515686115644</c:v>
                </c:pt>
                <c:pt idx="4">
                  <c:v>19.112011562791693</c:v>
                </c:pt>
                <c:pt idx="5">
                  <c:v>18.968094311288944</c:v>
                </c:pt>
                <c:pt idx="6">
                  <c:v>15.836918656163608</c:v>
                </c:pt>
                <c:pt idx="7">
                  <c:v>19.378522576453864</c:v>
                </c:pt>
                <c:pt idx="8">
                  <c:v>19.170734566727443</c:v>
                </c:pt>
                <c:pt idx="9">
                  <c:v>19.086886907846516</c:v>
                </c:pt>
                <c:pt idx="10">
                  <c:v>16.153823916231676</c:v>
                </c:pt>
                <c:pt idx="11">
                  <c:v>16.799491961069005</c:v>
                </c:pt>
                <c:pt idx="12">
                  <c:v>19.769505738294175</c:v>
                </c:pt>
                <c:pt idx="13">
                  <c:v>17.511561217106976</c:v>
                </c:pt>
                <c:pt idx="14">
                  <c:v>19.085359613725441</c:v>
                </c:pt>
                <c:pt idx="15">
                  <c:v>19.787241113170165</c:v>
                </c:pt>
                <c:pt idx="16">
                  <c:v>19.345037629673854</c:v>
                </c:pt>
                <c:pt idx="17">
                  <c:v>17.453642324217139</c:v>
                </c:pt>
                <c:pt idx="18">
                  <c:v>19.271308614767864</c:v>
                </c:pt>
                <c:pt idx="19">
                  <c:v>19.002295407378305</c:v>
                </c:pt>
                <c:pt idx="20">
                  <c:v>20.055833042326828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EB-4614-827F-7F59F428FF5A}"/>
            </c:ext>
          </c:extLst>
        </c:ser>
        <c:ser>
          <c:idx val="0"/>
          <c:order val="2"/>
          <c:tx>
            <c:strRef>
              <c:f>'24'!$D$2</c:f>
              <c:strCache>
                <c:ptCount val="1"/>
                <c:pt idx="0">
                  <c:v>бизнеске берілген кредиттер</c:v>
                </c:pt>
              </c:strCache>
            </c:strRef>
          </c:tx>
          <c:spPr>
            <a:ln w="19050" cap="rnd">
              <a:solidFill>
                <a:srgbClr val="997300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'24'!$A$3:$B$35</c15:sqref>
                  </c15:fullRef>
                </c:ext>
              </c:extLst>
              <c:f>'24'!$A$15:$B$35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'24'!$D$3:$D$32</c15:sqref>
                  </c15:fullRef>
                </c:ext>
              </c:extLst>
              <c:f>'24'!$D$15:$D$32</c:f>
              <c:numCache>
                <c:formatCode>_-* #\ ##0.0\ _₽_-;\-* #\ ##0.0\ _₽_-;_-* "-"??\ _₽_-;_-@_-</c:formatCode>
                <c:ptCount val="18"/>
                <c:pt idx="0">
                  <c:v>19.943570832436468</c:v>
                </c:pt>
                <c:pt idx="1">
                  <c:v>20.206914663671164</c:v>
                </c:pt>
                <c:pt idx="2">
                  <c:v>19.654851704803121</c:v>
                </c:pt>
                <c:pt idx="3">
                  <c:v>18.927629221869687</c:v>
                </c:pt>
                <c:pt idx="4">
                  <c:v>19.83091810448035</c:v>
                </c:pt>
                <c:pt idx="5">
                  <c:v>19.966107689347055</c:v>
                </c:pt>
                <c:pt idx="6">
                  <c:v>20.520271599610901</c:v>
                </c:pt>
                <c:pt idx="7">
                  <c:v>20.676985613027682</c:v>
                </c:pt>
                <c:pt idx="8">
                  <c:v>20.231008250235845</c:v>
                </c:pt>
                <c:pt idx="9">
                  <c:v>20.293206141193252</c:v>
                </c:pt>
                <c:pt idx="10">
                  <c:v>20.134513931392224</c:v>
                </c:pt>
                <c:pt idx="11">
                  <c:v>19.626419605036055</c:v>
                </c:pt>
                <c:pt idx="12">
                  <c:v>19.881212786855897</c:v>
                </c:pt>
                <c:pt idx="13">
                  <c:v>19.541391007428047</c:v>
                </c:pt>
                <c:pt idx="14">
                  <c:v>19.282795455779016</c:v>
                </c:pt>
                <c:pt idx="15">
                  <c:v>19.467451914967551</c:v>
                </c:pt>
                <c:pt idx="16">
                  <c:v>19.784371289068982</c:v>
                </c:pt>
                <c:pt idx="17">
                  <c:v>19.56412644020196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EB-4614-827F-7F59F428FF5A}"/>
            </c:ext>
          </c:extLst>
        </c:ser>
        <c:ser>
          <c:idx val="2"/>
          <c:order val="3"/>
          <c:tx>
            <c:strRef>
              <c:f>'24'!$F$2</c:f>
              <c:strCache>
                <c:ptCount val="1"/>
                <c:pt idx="0">
                  <c:v>тұтынушылық кредиттер</c:v>
                </c:pt>
              </c:strCache>
            </c:strRef>
          </c:tx>
          <c:spPr>
            <a:ln w="19050" cap="rnd">
              <a:solidFill>
                <a:srgbClr val="F1C94D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'24'!$A$3:$B$35</c15:sqref>
                  </c15:fullRef>
                </c:ext>
              </c:extLst>
              <c:f>'24'!$A$15:$B$35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'24'!$F$3:$F$35</c15:sqref>
                  </c15:fullRef>
                </c:ext>
              </c:extLst>
              <c:f>'24'!$F$15:$F$35</c:f>
              <c:numCache>
                <c:formatCode>_-* #\ ##0.0\ _₽_-;\-* #\ ##0.0\ _₽_-;_-* "-"??\ _₽_-;_-@_-</c:formatCode>
                <c:ptCount val="21"/>
                <c:pt idx="0">
                  <c:v>18.778884614957246</c:v>
                </c:pt>
                <c:pt idx="1">
                  <c:v>19.443375015949087</c:v>
                </c:pt>
                <c:pt idx="2">
                  <c:v>18.730397639555537</c:v>
                </c:pt>
                <c:pt idx="3">
                  <c:v>19.661289314170151</c:v>
                </c:pt>
                <c:pt idx="4">
                  <c:v>19.263507823563746</c:v>
                </c:pt>
                <c:pt idx="5">
                  <c:v>19.433570022147244</c:v>
                </c:pt>
                <c:pt idx="6">
                  <c:v>15.521129432623754</c:v>
                </c:pt>
                <c:pt idx="7">
                  <c:v>19.995788741664359</c:v>
                </c:pt>
                <c:pt idx="8">
                  <c:v>19.77632918932775</c:v>
                </c:pt>
                <c:pt idx="9">
                  <c:v>19.524495706705398</c:v>
                </c:pt>
                <c:pt idx="10">
                  <c:v>16.036010044311492</c:v>
                </c:pt>
                <c:pt idx="11">
                  <c:v>17.111867630195373</c:v>
                </c:pt>
                <c:pt idx="12">
                  <c:v>20.143165960217431</c:v>
                </c:pt>
                <c:pt idx="13">
                  <c:v>17.436694998946287</c:v>
                </c:pt>
                <c:pt idx="14">
                  <c:v>19.15066583237093</c:v>
                </c:pt>
                <c:pt idx="15">
                  <c:v>20.289507829507574</c:v>
                </c:pt>
                <c:pt idx="16">
                  <c:v>19.577981624262868</c:v>
                </c:pt>
                <c:pt idx="17">
                  <c:v>17.386807836029028</c:v>
                </c:pt>
                <c:pt idx="18">
                  <c:v>19.699340105041767</c:v>
                </c:pt>
                <c:pt idx="19">
                  <c:v>19.70111442257188</c:v>
                </c:pt>
                <c:pt idx="20">
                  <c:v>20.61221594125486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0EB-4614-827F-7F59F428F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56800"/>
        <c:axId val="93358336"/>
      </c:lineChart>
      <c:lineChart>
        <c:grouping val="standard"/>
        <c:varyColors val="0"/>
        <c:ser>
          <c:idx val="4"/>
          <c:order val="4"/>
          <c:tx>
            <c:strRef>
              <c:f>'24'!$G$2</c:f>
              <c:strCache>
                <c:ptCount val="1"/>
                <c:pt idx="0">
                  <c:v>ипотека (оң ось)</c:v>
                </c:pt>
              </c:strCache>
            </c:strRef>
          </c:tx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'24'!$A$3:$B$32</c15:sqref>
                  </c15:fullRef>
                </c:ext>
              </c:extLst>
              <c:f>'24'!$A$15:$B$32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'24'!$G$3:$G$35</c15:sqref>
                  </c15:fullRef>
                </c:ext>
              </c:extLst>
              <c:f>'24'!$G$15:$G$35</c:f>
              <c:numCache>
                <c:formatCode>_-* #\ ##0.0\ _₽_-;\-* #\ ##0.0\ _₽_-;_-* "-"??\ _₽_-;_-@_-</c:formatCode>
                <c:ptCount val="21"/>
                <c:pt idx="0">
                  <c:v>10.452949100669198</c:v>
                </c:pt>
                <c:pt idx="1">
                  <c:v>10.974466810083666</c:v>
                </c:pt>
                <c:pt idx="2">
                  <c:v>10.965472308755757</c:v>
                </c:pt>
                <c:pt idx="3">
                  <c:v>10.242446157049086</c:v>
                </c:pt>
                <c:pt idx="4">
                  <c:v>10.513887300787628</c:v>
                </c:pt>
                <c:pt idx="5">
                  <c:v>10.604357604333492</c:v>
                </c:pt>
                <c:pt idx="6">
                  <c:v>10.802170622960546</c:v>
                </c:pt>
                <c:pt idx="7">
                  <c:v>10.915446236397214</c:v>
                </c:pt>
                <c:pt idx="8">
                  <c:v>10.536928939723845</c:v>
                </c:pt>
                <c:pt idx="9">
                  <c:v>11.036990723983541</c:v>
                </c:pt>
                <c:pt idx="10">
                  <c:v>11.131280849349276</c:v>
                </c:pt>
                <c:pt idx="11">
                  <c:v>10.5082049241181</c:v>
                </c:pt>
                <c:pt idx="12">
                  <c:v>11.074763053646226</c:v>
                </c:pt>
                <c:pt idx="13">
                  <c:v>10.722655681356871</c:v>
                </c:pt>
                <c:pt idx="14">
                  <c:v>10.905468217024604</c:v>
                </c:pt>
                <c:pt idx="15">
                  <c:v>11.198433675567209</c:v>
                </c:pt>
                <c:pt idx="16">
                  <c:v>11.459592628496392</c:v>
                </c:pt>
                <c:pt idx="17">
                  <c:v>11.243501656261202</c:v>
                </c:pt>
                <c:pt idx="18">
                  <c:v>11.14862543341029</c:v>
                </c:pt>
                <c:pt idx="19">
                  <c:v>10.843571975808063</c:v>
                </c:pt>
                <c:pt idx="20">
                  <c:v>10.786539572791309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6D1-4469-BE35-3711AE411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388752"/>
        <c:axId val="987384592"/>
      </c:lineChart>
      <c:catAx>
        <c:axId val="933568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8336"/>
        <c:crosses val="autoZero"/>
        <c:auto val="1"/>
        <c:lblAlgn val="ctr"/>
        <c:lblOffset val="100"/>
        <c:noMultiLvlLbl val="0"/>
      </c:catAx>
      <c:valAx>
        <c:axId val="93358336"/>
        <c:scaling>
          <c:orientation val="minMax"/>
          <c:max val="22"/>
          <c:min val="14"/>
        </c:scaling>
        <c:delete val="0"/>
        <c:axPos val="l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6800"/>
        <c:crosses val="autoZero"/>
        <c:crossBetween val="between"/>
      </c:valAx>
      <c:valAx>
        <c:axId val="987384592"/>
        <c:scaling>
          <c:orientation val="minMax"/>
          <c:max val="15"/>
          <c:min val="10"/>
        </c:scaling>
        <c:delete val="0"/>
        <c:axPos val="r"/>
        <c:numFmt formatCode="_-* #\ ##0.0\ _₽_-;\-* #\ ##0.0\ _₽_-;_-* &quot;-&quot;??\ _₽_-;_-@_-" sourceLinked="1"/>
        <c:majorTickMark val="out"/>
        <c:minorTickMark val="none"/>
        <c:tickLblPos val="nextTo"/>
        <c:crossAx val="987388752"/>
        <c:crosses val="max"/>
        <c:crossBetween val="between"/>
        <c:majorUnit val="1"/>
      </c:valAx>
      <c:catAx>
        <c:axId val="987388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7384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487485594397326"/>
          <c:w val="0.9704748677248678"/>
          <c:h val="0.16012135181190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just"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19580483390808"/>
          <c:y val="3.4016274721512654E-2"/>
          <c:w val="0.89708603773558948"/>
          <c:h val="0.475715682967959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'25'!$C$2</c:f>
              <c:strCache>
                <c:ptCount val="1"/>
                <c:pt idx="0">
                  <c:v>бизнеске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'25'!$A$3:$B$35</c15:sqref>
                  </c15:fullRef>
                </c:ext>
              </c:extLst>
              <c:f>'25'!$A$15:$B$35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'25'!$C$3:$C$35</c15:sqref>
                  </c15:fullRef>
                </c:ext>
              </c:extLst>
              <c:f>'25'!$C$15:$C$35</c:f>
              <c:numCache>
                <c:formatCode>_-* #\ ##0.0\ _₽_-;\-* #\ ##0.0\ _₽_-;_-* "-"??\ _₽_-;_-@_-</c:formatCode>
                <c:ptCount val="21"/>
                <c:pt idx="0">
                  <c:v>5.9242136801686174</c:v>
                </c:pt>
                <c:pt idx="1">
                  <c:v>3.7978491057003336</c:v>
                </c:pt>
                <c:pt idx="2">
                  <c:v>4.2166730306538227</c:v>
                </c:pt>
                <c:pt idx="3">
                  <c:v>6.9587917367114427</c:v>
                </c:pt>
                <c:pt idx="4">
                  <c:v>7.7035386170710085</c:v>
                </c:pt>
                <c:pt idx="5">
                  <c:v>5.9125162500573873</c:v>
                </c:pt>
                <c:pt idx="6">
                  <c:v>5.6536346010784708</c:v>
                </c:pt>
                <c:pt idx="7">
                  <c:v>6.4843740357009301</c:v>
                </c:pt>
                <c:pt idx="8">
                  <c:v>6.492851814481635</c:v>
                </c:pt>
                <c:pt idx="9">
                  <c:v>6.5143888550836264</c:v>
                </c:pt>
                <c:pt idx="10">
                  <c:v>5.7057148569945682</c:v>
                </c:pt>
                <c:pt idx="11">
                  <c:v>7.0539579733209106</c:v>
                </c:pt>
                <c:pt idx="12">
                  <c:v>6.492681684930405</c:v>
                </c:pt>
                <c:pt idx="13">
                  <c:v>7.2697547322400631</c:v>
                </c:pt>
                <c:pt idx="14">
                  <c:v>6.7181245271833578</c:v>
                </c:pt>
                <c:pt idx="15">
                  <c:v>6.0208160033133771</c:v>
                </c:pt>
                <c:pt idx="16">
                  <c:v>6.2584893527811705</c:v>
                </c:pt>
                <c:pt idx="17">
                  <c:v>7.0831035847652375</c:v>
                </c:pt>
                <c:pt idx="18">
                  <c:v>7.4785955723290982</c:v>
                </c:pt>
                <c:pt idx="19">
                  <c:v>7.3874324340716084</c:v>
                </c:pt>
                <c:pt idx="20">
                  <c:v>6.9631104820176191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C-431E-9356-20F430DB399D}"/>
            </c:ext>
          </c:extLst>
        </c:ser>
        <c:ser>
          <c:idx val="1"/>
          <c:order val="1"/>
          <c:tx>
            <c:strRef>
              <c:f>'25'!$D$2</c:f>
              <c:strCache>
                <c:ptCount val="1"/>
                <c:pt idx="0">
                  <c:v>тұтыну мақсатына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'25'!$A$3:$B$35</c15:sqref>
                  </c15:fullRef>
                </c:ext>
              </c:extLst>
              <c:f>'25'!$A$15:$B$35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'25'!$D$3:$D$35</c15:sqref>
                  </c15:fullRef>
                </c:ext>
              </c:extLst>
              <c:f>'25'!$D$15:$D$35</c:f>
              <c:numCache>
                <c:formatCode>_-* #\ ##0.0\ _₽_-;\-* #\ ##0.0\ _₽_-;_-* "-"??\ _₽_-;_-@_-</c:formatCode>
                <c:ptCount val="21"/>
                <c:pt idx="0">
                  <c:v>8.787484973638545</c:v>
                </c:pt>
                <c:pt idx="1">
                  <c:v>8.1296156685188148</c:v>
                </c:pt>
                <c:pt idx="2">
                  <c:v>8.7433088977236313</c:v>
                </c:pt>
                <c:pt idx="3">
                  <c:v>10.018959700936865</c:v>
                </c:pt>
                <c:pt idx="4">
                  <c:v>9.4950993111187909</c:v>
                </c:pt>
                <c:pt idx="5">
                  <c:v>9.238865496837775</c:v>
                </c:pt>
                <c:pt idx="6">
                  <c:v>10.249556677356418</c:v>
                </c:pt>
                <c:pt idx="7">
                  <c:v>10.693247731619278</c:v>
                </c:pt>
                <c:pt idx="8">
                  <c:v>10.58033328824637</c:v>
                </c:pt>
                <c:pt idx="9">
                  <c:v>10.928132114631106</c:v>
                </c:pt>
                <c:pt idx="10">
                  <c:v>10.94148886683554</c:v>
                </c:pt>
                <c:pt idx="11">
                  <c:v>11.511671545040274</c:v>
                </c:pt>
                <c:pt idx="12">
                  <c:v>11.904019626576797</c:v>
                </c:pt>
                <c:pt idx="13">
                  <c:v>12.860511930851994</c:v>
                </c:pt>
                <c:pt idx="14">
                  <c:v>13.002944566209768</c:v>
                </c:pt>
                <c:pt idx="15">
                  <c:v>12.664160486012145</c:v>
                </c:pt>
                <c:pt idx="16">
                  <c:v>12.451390027828182</c:v>
                </c:pt>
                <c:pt idx="17">
                  <c:v>12.874842768824216</c:v>
                </c:pt>
                <c:pt idx="18">
                  <c:v>12.09061899850937</c:v>
                </c:pt>
                <c:pt idx="19">
                  <c:v>13.428359603575718</c:v>
                </c:pt>
                <c:pt idx="20">
                  <c:v>13.268167851317154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C-431E-9356-20F430DB399D}"/>
            </c:ext>
          </c:extLst>
        </c:ser>
        <c:ser>
          <c:idx val="2"/>
          <c:order val="2"/>
          <c:tx>
            <c:strRef>
              <c:f>'25'!$E$2</c:f>
              <c:strCache>
                <c:ptCount val="1"/>
                <c:pt idx="0">
                  <c:v>ипотека</c:v>
                </c:pt>
              </c:strCache>
            </c:strRef>
          </c:tx>
          <c:spPr>
            <a:solidFill>
              <a:srgbClr val="F1C94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'25'!$A$3:$B$35</c15:sqref>
                  </c15:fullRef>
                </c:ext>
              </c:extLst>
              <c:f>'25'!$A$15:$B$35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'25'!$E$3:$E$35</c15:sqref>
                  </c15:fullRef>
                </c:ext>
              </c:extLst>
              <c:f>'25'!$E$15:$E$35</c:f>
              <c:numCache>
                <c:formatCode>_-* #\ ##0.0\ _₽_-;\-* #\ ##0.0\ _₽_-;_-* "-"??\ _₽_-;_-@_-</c:formatCode>
                <c:ptCount val="21"/>
                <c:pt idx="0">
                  <c:v>7.2942788514335888</c:v>
                </c:pt>
                <c:pt idx="1">
                  <c:v>6.8909468638506199</c:v>
                </c:pt>
                <c:pt idx="2">
                  <c:v>6.3769509335353209</c:v>
                </c:pt>
                <c:pt idx="3">
                  <c:v>6.7434030390731623</c:v>
                </c:pt>
                <c:pt idx="4">
                  <c:v>5.6864420550402963</c:v>
                </c:pt>
                <c:pt idx="5">
                  <c:v>5.2942507218688366</c:v>
                </c:pt>
                <c:pt idx="6">
                  <c:v>4.5211845562239956</c:v>
                </c:pt>
                <c:pt idx="7">
                  <c:v>4.6463829465071891</c:v>
                </c:pt>
                <c:pt idx="8">
                  <c:v>4.2341390333689981</c:v>
                </c:pt>
                <c:pt idx="9">
                  <c:v>3.7087403698360775</c:v>
                </c:pt>
                <c:pt idx="10">
                  <c:v>3.2121159872704967</c:v>
                </c:pt>
                <c:pt idx="11">
                  <c:v>2.893703404313809</c:v>
                </c:pt>
                <c:pt idx="12">
                  <c:v>2.8381674837504844</c:v>
                </c:pt>
                <c:pt idx="13">
                  <c:v>2.9050606314281611</c:v>
                </c:pt>
                <c:pt idx="14">
                  <c:v>3.1094869921958161</c:v>
                </c:pt>
                <c:pt idx="15">
                  <c:v>2.9121226171453647</c:v>
                </c:pt>
                <c:pt idx="16">
                  <c:v>2.7619754001519676</c:v>
                </c:pt>
                <c:pt idx="17">
                  <c:v>2.6033416371160829</c:v>
                </c:pt>
                <c:pt idx="18">
                  <c:v>2.9355800909298497</c:v>
                </c:pt>
                <c:pt idx="19">
                  <c:v>2.6371732501221312</c:v>
                </c:pt>
                <c:pt idx="20">
                  <c:v>2.6086377702419408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0C-431E-9356-20F430DB399D}"/>
            </c:ext>
          </c:extLst>
        </c:ser>
        <c:ser>
          <c:idx val="3"/>
          <c:order val="3"/>
          <c:tx>
            <c:strRef>
              <c:f>'25'!$F$2</c:f>
              <c:strCache>
                <c:ptCount val="1"/>
                <c:pt idx="0">
                  <c:v>басқа мақсаттарға</c:v>
                </c:pt>
              </c:strCache>
            </c:strRef>
          </c:tx>
          <c:spPr>
            <a:solidFill>
              <a:srgbClr val="997300"/>
            </a:solidFill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'25'!$A$3:$B$35</c15:sqref>
                  </c15:fullRef>
                </c:ext>
              </c:extLst>
              <c:f>'25'!$A$15:$B$35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'25'!$F$3:$F$35</c15:sqref>
                  </c15:fullRef>
                </c:ext>
              </c:extLst>
              <c:f>'25'!$F$15:$F$35</c:f>
              <c:numCache>
                <c:formatCode>_-* #\ ##0.0\ _₽_-;\-* #\ ##0.0\ _₽_-;_-* "-"??\ _₽_-;_-@_-</c:formatCode>
                <c:ptCount val="21"/>
                <c:pt idx="0">
                  <c:v>1.0788145548461807</c:v>
                </c:pt>
                <c:pt idx="1">
                  <c:v>1.0326825469276086</c:v>
                </c:pt>
                <c:pt idx="2">
                  <c:v>1.1076870147099533</c:v>
                </c:pt>
                <c:pt idx="3">
                  <c:v>1.2037391545592635</c:v>
                </c:pt>
                <c:pt idx="4">
                  <c:v>1.3579647771256047</c:v>
                </c:pt>
                <c:pt idx="5">
                  <c:v>1.2560155077091586</c:v>
                </c:pt>
                <c:pt idx="6">
                  <c:v>1.6580451870710129</c:v>
                </c:pt>
                <c:pt idx="7">
                  <c:v>1.1356771902986988</c:v>
                </c:pt>
                <c:pt idx="8">
                  <c:v>1.3944874508582532</c:v>
                </c:pt>
                <c:pt idx="9">
                  <c:v>1.2416966638239793</c:v>
                </c:pt>
                <c:pt idx="10">
                  <c:v>1.1260677521761406</c:v>
                </c:pt>
                <c:pt idx="11">
                  <c:v>0.98954747955226241</c:v>
                </c:pt>
                <c:pt idx="12">
                  <c:v>1.0999158994813036</c:v>
                </c:pt>
                <c:pt idx="13">
                  <c:v>1.1337195524561274</c:v>
                </c:pt>
                <c:pt idx="14">
                  <c:v>1.0742652810150297</c:v>
                </c:pt>
                <c:pt idx="15">
                  <c:v>0.96970352806699678</c:v>
                </c:pt>
                <c:pt idx="16">
                  <c:v>0.88198949319287057</c:v>
                </c:pt>
                <c:pt idx="17">
                  <c:v>0.77855208841153722</c:v>
                </c:pt>
                <c:pt idx="18">
                  <c:v>0.26668131043305954</c:v>
                </c:pt>
                <c:pt idx="19">
                  <c:v>-1.0024501721112871</c:v>
                </c:pt>
                <c:pt idx="20">
                  <c:v>-1.0723082794478549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3106176"/>
        <c:axId val="93107712"/>
      </c:barChart>
      <c:lineChart>
        <c:grouping val="standard"/>
        <c:varyColors val="0"/>
        <c:ser>
          <c:idx val="5"/>
          <c:order val="4"/>
          <c:tx>
            <c:strRef>
              <c:f>'25'!$G$2</c:f>
              <c:strCache>
                <c:ptCount val="1"/>
                <c:pt idx="0">
                  <c:v>экономикаға берілетін кредиттер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'25'!$A$3:$B$35</c15:sqref>
                  </c15:fullRef>
                </c:ext>
              </c:extLst>
              <c:f>'25'!$A$15:$B$35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'25'!$G$3:$G$35</c15:sqref>
                  </c15:fullRef>
                </c:ext>
              </c:extLst>
              <c:f>'25'!$G$15:$G$35</c:f>
              <c:numCache>
                <c:formatCode>_-* #\ ##0.0\ _₽_-;\-* #\ ##0.0\ _₽_-;_-* "-"??\ _₽_-;_-@_-</c:formatCode>
                <c:ptCount val="21"/>
                <c:pt idx="0">
                  <c:v>23.084792060086929</c:v>
                </c:pt>
                <c:pt idx="1">
                  <c:v>19.851094184997379</c:v>
                </c:pt>
                <c:pt idx="2">
                  <c:v>20.444619876622728</c:v>
                </c:pt>
                <c:pt idx="3">
                  <c:v>24.924893631280732</c:v>
                </c:pt>
                <c:pt idx="4">
                  <c:v>24.243044760355701</c:v>
                </c:pt>
                <c:pt idx="5">
                  <c:v>21.701647976473154</c:v>
                </c:pt>
                <c:pt idx="6">
                  <c:v>22.0824210217299</c:v>
                </c:pt>
                <c:pt idx="7">
                  <c:v>22.959681904126093</c:v>
                </c:pt>
                <c:pt idx="8">
                  <c:v>22.701811586955255</c:v>
                </c:pt>
                <c:pt idx="9">
                  <c:v>22.39295800337479</c:v>
                </c:pt>
                <c:pt idx="10">
                  <c:v>20.985387463276748</c:v>
                </c:pt>
                <c:pt idx="11">
                  <c:v>22.448880402227253</c:v>
                </c:pt>
                <c:pt idx="12">
                  <c:v>22.334784694738989</c:v>
                </c:pt>
                <c:pt idx="13">
                  <c:v>24.169046846976347</c:v>
                </c:pt>
                <c:pt idx="14">
                  <c:v>23.904821366603972</c:v>
                </c:pt>
                <c:pt idx="15">
                  <c:v>22.566802634537883</c:v>
                </c:pt>
                <c:pt idx="16">
                  <c:v>22.353844273954191</c:v>
                </c:pt>
                <c:pt idx="17">
                  <c:v>23.339840079117074</c:v>
                </c:pt>
                <c:pt idx="18">
                  <c:v>22.77147597220138</c:v>
                </c:pt>
                <c:pt idx="19">
                  <c:v>22.45051511565817</c:v>
                </c:pt>
                <c:pt idx="20">
                  <c:v>21.767607824128856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6176"/>
        <c:axId val="93107712"/>
      </c:lineChart>
      <c:catAx>
        <c:axId val="93106176"/>
        <c:scaling>
          <c:orientation val="minMax"/>
          <c:min val="1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7712"/>
        <c:crosses val="autoZero"/>
        <c:auto val="1"/>
        <c:lblAlgn val="ctr"/>
        <c:lblOffset val="100"/>
        <c:noMultiLvlLbl val="0"/>
      </c:catAx>
      <c:valAx>
        <c:axId val="93107712"/>
        <c:scaling>
          <c:orientation val="minMax"/>
          <c:min val="-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6176"/>
        <c:crosses val="autoZero"/>
        <c:crossBetween val="between"/>
        <c:majorUnit val="5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1378887015177062"/>
          <c:w val="1"/>
          <c:h val="0.286210792580101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65150114890059E-2"/>
          <c:y val="3.5245925925925924E-2"/>
          <c:w val="0.92334510870121778"/>
          <c:h val="0.478846666666666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'26'!$C$2:$C$3</c:f>
              <c:strCache>
                <c:ptCount val="2"/>
                <c:pt idx="0">
                  <c:v>Жеке тұлғалардың ұлттық валютадағы депозиттері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cat>
            <c:multiLvlStrRef>
              <c:f>'26'!$A$16:$B$49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'26'!$C$16:$C$49</c:f>
              <c:numCache>
                <c:formatCode>_-* #\ ##0.00\ _₽_-;\-* #\ ##0.00\ _₽_-;_-* "-"??\ _₽_-;_-@_-</c:formatCode>
                <c:ptCount val="34"/>
                <c:pt idx="0">
                  <c:v>7.8308580586425727</c:v>
                </c:pt>
                <c:pt idx="1">
                  <c:v>5.777762695279054</c:v>
                </c:pt>
                <c:pt idx="2">
                  <c:v>4.2644047386509527</c:v>
                </c:pt>
                <c:pt idx="3">
                  <c:v>3.2429739944218805</c:v>
                </c:pt>
                <c:pt idx="4">
                  <c:v>2.8093532992410344</c:v>
                </c:pt>
                <c:pt idx="5">
                  <c:v>3.5698049352798913</c:v>
                </c:pt>
                <c:pt idx="6">
                  <c:v>4.1990518773626624</c:v>
                </c:pt>
                <c:pt idx="7">
                  <c:v>4.4829672956911386</c:v>
                </c:pt>
                <c:pt idx="8">
                  <c:v>5.336494076697468</c:v>
                </c:pt>
                <c:pt idx="9">
                  <c:v>5.8660060564375582</c:v>
                </c:pt>
                <c:pt idx="10">
                  <c:v>7.3995773012880388</c:v>
                </c:pt>
                <c:pt idx="11">
                  <c:v>8.450172273535113</c:v>
                </c:pt>
                <c:pt idx="12">
                  <c:v>9.5353765129644383</c:v>
                </c:pt>
                <c:pt idx="13">
                  <c:v>9.6384477774846804</c:v>
                </c:pt>
                <c:pt idx="14">
                  <c:v>11.45550428161466</c:v>
                </c:pt>
                <c:pt idx="15">
                  <c:v>12.333168690881015</c:v>
                </c:pt>
                <c:pt idx="16">
                  <c:v>13.24</c:v>
                </c:pt>
                <c:pt idx="17">
                  <c:v>12.66</c:v>
                </c:pt>
                <c:pt idx="18">
                  <c:v>12.29</c:v>
                </c:pt>
                <c:pt idx="19">
                  <c:v>12.310454586426523</c:v>
                </c:pt>
                <c:pt idx="20">
                  <c:v>11.994823713025211</c:v>
                </c:pt>
                <c:pt idx="21">
                  <c:v>11.655018887365157</c:v>
                </c:pt>
                <c:pt idx="22">
                  <c:v>11.54326695375183</c:v>
                </c:pt>
                <c:pt idx="23">
                  <c:v>11.730136768612528</c:v>
                </c:pt>
                <c:pt idx="24">
                  <c:v>11.151661092278538</c:v>
                </c:pt>
                <c:pt idx="25">
                  <c:v>11.85355055514618</c:v>
                </c:pt>
                <c:pt idx="26">
                  <c:v>10.954168716977438</c:v>
                </c:pt>
                <c:pt idx="27">
                  <c:v>11.412083248528326</c:v>
                </c:pt>
                <c:pt idx="28">
                  <c:v>11.608136689243059</c:v>
                </c:pt>
                <c:pt idx="29">
                  <c:v>11.167657952983951</c:v>
                </c:pt>
                <c:pt idx="30">
                  <c:v>11.729072438975038</c:v>
                </c:pt>
                <c:pt idx="31">
                  <c:v>12.164439401937081</c:v>
                </c:pt>
                <c:pt idx="32">
                  <c:v>11.401259617710242</c:v>
                </c:pt>
                <c:pt idx="33">
                  <c:v>11.470348837753718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43-4DC8-9078-64F897C19BD0}"/>
            </c:ext>
          </c:extLst>
        </c:ser>
        <c:ser>
          <c:idx val="1"/>
          <c:order val="1"/>
          <c:tx>
            <c:strRef>
              <c:f>'26'!$D$2:$D$3</c:f>
              <c:strCache>
                <c:ptCount val="2"/>
                <c:pt idx="0">
                  <c:v>Заңды тұлғалардың ұлттық валютадағы депозиттері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multiLvlStrRef>
              <c:f>'26'!$A$16:$B$49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'26'!$D$16:$D$49</c:f>
              <c:numCache>
                <c:formatCode>_-* #\ ##0.00\ _₽_-;\-* #\ ##0.00\ _₽_-;_-* "-"??\ _₽_-;_-@_-</c:formatCode>
                <c:ptCount val="34"/>
                <c:pt idx="0">
                  <c:v>5.387940870881649</c:v>
                </c:pt>
                <c:pt idx="1">
                  <c:v>6.1707392883042456</c:v>
                </c:pt>
                <c:pt idx="2">
                  <c:v>4.0739477617138409</c:v>
                </c:pt>
                <c:pt idx="3">
                  <c:v>3.7498106078501259</c:v>
                </c:pt>
                <c:pt idx="4">
                  <c:v>2.7720826661635956</c:v>
                </c:pt>
                <c:pt idx="5">
                  <c:v>3.3447877473556744</c:v>
                </c:pt>
                <c:pt idx="6">
                  <c:v>3.7146891540002724</c:v>
                </c:pt>
                <c:pt idx="7">
                  <c:v>3.4053244840979109</c:v>
                </c:pt>
                <c:pt idx="8">
                  <c:v>3.4599128389950788</c:v>
                </c:pt>
                <c:pt idx="9">
                  <c:v>4.3199430484816084</c:v>
                </c:pt>
                <c:pt idx="10">
                  <c:v>5.141788174998613</c:v>
                </c:pt>
                <c:pt idx="11">
                  <c:v>5.6171692743498953</c:v>
                </c:pt>
                <c:pt idx="12">
                  <c:v>4.643959799088778</c:v>
                </c:pt>
                <c:pt idx="13">
                  <c:v>3.6823108377936009</c:v>
                </c:pt>
                <c:pt idx="14">
                  <c:v>6.8823171331344453</c:v>
                </c:pt>
                <c:pt idx="15">
                  <c:v>5.5928536739542105</c:v>
                </c:pt>
                <c:pt idx="16">
                  <c:v>7.01</c:v>
                </c:pt>
                <c:pt idx="17">
                  <c:v>7.14</c:v>
                </c:pt>
                <c:pt idx="18">
                  <c:v>4.5</c:v>
                </c:pt>
                <c:pt idx="19">
                  <c:v>6.2837519951790615</c:v>
                </c:pt>
                <c:pt idx="20">
                  <c:v>4.464399957263911</c:v>
                </c:pt>
                <c:pt idx="21">
                  <c:v>4.2991103946482649</c:v>
                </c:pt>
                <c:pt idx="22">
                  <c:v>4.57953079533684</c:v>
                </c:pt>
                <c:pt idx="23">
                  <c:v>5.9037789249242154</c:v>
                </c:pt>
                <c:pt idx="24">
                  <c:v>4.8482766478907671</c:v>
                </c:pt>
                <c:pt idx="25">
                  <c:v>6.1688512102533473</c:v>
                </c:pt>
                <c:pt idx="26">
                  <c:v>5.3978657372790124</c:v>
                </c:pt>
                <c:pt idx="27">
                  <c:v>5.7547306309022686</c:v>
                </c:pt>
                <c:pt idx="28">
                  <c:v>3.9898851358512912</c:v>
                </c:pt>
                <c:pt idx="29">
                  <c:v>4.2036124752365929</c:v>
                </c:pt>
                <c:pt idx="30">
                  <c:v>6.708742571684188</c:v>
                </c:pt>
                <c:pt idx="31">
                  <c:v>4.6685929859384228</c:v>
                </c:pt>
                <c:pt idx="32">
                  <c:v>5.4886810478673036</c:v>
                </c:pt>
                <c:pt idx="33">
                  <c:v>5.975239476387725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43-4DC8-9078-64F897C19BD0}"/>
            </c:ext>
          </c:extLst>
        </c:ser>
        <c:ser>
          <c:idx val="2"/>
          <c:order val="2"/>
          <c:tx>
            <c:strRef>
              <c:f>'26'!$E$2:$E$3</c:f>
              <c:strCache>
                <c:ptCount val="2"/>
                <c:pt idx="0">
                  <c:v>Жеке тұлғалардың шетел валютасындағы депозиттері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multiLvlStrRef>
              <c:f>'26'!$A$16:$B$49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'26'!$E$16:$E$49</c:f>
              <c:numCache>
                <c:formatCode>_-* #\ ##0.00\ _₽_-;\-* #\ ##0.00\ _₽_-;_-* "-"??\ _₽_-;_-@_-</c:formatCode>
                <c:ptCount val="34"/>
                <c:pt idx="0">
                  <c:v>1.403284493761547</c:v>
                </c:pt>
                <c:pt idx="1">
                  <c:v>1.2638558399162729</c:v>
                </c:pt>
                <c:pt idx="2">
                  <c:v>0.21416725524525904</c:v>
                </c:pt>
                <c:pt idx="3">
                  <c:v>-1.1653486649464922E-2</c:v>
                </c:pt>
                <c:pt idx="4">
                  <c:v>0.55493071501159408</c:v>
                </c:pt>
                <c:pt idx="5">
                  <c:v>-0.55346069292403466</c:v>
                </c:pt>
                <c:pt idx="6">
                  <c:v>-0.84578037082979518</c:v>
                </c:pt>
                <c:pt idx="7">
                  <c:v>-0.83703933230850092</c:v>
                </c:pt>
                <c:pt idx="8">
                  <c:v>-1.176828133068424</c:v>
                </c:pt>
                <c:pt idx="9">
                  <c:v>-0.91839414136870701</c:v>
                </c:pt>
                <c:pt idx="10">
                  <c:v>-1.5098825996099554</c:v>
                </c:pt>
                <c:pt idx="11">
                  <c:v>-0.80368379626727249</c:v>
                </c:pt>
                <c:pt idx="12">
                  <c:v>-1.0610239339971193</c:v>
                </c:pt>
                <c:pt idx="13">
                  <c:v>-1.2163519361227033</c:v>
                </c:pt>
                <c:pt idx="14">
                  <c:v>-0.3605472883056372</c:v>
                </c:pt>
                <c:pt idx="15">
                  <c:v>-0.51821806474147747</c:v>
                </c:pt>
                <c:pt idx="16">
                  <c:v>-0.89</c:v>
                </c:pt>
                <c:pt idx="17">
                  <c:v>-0.72</c:v>
                </c:pt>
                <c:pt idx="18">
                  <c:v>-0.69</c:v>
                </c:pt>
                <c:pt idx="19">
                  <c:v>-1.5111304875857423</c:v>
                </c:pt>
                <c:pt idx="20">
                  <c:v>-1.3987579623315067</c:v>
                </c:pt>
                <c:pt idx="21">
                  <c:v>-1.5543352833332893</c:v>
                </c:pt>
                <c:pt idx="22">
                  <c:v>-1.9975627552687236</c:v>
                </c:pt>
                <c:pt idx="23">
                  <c:v>-1.164865262546799</c:v>
                </c:pt>
                <c:pt idx="24">
                  <c:v>-1.2546269144201787</c:v>
                </c:pt>
                <c:pt idx="25">
                  <c:v>-1.2878393178827421</c:v>
                </c:pt>
                <c:pt idx="26">
                  <c:v>-1.0095195192460873</c:v>
                </c:pt>
                <c:pt idx="27">
                  <c:v>-0.73949719130665048</c:v>
                </c:pt>
                <c:pt idx="28">
                  <c:v>-0.92391120760611423</c:v>
                </c:pt>
                <c:pt idx="29">
                  <c:v>-0.68370419761865375</c:v>
                </c:pt>
                <c:pt idx="30">
                  <c:v>-0.87432749591779668</c:v>
                </c:pt>
                <c:pt idx="31">
                  <c:v>-0.50189914888304821</c:v>
                </c:pt>
                <c:pt idx="32">
                  <c:v>-0.24437024570135515</c:v>
                </c:pt>
                <c:pt idx="33">
                  <c:v>-0.24484152230279324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43-4DC8-9078-64F897C19BD0}"/>
            </c:ext>
          </c:extLst>
        </c:ser>
        <c:ser>
          <c:idx val="3"/>
          <c:order val="3"/>
          <c:tx>
            <c:strRef>
              <c:f>'26'!$F$2:$F$3</c:f>
              <c:strCache>
                <c:ptCount val="2"/>
                <c:pt idx="0">
                  <c:v>Заңды тұлғалардың шетел валютасындағы депозиттері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'26'!$A$16:$B$49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'26'!$F$16:$F$49</c:f>
              <c:numCache>
                <c:formatCode>_-* #\ ##0.00\ _₽_-;\-* #\ ##0.00\ _₽_-;_-* "-"??\ _₽_-;_-@_-</c:formatCode>
                <c:ptCount val="34"/>
                <c:pt idx="0">
                  <c:v>2.7059658211193325</c:v>
                </c:pt>
                <c:pt idx="1">
                  <c:v>2.2964365299998706</c:v>
                </c:pt>
                <c:pt idx="2">
                  <c:v>0.91488835487819831</c:v>
                </c:pt>
                <c:pt idx="3">
                  <c:v>-0.52056346180001523</c:v>
                </c:pt>
                <c:pt idx="4">
                  <c:v>-1.8675496474892022</c:v>
                </c:pt>
                <c:pt idx="5">
                  <c:v>-1.7316811273671036</c:v>
                </c:pt>
                <c:pt idx="6">
                  <c:v>-0.11723932710633755</c:v>
                </c:pt>
                <c:pt idx="7">
                  <c:v>1.7614486055880296</c:v>
                </c:pt>
                <c:pt idx="8">
                  <c:v>0.82730825112303941</c:v>
                </c:pt>
                <c:pt idx="9">
                  <c:v>2.4869607070568724</c:v>
                </c:pt>
                <c:pt idx="10">
                  <c:v>0.51917350718493271</c:v>
                </c:pt>
                <c:pt idx="11">
                  <c:v>-1.5255942444642638</c:v>
                </c:pt>
                <c:pt idx="12">
                  <c:v>-1.1223652196860012</c:v>
                </c:pt>
                <c:pt idx="13">
                  <c:v>-1.0597421421294433</c:v>
                </c:pt>
                <c:pt idx="14">
                  <c:v>-0.89520191580768527</c:v>
                </c:pt>
                <c:pt idx="15">
                  <c:v>-0.92198847003094198</c:v>
                </c:pt>
                <c:pt idx="16">
                  <c:v>-0.59</c:v>
                </c:pt>
                <c:pt idx="17">
                  <c:v>-2.96</c:v>
                </c:pt>
                <c:pt idx="18">
                  <c:v>-4.67</c:v>
                </c:pt>
                <c:pt idx="19">
                  <c:v>-6.7820217068047404</c:v>
                </c:pt>
                <c:pt idx="20">
                  <c:v>-7.1867899399383939</c:v>
                </c:pt>
                <c:pt idx="21">
                  <c:v>-7.6966964081460736</c:v>
                </c:pt>
                <c:pt idx="22">
                  <c:v>-4.3832404537343388</c:v>
                </c:pt>
                <c:pt idx="23">
                  <c:v>-3.9569375799649182</c:v>
                </c:pt>
                <c:pt idx="24">
                  <c:v>-3.5601868208098941</c:v>
                </c:pt>
                <c:pt idx="25">
                  <c:v>-2.4351799708414088</c:v>
                </c:pt>
                <c:pt idx="26">
                  <c:v>-2.7343758209876126</c:v>
                </c:pt>
                <c:pt idx="27">
                  <c:v>-2.57446395153204</c:v>
                </c:pt>
                <c:pt idx="28">
                  <c:v>-2.1243192041064827</c:v>
                </c:pt>
                <c:pt idx="29">
                  <c:v>-1.2294407740328273</c:v>
                </c:pt>
                <c:pt idx="30">
                  <c:v>-0.22936124013462847</c:v>
                </c:pt>
                <c:pt idx="31">
                  <c:v>-0.58505014000834354</c:v>
                </c:pt>
                <c:pt idx="32">
                  <c:v>-0.10614330550063099</c:v>
                </c:pt>
                <c:pt idx="33">
                  <c:v>1.8513452581240469E-2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43-4DC8-9078-64F897C19BD0}"/>
            </c:ext>
          </c:extLst>
        </c:ser>
        <c:ser>
          <c:idx val="5"/>
          <c:order val="5"/>
          <c:tx>
            <c:strRef>
              <c:f>'26'!$I$2:$I$3</c:f>
              <c:strCache>
                <c:ptCount val="2"/>
                <c:pt idx="0">
                  <c:v>Шетел валютасындағы депозиттерді қайта бағалау</c:v>
                </c:pt>
              </c:strCache>
            </c:strRef>
          </c:tx>
          <c:invertIfNegative val="0"/>
          <c:cat>
            <c:multiLvlStrRef>
              <c:f>'26'!$A$16:$B$49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'26'!$I$16:$I$49</c:f>
              <c:numCache>
                <c:formatCode>_-* #\ ##0.00\ _₽_-;\-* #\ ##0.00\ _₽_-;_-* "-"??\ _₽_-;_-@_-</c:formatCode>
                <c:ptCount val="34"/>
                <c:pt idx="0">
                  <c:v>0.90071301105230672</c:v>
                </c:pt>
                <c:pt idx="1">
                  <c:v>7.4302935570195903</c:v>
                </c:pt>
                <c:pt idx="2">
                  <c:v>3.7072200985569053</c:v>
                </c:pt>
                <c:pt idx="3">
                  <c:v>1.5001687240358703</c:v>
                </c:pt>
                <c:pt idx="4">
                  <c:v>-1.1628077862681674</c:v>
                </c:pt>
                <c:pt idx="5">
                  <c:v>3.4406361511163475</c:v>
                </c:pt>
                <c:pt idx="6">
                  <c:v>4.3429998028636625</c:v>
                </c:pt>
                <c:pt idx="7">
                  <c:v>4.08507377686567</c:v>
                </c:pt>
                <c:pt idx="8">
                  <c:v>4.2987121335322485</c:v>
                </c:pt>
                <c:pt idx="9">
                  <c:v>3.5874081957728281</c:v>
                </c:pt>
                <c:pt idx="10">
                  <c:v>2.8992316933294333</c:v>
                </c:pt>
                <c:pt idx="11">
                  <c:v>2.4075843952923091</c:v>
                </c:pt>
                <c:pt idx="12">
                  <c:v>2.081338850279745</c:v>
                </c:pt>
                <c:pt idx="13">
                  <c:v>-3.5855845358154164</c:v>
                </c:pt>
                <c:pt idx="14">
                  <c:v>-1.1153108617997924</c:v>
                </c:pt>
                <c:pt idx="15">
                  <c:v>0.5299643781488077</c:v>
                </c:pt>
                <c:pt idx="16">
                  <c:v>2.5700000000000003</c:v>
                </c:pt>
                <c:pt idx="17">
                  <c:v>-1.2</c:v>
                </c:pt>
                <c:pt idx="18">
                  <c:v>-1.95</c:v>
                </c:pt>
                <c:pt idx="19">
                  <c:v>-0.74811319378631058</c:v>
                </c:pt>
                <c:pt idx="20">
                  <c:v>-0.12708689530244957</c:v>
                </c:pt>
                <c:pt idx="21">
                  <c:v>7.3478591253114067E-2</c:v>
                </c:pt>
                <c:pt idx="22">
                  <c:v>-0.64411177176000767</c:v>
                </c:pt>
                <c:pt idx="23">
                  <c:v>-0.46355412602237545</c:v>
                </c:pt>
                <c:pt idx="24">
                  <c:v>-0.72908554476603626</c:v>
                </c:pt>
                <c:pt idx="25">
                  <c:v>0.28498435262391064</c:v>
                </c:pt>
                <c:pt idx="26">
                  <c:v>-0.28389428295582242</c:v>
                </c:pt>
                <c:pt idx="27">
                  <c:v>-0.64969367239546716</c:v>
                </c:pt>
                <c:pt idx="28">
                  <c:v>-4.9720926660911408E-2</c:v>
                </c:pt>
                <c:pt idx="29">
                  <c:v>1.0276488913135426</c:v>
                </c:pt>
                <c:pt idx="30">
                  <c:v>1.532345974372066</c:v>
                </c:pt>
                <c:pt idx="31">
                  <c:v>1.1447954887845635</c:v>
                </c:pt>
                <c:pt idx="32">
                  <c:v>0.34888504211973792</c:v>
                </c:pt>
                <c:pt idx="33">
                  <c:v>0.96019012561994577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75649792"/>
        <c:axId val="75651328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'26'!$G$2:$G$3</c15:sqref>
                        </c15:formulaRef>
                      </c:ext>
                    </c:extLst>
                    <c:strCache>
                      <c:ptCount val="2"/>
                      <c:pt idx="0">
                        <c:v>Жеке тұлғалардың шетел валютасындағы депозиттерді қайта бағалау  </c:v>
                      </c:pt>
                    </c:strCache>
                  </c:strRef>
                </c:tx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'26'!$A$16:$B$49</c15:sqref>
                        </c15:formulaRef>
                      </c:ext>
                    </c:extLst>
                    <c:multiLvlStrCache>
                      <c:ptCount val="34"/>
                      <c:lvl>
                        <c:pt idx="0">
                          <c:v>1</c:v>
                        </c:pt>
                        <c:pt idx="1">
                          <c:v>2</c:v>
                        </c:pt>
                        <c:pt idx="2">
                          <c:v>3</c:v>
                        </c:pt>
                        <c:pt idx="3">
                          <c:v>4</c:v>
                        </c:pt>
                        <c:pt idx="4">
                          <c:v>5</c:v>
                        </c:pt>
                        <c:pt idx="5">
                          <c:v>6</c:v>
                        </c:pt>
                        <c:pt idx="6">
                          <c:v>7</c:v>
                        </c:pt>
                        <c:pt idx="7">
                          <c:v>8</c:v>
                        </c:pt>
                        <c:pt idx="8">
                          <c:v>9</c:v>
                        </c:pt>
                        <c:pt idx="9">
                          <c:v>10</c:v>
                        </c:pt>
                        <c:pt idx="10">
                          <c:v>11</c:v>
                        </c:pt>
                        <c:pt idx="11">
                          <c:v>12</c:v>
                        </c:pt>
                        <c:pt idx="12">
                          <c:v>1</c:v>
                        </c:pt>
                        <c:pt idx="13">
                          <c:v>2</c:v>
                        </c:pt>
                        <c:pt idx="14">
                          <c:v>3</c:v>
                        </c:pt>
                        <c:pt idx="15">
                          <c:v>4</c:v>
                        </c:pt>
                        <c:pt idx="16">
                          <c:v>5</c:v>
                        </c:pt>
                        <c:pt idx="17">
                          <c:v>6</c:v>
                        </c:pt>
                        <c:pt idx="18">
                          <c:v>7</c:v>
                        </c:pt>
                        <c:pt idx="19">
                          <c:v>8</c:v>
                        </c:pt>
                        <c:pt idx="20">
                          <c:v>9</c:v>
                        </c:pt>
                        <c:pt idx="21">
                          <c:v>10</c:v>
                        </c:pt>
                        <c:pt idx="22">
                          <c:v>11</c:v>
                        </c:pt>
                        <c:pt idx="23">
                          <c:v>12</c:v>
                        </c:pt>
                        <c:pt idx="24">
                          <c:v>1</c:v>
                        </c:pt>
                        <c:pt idx="25">
                          <c:v>2</c:v>
                        </c:pt>
                        <c:pt idx="26">
                          <c:v>3</c:v>
                        </c:pt>
                        <c:pt idx="27">
                          <c:v>4</c:v>
                        </c:pt>
                        <c:pt idx="28">
                          <c:v>5</c:v>
                        </c:pt>
                        <c:pt idx="29">
                          <c:v>6</c:v>
                        </c:pt>
                        <c:pt idx="30">
                          <c:v>7</c:v>
                        </c:pt>
                        <c:pt idx="31">
                          <c:v>8</c:v>
                        </c:pt>
                        <c:pt idx="32">
                          <c:v>9</c:v>
                        </c:pt>
                        <c:pt idx="33">
                          <c:v>10</c:v>
                        </c:pt>
                      </c:lvl>
                      <c:lvl>
                        <c:pt idx="0">
                          <c:v>2022</c:v>
                        </c:pt>
                        <c:pt idx="12">
                          <c:v>2023</c:v>
                        </c:pt>
                        <c:pt idx="24">
                          <c:v>2024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'26'!$G$4:$G$28</c15:sqref>
                        </c15:formulaRef>
                      </c:ext>
                    </c:extLst>
                    <c:numCache>
                      <c:formatCode>_-* #\ ##0.00\ _₽_-;\-* #\ ##0.00\ _₽_-;_-* "-"??\ _₽_-;_-@_-</c:formatCode>
                      <c:ptCount val="13"/>
                      <c:pt idx="0">
                        <c:v>0.4341076863154501</c:v>
                      </c:pt>
                      <c:pt idx="1">
                        <c:v>3.6384273380430812</c:v>
                      </c:pt>
                      <c:pt idx="2">
                        <c:v>1.7416544112298709</c:v>
                      </c:pt>
                      <c:pt idx="3">
                        <c:v>0.71278856756353026</c:v>
                      </c:pt>
                      <c:pt idx="4">
                        <c:v>-0.56744329679779659</c:v>
                      </c:pt>
                      <c:pt idx="5">
                        <c:v>1.6144774794273522</c:v>
                      </c:pt>
                      <c:pt idx="6">
                        <c:v>1.9747360638646845</c:v>
                      </c:pt>
                      <c:pt idx="7">
                        <c:v>1.7723655127415496</c:v>
                      </c:pt>
                      <c:pt idx="8">
                        <c:v>1.8226228094033934</c:v>
                      </c:pt>
                      <c:pt idx="9">
                        <c:v>1.478739262195605</c:v>
                      </c:pt>
                      <c:pt idx="10">
                        <c:v>1.2983596435969387</c:v>
                      </c:pt>
                      <c:pt idx="11">
                        <c:v>1.1438228786978406</c:v>
                      </c:pt>
                      <c:pt idx="12">
                        <c:v>1.0025790075125771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E43-4DC8-9078-64F897C19BD0}"/>
                  </c:ext>
                </c:extLst>
              </c15:ser>
            </c15:filteredBarSeries>
          </c:ext>
        </c:extLst>
      </c:barChart>
      <c:lineChart>
        <c:grouping val="stacked"/>
        <c:varyColors val="0"/>
        <c:ser>
          <c:idx val="6"/>
          <c:order val="6"/>
          <c:tx>
            <c:strRef>
              <c:f>'26'!$J$2:$J$3</c:f>
              <c:strCache>
                <c:ptCount val="2"/>
                <c:pt idx="0">
                  <c:v>депозиттердің өсу қарқыны, ж/ж %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multiLvlStrRef>
              <c:f>'26'!$A$16:$B$49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'26'!$J$16:$J$49</c:f>
              <c:numCache>
                <c:formatCode>_-* #\ ##0.00\ _₽_-;\-* #\ ##0.00\ _₽_-;_-* "-"??\ _₽_-;_-@_-</c:formatCode>
                <c:ptCount val="34"/>
                <c:pt idx="0">
                  <c:v>18.228762255457408</c:v>
                </c:pt>
                <c:pt idx="1">
                  <c:v>22.939087910519035</c:v>
                </c:pt>
                <c:pt idx="2">
                  <c:v>13.174628209045155</c:v>
                </c:pt>
                <c:pt idx="3">
                  <c:v>7.9607363778583977</c:v>
                </c:pt>
                <c:pt idx="4">
                  <c:v>3.1060092466588545</c:v>
                </c:pt>
                <c:pt idx="5">
                  <c:v>8.0700870134607747</c:v>
                </c:pt>
                <c:pt idx="6">
                  <c:v>11.293721136290467</c:v>
                </c:pt>
                <c:pt idx="7">
                  <c:v>12.897774829934249</c:v>
                </c:pt>
                <c:pt idx="8">
                  <c:v>12.74559916727941</c:v>
                </c:pt>
                <c:pt idx="9">
                  <c:v>15.34192386638016</c:v>
                </c:pt>
                <c:pt idx="10">
                  <c:v>14.449888077191062</c:v>
                </c:pt>
                <c:pt idx="11">
                  <c:v>14.145647902445781</c:v>
                </c:pt>
                <c:pt idx="12">
                  <c:v>14.077286008649843</c:v>
                </c:pt>
                <c:pt idx="13">
                  <c:v>7.4590800012107161</c:v>
                </c:pt>
                <c:pt idx="14">
                  <c:v>15.966761348835991</c:v>
                </c:pt>
                <c:pt idx="15">
                  <c:v>17.015780208211613</c:v>
                </c:pt>
                <c:pt idx="16">
                  <c:v>21.34</c:v>
                </c:pt>
                <c:pt idx="17">
                  <c:v>14.93</c:v>
                </c:pt>
                <c:pt idx="18">
                  <c:v>9.4700000000000006</c:v>
                </c:pt>
                <c:pt idx="19">
                  <c:v>9.55294119342879</c:v>
                </c:pt>
                <c:pt idx="20">
                  <c:v>7.74658887271677</c:v>
                </c:pt>
                <c:pt idx="21">
                  <c:v>6.7765761817871741</c:v>
                </c:pt>
                <c:pt idx="22">
                  <c:v>9.0978827683255989</c:v>
                </c:pt>
                <c:pt idx="23">
                  <c:v>12.048558725002652</c:v>
                </c:pt>
                <c:pt idx="24">
                  <c:v>10.456038460173197</c:v>
                </c:pt>
                <c:pt idx="25">
                  <c:v>14.584366829299288</c:v>
                </c:pt>
                <c:pt idx="26">
                  <c:v>12.324244831066927</c:v>
                </c:pt>
                <c:pt idx="27">
                  <c:v>13.203159064196436</c:v>
                </c:pt>
                <c:pt idx="28">
                  <c:v>12.500070486720842</c:v>
                </c:pt>
                <c:pt idx="29">
                  <c:v>14.485774347882604</c:v>
                </c:pt>
                <c:pt idx="30">
                  <c:v>18.866472248978866</c:v>
                </c:pt>
                <c:pt idx="31">
                  <c:v>16.890878587768675</c:v>
                </c:pt>
                <c:pt idx="32">
                  <c:v>16.888312156495299</c:v>
                </c:pt>
                <c:pt idx="33">
                  <c:v>18.179450370039834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49792"/>
        <c:axId val="75651328"/>
      </c:lineChart>
      <c:catAx>
        <c:axId val="756497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/>
            </a:pPr>
            <a:endParaRPr lang="ru-RU"/>
          </a:p>
        </c:txPr>
        <c:crossAx val="75651328"/>
        <c:crosses val="autoZero"/>
        <c:auto val="1"/>
        <c:lblAlgn val="ctr"/>
        <c:lblOffset val="100"/>
        <c:tickLblSkip val="1"/>
        <c:noMultiLvlLbl val="0"/>
      </c:catAx>
      <c:valAx>
        <c:axId val="75651328"/>
        <c:scaling>
          <c:orientation val="minMax"/>
          <c:max val="27"/>
          <c:min val="-1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ru-RU"/>
          </a:p>
        </c:txPr>
        <c:crossAx val="75649792"/>
        <c:crosses val="autoZero"/>
        <c:crossBetween val="between"/>
        <c:majorUnit val="5"/>
        <c:minorUnit val="5"/>
      </c:valAx>
    </c:plotArea>
    <c:legend>
      <c:legendPos val="b"/>
      <c:layout>
        <c:manualLayout>
          <c:xMode val="edge"/>
          <c:yMode val="edge"/>
          <c:x val="3.9150793650793644E-3"/>
          <c:y val="0.68529001421753621"/>
          <c:w val="0.99608492063492049"/>
          <c:h val="0.31470964491609749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kk-KZ" sz="1100" b="1">
                <a:solidFill>
                  <a:schemeClr val="tx2"/>
                </a:solidFill>
              </a:rPr>
              <a:t>Төлем</a:t>
            </a:r>
            <a:r>
              <a:rPr lang="kk-KZ" sz="1100" b="1" baseline="0">
                <a:solidFill>
                  <a:schemeClr val="tx2"/>
                </a:solidFill>
              </a:rPr>
              <a:t> балансының а</a:t>
            </a:r>
            <a:r>
              <a:rPr lang="kk-KZ" sz="1100" b="1">
                <a:solidFill>
                  <a:schemeClr val="tx2"/>
                </a:solidFill>
              </a:rPr>
              <a:t>ғымдағы шоты</a:t>
            </a:r>
            <a:endParaRPr lang="ru-RU" sz="1100" b="1">
              <a:solidFill>
                <a:schemeClr val="tx2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0894664566929134"/>
          <c:y val="0.12588484104943817"/>
          <c:w val="0.85585335433070864"/>
          <c:h val="0.6083988492758108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'9'!$C$2</c:f>
              <c:strCache>
                <c:ptCount val="1"/>
                <c:pt idx="0">
                  <c:v>Тауарлар экспорты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'9'!$C$3:$C$10</c:f>
              <c:numCache>
                <c:formatCode>0.0</c:formatCode>
                <c:ptCount val="8"/>
                <c:pt idx="0">
                  <c:v>59.541448680809999</c:v>
                </c:pt>
                <c:pt idx="1">
                  <c:v>44.065071707980003</c:v>
                </c:pt>
                <c:pt idx="2">
                  <c:v>65.790637963330013</c:v>
                </c:pt>
                <c:pt idx="3">
                  <c:v>85.630418900070637</c:v>
                </c:pt>
                <c:pt idx="4">
                  <c:v>80.21222569072998</c:v>
                </c:pt>
                <c:pt idx="5">
                  <c:v>79.978265930174729</c:v>
                </c:pt>
                <c:pt idx="6">
                  <c:v>78.362490844871914</c:v>
                </c:pt>
                <c:pt idx="7">
                  <c:v>81.006715348244242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8E-4EBF-B04A-7EE1EB3960C3}"/>
            </c:ext>
          </c:extLst>
        </c:ser>
        <c:ser>
          <c:idx val="2"/>
          <c:order val="2"/>
          <c:tx>
            <c:strRef>
              <c:f>'9'!$D$2</c:f>
              <c:strCache>
                <c:ptCount val="1"/>
                <c:pt idx="0">
                  <c:v>Тауарлар импорты</c:v>
                </c:pt>
              </c:strCache>
            </c:strRef>
          </c:tx>
          <c:spPr>
            <a:solidFill>
              <a:srgbClr val="8C271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'9'!$D$3:$D$10</c:f>
              <c:numCache>
                <c:formatCode>0.0</c:formatCode>
                <c:ptCount val="8"/>
                <c:pt idx="0">
                  <c:v>-41.120666790300099</c:v>
                </c:pt>
                <c:pt idx="1">
                  <c:v>-38.056086661741801</c:v>
                </c:pt>
                <c:pt idx="2">
                  <c:v>-41.5625186050856</c:v>
                </c:pt>
                <c:pt idx="3">
                  <c:v>-50.6332644951558</c:v>
                </c:pt>
                <c:pt idx="4">
                  <c:v>-60.350515488718003</c:v>
                </c:pt>
                <c:pt idx="5">
                  <c:v>-59.3574784840416</c:v>
                </c:pt>
                <c:pt idx="6">
                  <c:v>-60.616605801934703</c:v>
                </c:pt>
                <c:pt idx="7">
                  <c:v>-62.272293397194801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8E-4EBF-B04A-7EE1EB3960C3}"/>
            </c:ext>
          </c:extLst>
        </c:ser>
        <c:ser>
          <c:idx val="3"/>
          <c:order val="3"/>
          <c:tx>
            <c:strRef>
              <c:f>'9'!$E$2</c:f>
              <c:strCache>
                <c:ptCount val="1"/>
                <c:pt idx="0">
                  <c:v>Қызметтер балансы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numRef>
              <c:f>'9'!$A$3:$A$10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'9'!$E$3:$E$10</c:f>
              <c:numCache>
                <c:formatCode>0.0</c:formatCode>
                <c:ptCount val="8"/>
                <c:pt idx="0">
                  <c:v>-3.7866779371618122</c:v>
                </c:pt>
                <c:pt idx="1">
                  <c:v>-3.2373774909424631</c:v>
                </c:pt>
                <c:pt idx="2">
                  <c:v>-2.0995373622222324</c:v>
                </c:pt>
                <c:pt idx="3">
                  <c:v>-1.5761023096242068</c:v>
                </c:pt>
                <c:pt idx="4">
                  <c:v>-1.6976512822221066</c:v>
                </c:pt>
                <c:pt idx="5">
                  <c:v>-1.1538165068707309</c:v>
                </c:pt>
                <c:pt idx="6">
                  <c:v>-1.4809993310798699</c:v>
                </c:pt>
                <c:pt idx="7">
                  <c:v>-1.8090858957049354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8E-4EBF-B04A-7EE1EB3960C3}"/>
            </c:ext>
          </c:extLst>
        </c:ser>
        <c:ser>
          <c:idx val="4"/>
          <c:order val="4"/>
          <c:tx>
            <c:strRef>
              <c:f>'9'!$F$2</c:f>
              <c:strCache>
                <c:ptCount val="1"/>
                <c:pt idx="0">
                  <c:v>Кірістер балансы</c:v>
                </c:pt>
              </c:strCache>
            </c:strRef>
          </c:tx>
          <c:spPr>
            <a:solidFill>
              <a:srgbClr val="9C7C0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'9'!$F$3:$F$10</c:f>
              <c:numCache>
                <c:formatCode>0.0</c:formatCode>
                <c:ptCount val="8"/>
                <c:pt idx="0">
                  <c:v>-21.661757450741209</c:v>
                </c:pt>
                <c:pt idx="1">
                  <c:v>-13.826643077019002</c:v>
                </c:pt>
                <c:pt idx="2">
                  <c:v>-24.808040678666728</c:v>
                </c:pt>
                <c:pt idx="3">
                  <c:v>-26.985609966401373</c:v>
                </c:pt>
                <c:pt idx="4">
                  <c:v>-27.18446787508109</c:v>
                </c:pt>
                <c:pt idx="5">
                  <c:v>-23.145372457771149</c:v>
                </c:pt>
                <c:pt idx="6">
                  <c:v>-24.145957439886178</c:v>
                </c:pt>
                <c:pt idx="7">
                  <c:v>-25.460993357809965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8E-4EBF-B04A-7EE1EB396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84729839"/>
        <c:axId val="1784719439"/>
      </c:barChart>
      <c:lineChart>
        <c:grouping val="standard"/>
        <c:varyColors val="0"/>
        <c:ser>
          <c:idx val="0"/>
          <c:order val="0"/>
          <c:tx>
            <c:strRef>
              <c:f>'9'!$B$2</c:f>
              <c:strCache>
                <c:ptCount val="1"/>
                <c:pt idx="0">
                  <c:v>Ағымдағы шот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48E-2"/>
                  <c:y val="-4.7619047619047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8E-4EBF-B04A-7EE1EB3960C3}"/>
                </c:ext>
              </c:extLst>
            </c:dLbl>
            <c:dLbl>
              <c:idx val="1"/>
              <c:layout>
                <c:manualLayout>
                  <c:x val="-4.8000000000000029E-2"/>
                  <c:y val="-1.9047619047619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8E-4EBF-B04A-7EE1EB3960C3}"/>
                </c:ext>
              </c:extLst>
            </c:dLbl>
            <c:dLbl>
              <c:idx val="2"/>
              <c:layout>
                <c:manualLayout>
                  <c:x val="-4.4800000000000062E-2"/>
                  <c:y val="-4.7619047619047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8E-4EBF-B04A-7EE1EB3960C3}"/>
                </c:ext>
              </c:extLst>
            </c:dLbl>
            <c:dLbl>
              <c:idx val="3"/>
              <c:layout>
                <c:manualLayout>
                  <c:x val="-4.16000000000000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8E-4EBF-B04A-7EE1EB3960C3}"/>
                </c:ext>
              </c:extLst>
            </c:dLbl>
            <c:dLbl>
              <c:idx val="4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98E-4EBF-B04A-7EE1EB3960C3}"/>
                </c:ext>
              </c:extLst>
            </c:dLbl>
            <c:dLbl>
              <c:idx val="5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98E-4EBF-B04A-7EE1EB3960C3}"/>
                </c:ext>
              </c:extLst>
            </c:dLbl>
            <c:dLbl>
              <c:idx val="6"/>
              <c:layout>
                <c:manualLayout>
                  <c:x val="-4.48000000000001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98E-4EBF-B04A-7EE1EB3960C3}"/>
                </c:ext>
              </c:extLst>
            </c:dLbl>
            <c:dLbl>
              <c:idx val="7"/>
              <c:layout>
                <c:manualLayout>
                  <c:x val="-4.4800000000000118E-2"/>
                  <c:y val="-8.730057879785138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98E-4EBF-B04A-7EE1EB3960C3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'9'!$B$3:$B$10</c:f>
              <c:numCache>
                <c:formatCode>0.0</c:formatCode>
                <c:ptCount val="8"/>
                <c:pt idx="0">
                  <c:v>-7.0276534973931737</c:v>
                </c:pt>
                <c:pt idx="1">
                  <c:v>-11.05503552172328</c:v>
                </c:pt>
                <c:pt idx="2">
                  <c:v>-2.6794586826445976</c:v>
                </c:pt>
                <c:pt idx="3">
                  <c:v>6.4354421288892638</c:v>
                </c:pt>
                <c:pt idx="4">
                  <c:v>-9.020408955291197</c:v>
                </c:pt>
                <c:pt idx="5">
                  <c:v>-3.6784015185087413</c:v>
                </c:pt>
                <c:pt idx="6">
                  <c:v>-7.88107172802885</c:v>
                </c:pt>
                <c:pt idx="7">
                  <c:v>-8.5356573024655056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98E-4EBF-B04A-7EE1EB396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729839"/>
        <c:axId val="1784719439"/>
      </c:lineChart>
      <c:catAx>
        <c:axId val="1784729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19439"/>
        <c:crosses val="autoZero"/>
        <c:auto val="1"/>
        <c:lblAlgn val="ctr"/>
        <c:lblOffset val="100"/>
        <c:noMultiLvlLbl val="0"/>
      </c:catAx>
      <c:valAx>
        <c:axId val="1784719439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k-KZ">
                    <a:solidFill>
                      <a:schemeClr val="tx2"/>
                    </a:solidFill>
                  </a:rPr>
                  <a:t>Млрд. АҚШ долл.</a:t>
                </a:r>
                <a:endParaRPr lang="en-US">
                  <a:solidFill>
                    <a:schemeClr val="tx2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298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787401574803155E-3"/>
          <c:y val="0.84405361829771275"/>
          <c:w val="0.97984251968503933"/>
          <c:h val="0.15594638170228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9092192457666"/>
          <c:y val="4.793028322440087E-2"/>
          <c:w val="0.83853439153439158"/>
          <c:h val="0.5672710582103733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'27'!$C$2</c:f>
              <c:strCache>
                <c:ptCount val="1"/>
                <c:pt idx="0">
                  <c:v>КМС үлесі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multiLvlStrRef>
              <c:f>'27'!$A$3:$B$24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'27'!$C$3:$C$24</c:f>
              <c:numCache>
                <c:formatCode>#,##0.00</c:formatCode>
                <c:ptCount val="22"/>
                <c:pt idx="0">
                  <c:v>21.97399789470764</c:v>
                </c:pt>
                <c:pt idx="1">
                  <c:v>11.341202848412374</c:v>
                </c:pt>
                <c:pt idx="2">
                  <c:v>8.1402715296577561</c:v>
                </c:pt>
                <c:pt idx="3">
                  <c:v>9.6764114145386841</c:v>
                </c:pt>
                <c:pt idx="4">
                  <c:v>11.211965805902198</c:v>
                </c:pt>
                <c:pt idx="5">
                  <c:v>11.235879624291284</c:v>
                </c:pt>
                <c:pt idx="6">
                  <c:v>6.8265657718449777</c:v>
                </c:pt>
                <c:pt idx="7">
                  <c:v>1.0423011231413899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5C-4EFB-80E1-A3341447FA9E}"/>
            </c:ext>
          </c:extLst>
        </c:ser>
        <c:ser>
          <c:idx val="2"/>
          <c:order val="1"/>
          <c:tx>
            <c:strRef>
              <c:f>'27'!$D$2</c:f>
              <c:strCache>
                <c:ptCount val="1"/>
                <c:pt idx="0">
                  <c:v>ҰҚ үлесі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'27'!$A$3:$B$24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'27'!$D$3:$D$24</c:f>
              <c:numCache>
                <c:formatCode>#,##0.00</c:formatCode>
                <c:ptCount val="22"/>
                <c:pt idx="0">
                  <c:v>11.059760529786628</c:v>
                </c:pt>
                <c:pt idx="1">
                  <c:v>22.682405696824748</c:v>
                </c:pt>
                <c:pt idx="2">
                  <c:v>23.198165110210446</c:v>
                </c:pt>
                <c:pt idx="3">
                  <c:v>19.680836775332917</c:v>
                </c:pt>
                <c:pt idx="4">
                  <c:v>27.769574751460553</c:v>
                </c:pt>
                <c:pt idx="5">
                  <c:v>21.457409004722937</c:v>
                </c:pt>
                <c:pt idx="6">
                  <c:v>20.689745493130161</c:v>
                </c:pt>
                <c:pt idx="7">
                  <c:v>22.293662911635291</c:v>
                </c:pt>
                <c:pt idx="8">
                  <c:v>33.969523420618344</c:v>
                </c:pt>
                <c:pt idx="9">
                  <c:v>46.581654887709625</c:v>
                </c:pt>
                <c:pt idx="10">
                  <c:v>31.280044156578601</c:v>
                </c:pt>
                <c:pt idx="11">
                  <c:v>18.313477513737247</c:v>
                </c:pt>
                <c:pt idx="12">
                  <c:v>29.028740597171037</c:v>
                </c:pt>
                <c:pt idx="13">
                  <c:v>14.7450192643457</c:v>
                </c:pt>
                <c:pt idx="14">
                  <c:v>19.7475989417837</c:v>
                </c:pt>
                <c:pt idx="15">
                  <c:v>20.56</c:v>
                </c:pt>
                <c:pt idx="16">
                  <c:v>15.950116536884739</c:v>
                </c:pt>
                <c:pt idx="17">
                  <c:v>11.468397496949828</c:v>
                </c:pt>
                <c:pt idx="18">
                  <c:v>13.5637865232921</c:v>
                </c:pt>
                <c:pt idx="19" formatCode="0.00">
                  <c:v>12.36</c:v>
                </c:pt>
                <c:pt idx="20" formatCode="0.00">
                  <c:v>20.309999999999999</c:v>
                </c:pt>
                <c:pt idx="21" formatCode="0.00">
                  <c:v>21.88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5C-4EFB-80E1-A3341447FA9E}"/>
            </c:ext>
          </c:extLst>
        </c:ser>
        <c:ser>
          <c:idx val="3"/>
          <c:order val="2"/>
          <c:tx>
            <c:strRef>
              <c:f>'27'!$E$2</c:f>
              <c:strCache>
                <c:ptCount val="1"/>
                <c:pt idx="0">
                  <c:v>ҰБ үлесі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'27'!$A$3:$B$24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'27'!$E$3:$E$24</c:f>
              <c:numCache>
                <c:formatCode>#,##0.00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5C-4EFB-80E1-A3341447FA9E}"/>
            </c:ext>
          </c:extLst>
        </c:ser>
        <c:ser>
          <c:idx val="4"/>
          <c:order val="3"/>
          <c:tx>
            <c:strRef>
              <c:f>'27'!$G$2</c:f>
              <c:strCache>
                <c:ptCount val="1"/>
                <c:pt idx="0">
                  <c:v>БЖЗҚ үлесі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'27'!$A$3:$B$24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'27'!$G$3:$G$24</c:f>
              <c:numCache>
                <c:formatCode>#,##0.00</c:formatCode>
                <c:ptCount val="22"/>
                <c:pt idx="0">
                  <c:v>-5.8209265946245408</c:v>
                </c:pt>
                <c:pt idx="1">
                  <c:v>-8.6885147245464296</c:v>
                </c:pt>
                <c:pt idx="2">
                  <c:v>-7.4645968177098796</c:v>
                </c:pt>
                <c:pt idx="3">
                  <c:v>-7.8723347101331669</c:v>
                </c:pt>
                <c:pt idx="4">
                  <c:v>-8.3308724254381659</c:v>
                </c:pt>
                <c:pt idx="5">
                  <c:v>-9.3632330202427365</c:v>
                </c:pt>
                <c:pt idx="6">
                  <c:v>-8.4019271038092036</c:v>
                </c:pt>
                <c:pt idx="7">
                  <c:v>-6.9486741542759356</c:v>
                </c:pt>
                <c:pt idx="8">
                  <c:v>-5.8821685576828306</c:v>
                </c:pt>
                <c:pt idx="9">
                  <c:v>-4.0512484244271265</c:v>
                </c:pt>
                <c:pt idx="10">
                  <c:v>-4.7275521282101742</c:v>
                </c:pt>
                <c:pt idx="11">
                  <c:v>-5.40049143400456</c:v>
                </c:pt>
                <c:pt idx="12">
                  <c:v>-5.5292839232706736</c:v>
                </c:pt>
                <c:pt idx="13">
                  <c:v>-9.9313819874513207</c:v>
                </c:pt>
                <c:pt idx="14">
                  <c:v>-13.200266672315299</c:v>
                </c:pt>
                <c:pt idx="15">
                  <c:v>-9.73</c:v>
                </c:pt>
                <c:pt idx="16">
                  <c:v>-9.9688228355529631</c:v>
                </c:pt>
                <c:pt idx="17">
                  <c:v>-8.0005725395388083</c:v>
                </c:pt>
                <c:pt idx="18">
                  <c:v>-7.3716231104848235</c:v>
                </c:pt>
                <c:pt idx="19" formatCode="General">
                  <c:v>-5.05</c:v>
                </c:pt>
                <c:pt idx="20" formatCode="General">
                  <c:v>-10.75</c:v>
                </c:pt>
                <c:pt idx="21" formatCode="General">
                  <c:v>-3.72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5C-4EFB-80E1-A3341447FA9E}"/>
            </c:ext>
          </c:extLst>
        </c:ser>
        <c:ser>
          <c:idx val="0"/>
          <c:order val="5"/>
          <c:tx>
            <c:strRef>
              <c:f>'27'!$F$2</c:f>
              <c:strCache>
                <c:ptCount val="1"/>
                <c:pt idx="0">
                  <c:v>«Қазатомөнеркәсіп» АҚ акцияларын ҚР ҰҚ-ға сатып алу операциясының алтын валюта қорларында бейнеленуі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f>'27'!$A$3:$B$24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'27'!$F$3:$F$24</c:f>
              <c:numCache>
                <c:formatCode>#,##0.00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3.0826787552936499</c:v>
                </c:pt>
                <c:pt idx="19" formatCode="General">
                  <c:v>5.47</c:v>
                </c:pt>
                <c:pt idx="20" formatCode="General">
                  <c:v>5.19</c:v>
                </c:pt>
                <c:pt idx="21" formatCode="General">
                  <c:v>4.13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94-4BAD-A6EC-19FAFADD7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425056687"/>
        <c:axId val="1425036719"/>
      </c:barChart>
      <c:lineChart>
        <c:grouping val="standard"/>
        <c:varyColors val="0"/>
        <c:ser>
          <c:idx val="5"/>
          <c:order val="4"/>
          <c:tx>
            <c:strRef>
              <c:f>'27'!$H$2</c:f>
              <c:strCache>
                <c:ptCount val="1"/>
                <c:pt idx="0">
                  <c:v>USD/KZT биржалық бағамы (оң ось)</c:v>
                </c:pt>
              </c:strCache>
            </c:strRef>
          </c:tx>
          <c:spPr>
            <a:ln w="25400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multiLvlStrRef>
              <c:f>'27'!$A$3:$B$24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'27'!$H$3:$H$24</c:f>
              <c:numCache>
                <c:formatCode>#,##0.00</c:formatCode>
                <c:ptCount val="22"/>
                <c:pt idx="0">
                  <c:v>460.52</c:v>
                </c:pt>
                <c:pt idx="1">
                  <c:v>445.66</c:v>
                </c:pt>
                <c:pt idx="2">
                  <c:v>452.7</c:v>
                </c:pt>
                <c:pt idx="3">
                  <c:v>453.21</c:v>
                </c:pt>
                <c:pt idx="4">
                  <c:v>447.71</c:v>
                </c:pt>
                <c:pt idx="5">
                  <c:v>452.26</c:v>
                </c:pt>
                <c:pt idx="6">
                  <c:v>445.89</c:v>
                </c:pt>
                <c:pt idx="7">
                  <c:v>459.39</c:v>
                </c:pt>
                <c:pt idx="8">
                  <c:v>474.99</c:v>
                </c:pt>
                <c:pt idx="9">
                  <c:v>469.64</c:v>
                </c:pt>
                <c:pt idx="10">
                  <c:v>458.24</c:v>
                </c:pt>
                <c:pt idx="11">
                  <c:v>454.69</c:v>
                </c:pt>
                <c:pt idx="12">
                  <c:v>448.17</c:v>
                </c:pt>
                <c:pt idx="13">
                  <c:v>450.65</c:v>
                </c:pt>
                <c:pt idx="14">
                  <c:v>446.77</c:v>
                </c:pt>
                <c:pt idx="15">
                  <c:v>442.05</c:v>
                </c:pt>
                <c:pt idx="16">
                  <c:v>447.25</c:v>
                </c:pt>
                <c:pt idx="17">
                  <c:v>471.84</c:v>
                </c:pt>
                <c:pt idx="18">
                  <c:v>474.15</c:v>
                </c:pt>
                <c:pt idx="19" formatCode="General">
                  <c:v>481.61</c:v>
                </c:pt>
                <c:pt idx="20" formatCode="General">
                  <c:v>481.11</c:v>
                </c:pt>
                <c:pt idx="21" formatCode="General">
                  <c:v>488.23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15C-4EFB-80E1-A3341447F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2591327"/>
        <c:axId val="1382587999"/>
      </c:lineChart>
      <c:catAx>
        <c:axId val="14250566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5036719"/>
        <c:crosses val="autoZero"/>
        <c:auto val="1"/>
        <c:lblAlgn val="ctr"/>
        <c:lblOffset val="100"/>
        <c:tickLblSkip val="1"/>
        <c:noMultiLvlLbl val="0"/>
      </c:catAx>
      <c:valAx>
        <c:axId val="142503671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5056687"/>
        <c:crosses val="autoZero"/>
        <c:crossBetween val="between"/>
      </c:valAx>
      <c:valAx>
        <c:axId val="1382587999"/>
        <c:scaling>
          <c:orientation val="minMax"/>
          <c:min val="37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82591327"/>
        <c:crosses val="max"/>
        <c:crossBetween val="between"/>
      </c:valAx>
      <c:catAx>
        <c:axId val="13825913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82587999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1.8423015873015872E-2"/>
          <c:y val="0.78779170818752753"/>
          <c:w val="0.98157687814412475"/>
          <c:h val="0.212208291812472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596825396825402E-2"/>
          <c:y val="2.3318518518518537E-2"/>
          <c:w val="0.91282370953630798"/>
          <c:h val="0.53837407407407412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'28'!$D$2</c:f>
              <c:strCache>
                <c:ptCount val="1"/>
                <c:pt idx="0">
                  <c:v>Фискалдық арна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'28'!$A$3:$B$36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'28'!$D$3:$D$36</c:f>
              <c:numCache>
                <c:formatCode>0.0</c:formatCode>
                <c:ptCount val="34"/>
                <c:pt idx="0">
                  <c:v>1.2695309014632166</c:v>
                </c:pt>
                <c:pt idx="1">
                  <c:v>0.2317617237835119</c:v>
                </c:pt>
                <c:pt idx="2">
                  <c:v>-1.7483607899584612</c:v>
                </c:pt>
                <c:pt idx="3">
                  <c:v>-3.1367338888401468</c:v>
                </c:pt>
                <c:pt idx="4">
                  <c:v>-3.5193514054108621</c:v>
                </c:pt>
                <c:pt idx="5">
                  <c:v>-1.1270476084154943</c:v>
                </c:pt>
                <c:pt idx="6">
                  <c:v>-2.3302311044137212</c:v>
                </c:pt>
                <c:pt idx="7">
                  <c:v>-1.1309111100286122</c:v>
                </c:pt>
                <c:pt idx="8">
                  <c:v>-0.5143725431136299</c:v>
                </c:pt>
                <c:pt idx="9">
                  <c:v>-1.1607881627106629</c:v>
                </c:pt>
                <c:pt idx="10">
                  <c:v>0.76803084013372858</c:v>
                </c:pt>
                <c:pt idx="11">
                  <c:v>3.5899246827599818E-2</c:v>
                </c:pt>
                <c:pt idx="12">
                  <c:v>0.92958171219871666</c:v>
                </c:pt>
                <c:pt idx="13">
                  <c:v>1.5521190057123371</c:v>
                </c:pt>
                <c:pt idx="14">
                  <c:v>4.1027879005132286</c:v>
                </c:pt>
                <c:pt idx="15">
                  <c:v>3.6026106209114741</c:v>
                </c:pt>
                <c:pt idx="16">
                  <c:v>4.167375286740933</c:v>
                </c:pt>
                <c:pt idx="17">
                  <c:v>4.0453205540309884</c:v>
                </c:pt>
                <c:pt idx="18">
                  <c:v>5.1740899197982113</c:v>
                </c:pt>
                <c:pt idx="19">
                  <c:v>4.3455569248746215</c:v>
                </c:pt>
                <c:pt idx="20">
                  <c:v>4.5281701902233777</c:v>
                </c:pt>
                <c:pt idx="21">
                  <c:v>4.6685640154942183</c:v>
                </c:pt>
                <c:pt idx="22">
                  <c:v>4.148414607931441</c:v>
                </c:pt>
                <c:pt idx="23">
                  <c:v>5.5096702928300125</c:v>
                </c:pt>
                <c:pt idx="24">
                  <c:v>6.9</c:v>
                </c:pt>
                <c:pt idx="25">
                  <c:v>6.289360721049543</c:v>
                </c:pt>
                <c:pt idx="26">
                  <c:v>6.4375790914036033</c:v>
                </c:pt>
                <c:pt idx="27">
                  <c:v>5.9051416164075912</c:v>
                </c:pt>
                <c:pt idx="28">
                  <c:v>6.1147079411568175</c:v>
                </c:pt>
                <c:pt idx="29">
                  <c:v>6.3426772576330492</c:v>
                </c:pt>
                <c:pt idx="30">
                  <c:v>5.921951521123022</c:v>
                </c:pt>
                <c:pt idx="31">
                  <c:v>7.0875144870461746</c:v>
                </c:pt>
                <c:pt idx="32">
                  <c:v>6.3243769651144284</c:v>
                </c:pt>
                <c:pt idx="33">
                  <c:v>5.5164609410193206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E1-4F22-A782-6B5DEFE8BCA6}"/>
            </c:ext>
          </c:extLst>
        </c:ser>
        <c:ser>
          <c:idx val="1"/>
          <c:order val="1"/>
          <c:tx>
            <c:strRef>
              <c:f>'28'!$F$2</c:f>
              <c:strCache>
                <c:ptCount val="1"/>
                <c:pt idx="0">
                  <c:v>Несие арнасы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'28'!$A$3:$B$36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'28'!$F$3:$F$36</c:f>
              <c:numCache>
                <c:formatCode>0.0</c:formatCode>
                <c:ptCount val="34"/>
                <c:pt idx="0">
                  <c:v>19.400498432226723</c:v>
                </c:pt>
                <c:pt idx="1">
                  <c:v>21.423524776539058</c:v>
                </c:pt>
                <c:pt idx="2">
                  <c:v>19.555715889138174</c:v>
                </c:pt>
                <c:pt idx="3">
                  <c:v>19.002078911489896</c:v>
                </c:pt>
                <c:pt idx="4">
                  <c:v>15.655743781339847</c:v>
                </c:pt>
                <c:pt idx="5">
                  <c:v>17.419087325777724</c:v>
                </c:pt>
                <c:pt idx="6">
                  <c:v>16.909378899592813</c:v>
                </c:pt>
                <c:pt idx="7">
                  <c:v>16.836880598642455</c:v>
                </c:pt>
                <c:pt idx="8">
                  <c:v>16.049211585404102</c:v>
                </c:pt>
                <c:pt idx="9">
                  <c:v>15.781112076722026</c:v>
                </c:pt>
                <c:pt idx="10">
                  <c:v>16.223119365967253</c:v>
                </c:pt>
                <c:pt idx="11">
                  <c:v>14.192956058709703</c:v>
                </c:pt>
                <c:pt idx="12">
                  <c:v>14.754890623924924</c:v>
                </c:pt>
                <c:pt idx="13">
                  <c:v>11.675116542649599</c:v>
                </c:pt>
                <c:pt idx="14">
                  <c:v>13.93038382072432</c:v>
                </c:pt>
                <c:pt idx="15">
                  <c:v>15.327892680667425</c:v>
                </c:pt>
                <c:pt idx="16">
                  <c:v>18.023181584057653</c:v>
                </c:pt>
                <c:pt idx="17">
                  <c:v>17.125030572391484</c:v>
                </c:pt>
                <c:pt idx="18">
                  <c:v>15.810564376427624</c:v>
                </c:pt>
                <c:pt idx="19">
                  <c:v>16.190671952528827</c:v>
                </c:pt>
                <c:pt idx="20">
                  <c:v>17.344785079187162</c:v>
                </c:pt>
                <c:pt idx="21">
                  <c:v>17.014196422431848</c:v>
                </c:pt>
                <c:pt idx="22">
                  <c:v>15.878142989227117</c:v>
                </c:pt>
                <c:pt idx="23">
                  <c:v>16.844600640784133</c:v>
                </c:pt>
                <c:pt idx="24">
                  <c:v>15.213301692099728</c:v>
                </c:pt>
                <c:pt idx="25">
                  <c:v>18.539198957359996</c:v>
                </c:pt>
                <c:pt idx="26">
                  <c:v>17.043418474794272</c:v>
                </c:pt>
                <c:pt idx="27">
                  <c:v>16.890852419277689</c:v>
                </c:pt>
                <c:pt idx="28">
                  <c:v>16.074903011428866</c:v>
                </c:pt>
                <c:pt idx="29">
                  <c:v>16.086208436166231</c:v>
                </c:pt>
                <c:pt idx="30">
                  <c:v>17.815258697401543</c:v>
                </c:pt>
                <c:pt idx="31">
                  <c:v>18.016377087299951</c:v>
                </c:pt>
                <c:pt idx="32">
                  <c:v>15.572350020355008</c:v>
                </c:pt>
                <c:pt idx="33">
                  <c:v>16.045569546763407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9C-48AA-B3D6-FA99FD6D5A98}"/>
            </c:ext>
          </c:extLst>
        </c:ser>
        <c:ser>
          <c:idx val="2"/>
          <c:order val="2"/>
          <c:tx>
            <c:strRef>
              <c:f>'28'!$G$2</c:f>
              <c:strCache>
                <c:ptCount val="1"/>
                <c:pt idx="0">
                  <c:v>Таза басқа активтер</c:v>
                </c:pt>
              </c:strCache>
            </c:strRef>
          </c:tx>
          <c:spPr>
            <a:solidFill>
              <a:srgbClr val="16365C"/>
            </a:solidFill>
            <a:ln>
              <a:noFill/>
            </a:ln>
            <a:effectLst/>
          </c:spPr>
          <c:invertIfNegative val="0"/>
          <c:cat>
            <c:multiLvlStrRef>
              <c:f>'28'!$A$3:$B$36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'28'!$G$3:$G$36</c:f>
              <c:numCache>
                <c:formatCode>0.0</c:formatCode>
                <c:ptCount val="34"/>
                <c:pt idx="0">
                  <c:v>-1.1150592578258376</c:v>
                </c:pt>
                <c:pt idx="1">
                  <c:v>-12.253999200957697</c:v>
                </c:pt>
                <c:pt idx="2">
                  <c:v>-11.338705161192349</c:v>
                </c:pt>
                <c:pt idx="3">
                  <c:v>-6.5674289400796697</c:v>
                </c:pt>
                <c:pt idx="4">
                  <c:v>0.72505691883276702</c:v>
                </c:pt>
                <c:pt idx="5">
                  <c:v>-8.3097067251703383</c:v>
                </c:pt>
                <c:pt idx="6">
                  <c:v>-6.4118569350513965</c:v>
                </c:pt>
                <c:pt idx="7">
                  <c:v>-5.5088983255711756</c:v>
                </c:pt>
                <c:pt idx="8">
                  <c:v>-6.3498823363002277</c:v>
                </c:pt>
                <c:pt idx="9">
                  <c:v>-1.472052839230837</c:v>
                </c:pt>
                <c:pt idx="10">
                  <c:v>-5.6518589995531654</c:v>
                </c:pt>
                <c:pt idx="11">
                  <c:v>-2.8161791727049734</c:v>
                </c:pt>
                <c:pt idx="12">
                  <c:v>-8.2974278906850696</c:v>
                </c:pt>
                <c:pt idx="13">
                  <c:v>1.7485378149623636</c:v>
                </c:pt>
                <c:pt idx="14">
                  <c:v>-3.210184660043609</c:v>
                </c:pt>
                <c:pt idx="15">
                  <c:v>-8.4072233987117322</c:v>
                </c:pt>
                <c:pt idx="16">
                  <c:v>-10.945638788529468</c:v>
                </c:pt>
                <c:pt idx="17">
                  <c:v>-5.9958801471214054</c:v>
                </c:pt>
                <c:pt idx="18">
                  <c:v>-7.846263666444254</c:v>
                </c:pt>
                <c:pt idx="19">
                  <c:v>-8.5583245257519263</c:v>
                </c:pt>
                <c:pt idx="20">
                  <c:v>-11.00125763171928</c:v>
                </c:pt>
                <c:pt idx="21">
                  <c:v>-14.941468655151029</c:v>
                </c:pt>
                <c:pt idx="22">
                  <c:v>-9.8416716682743992</c:v>
                </c:pt>
                <c:pt idx="23">
                  <c:v>-9.8000000000000007</c:v>
                </c:pt>
                <c:pt idx="24">
                  <c:v>-7.0937059453741611</c:v>
                </c:pt>
                <c:pt idx="25">
                  <c:v>-10.812983031156755</c:v>
                </c:pt>
                <c:pt idx="26">
                  <c:v>-9.8568144528244588</c:v>
                </c:pt>
                <c:pt idx="27">
                  <c:v>-9.517695066012374</c:v>
                </c:pt>
                <c:pt idx="28">
                  <c:v>-10.988720670810599</c:v>
                </c:pt>
                <c:pt idx="29">
                  <c:v>-12.582604185723124</c:v>
                </c:pt>
                <c:pt idx="30">
                  <c:v>-13.729389259299534</c:v>
                </c:pt>
                <c:pt idx="31">
                  <c:v>-17.812954214808169</c:v>
                </c:pt>
                <c:pt idx="32">
                  <c:v>-17.83468226084393</c:v>
                </c:pt>
                <c:pt idx="33">
                  <c:v>-17.332894712522894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9C-48AA-B3D6-FA99FD6D5A98}"/>
            </c:ext>
          </c:extLst>
        </c:ser>
        <c:ser>
          <c:idx val="0"/>
          <c:order val="4"/>
          <c:tx>
            <c:strRef>
              <c:f>'28'!$C$2</c:f>
              <c:strCache>
                <c:ptCount val="1"/>
                <c:pt idx="0">
                  <c:v>Таза сыртқы активтер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multiLvlStrRef>
              <c:f>'28'!$A$3:$B$36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'28'!$C$3:$C$36</c:f>
              <c:numCache>
                <c:formatCode>0.0</c:formatCode>
                <c:ptCount val="34"/>
                <c:pt idx="0">
                  <c:v>-2.2512198131980345</c:v>
                </c:pt>
                <c:pt idx="1">
                  <c:v>11.961532557181725</c:v>
                </c:pt>
                <c:pt idx="2">
                  <c:v>6.272122225143983</c:v>
                </c:pt>
                <c:pt idx="3">
                  <c:v>-1.3870286028248422</c:v>
                </c:pt>
                <c:pt idx="4">
                  <c:v>-9.7039029629366969</c:v>
                </c:pt>
                <c:pt idx="5">
                  <c:v>5.1438184433981696E-2</c:v>
                </c:pt>
                <c:pt idx="6">
                  <c:v>3.1955790836151632</c:v>
                </c:pt>
                <c:pt idx="7">
                  <c:v>2.3208279822881934</c:v>
                </c:pt>
                <c:pt idx="8">
                  <c:v>3.3927112787692999</c:v>
                </c:pt>
                <c:pt idx="9">
                  <c:v>1.6209451183725667</c:v>
                </c:pt>
                <c:pt idx="10">
                  <c:v>2.8525856527862148</c:v>
                </c:pt>
                <c:pt idx="11">
                  <c:v>2.529919687494905</c:v>
                </c:pt>
                <c:pt idx="12">
                  <c:v>6.1502415872293961</c:v>
                </c:pt>
                <c:pt idx="13">
                  <c:v>-7.5806926384304711</c:v>
                </c:pt>
                <c:pt idx="14">
                  <c:v>3.3099989830506708E-2</c:v>
                </c:pt>
                <c:pt idx="15">
                  <c:v>5.5569503539292917</c:v>
                </c:pt>
                <c:pt idx="16">
                  <c:v>8.7463330364616265</c:v>
                </c:pt>
                <c:pt idx="17">
                  <c:v>-1.0720023335541484</c:v>
                </c:pt>
                <c:pt idx="18">
                  <c:v>-4.1581110700509596</c:v>
                </c:pt>
                <c:pt idx="19">
                  <c:v>-2.7328795596054092</c:v>
                </c:pt>
                <c:pt idx="20">
                  <c:v>-3.1859840965708126</c:v>
                </c:pt>
                <c:pt idx="21">
                  <c:v>2.8906181377740887E-2</c:v>
                </c:pt>
                <c:pt idx="22">
                  <c:v>-1.3160368682917201</c:v>
                </c:pt>
                <c:pt idx="23">
                  <c:v>-0.9</c:v>
                </c:pt>
                <c:pt idx="24">
                  <c:v>-4.5286484534490565</c:v>
                </c:pt>
                <c:pt idx="25">
                  <c:v>0.4428196503934162</c:v>
                </c:pt>
                <c:pt idx="26">
                  <c:v>-1.2314657566089555</c:v>
                </c:pt>
                <c:pt idx="27">
                  <c:v>-0.57783111816139343</c:v>
                </c:pt>
                <c:pt idx="28">
                  <c:v>1.1006579466690245</c:v>
                </c:pt>
                <c:pt idx="29">
                  <c:v>4.3963624880020502</c:v>
                </c:pt>
                <c:pt idx="30">
                  <c:v>8.2711958150072373</c:v>
                </c:pt>
                <c:pt idx="31">
                  <c:v>9.4255888325537978</c:v>
                </c:pt>
                <c:pt idx="32">
                  <c:v>12.362333790637182</c:v>
                </c:pt>
                <c:pt idx="33">
                  <c:v>13.869891575719222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barChart>
        <c:barDir val="col"/>
        <c:grouping val="stacked"/>
        <c:varyColors val="0"/>
        <c:ser>
          <c:idx val="3"/>
          <c:order val="5"/>
          <c:tx>
            <c:strRef>
              <c:f>'28'!$E$2</c:f>
              <c:strCache>
                <c:ptCount val="1"/>
                <c:pt idx="0">
                  <c:v>Мемлекеттік басқару органдарына таза талаптар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'28'!$A$3:$B$27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'28'!$E$3:$E$27</c:f>
            </c:numRef>
          </c:val>
          <c:extLst>
            <c:ext xmlns:c16="http://schemas.microsoft.com/office/drawing/2014/chart" uri="{C3380CC4-5D6E-409C-BE32-E72D297353CC}">
              <c16:uniqueId val="{00000001-699C-48AA-B3D6-FA99FD6D5A98}"/>
            </c:ext>
          </c:extLst>
        </c:ser>
        <c:ser>
          <c:idx val="4"/>
          <c:order val="6"/>
          <c:tx>
            <c:strRef>
              <c:f>'28'!$H$2</c:f>
              <c:strCache>
                <c:ptCount val="1"/>
                <c:pt idx="0">
                  <c:v>ҰҚ-дың теңге шоты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'28'!$A$3:$B$27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'28'!$H$3:$H$27</c:f>
            </c:numRef>
          </c:val>
          <c:extLst>
            <c:ext xmlns:c16="http://schemas.microsoft.com/office/drawing/2014/chart" uri="{C3380CC4-5D6E-409C-BE32-E72D297353CC}">
              <c16:uniqueId val="{00000004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lineChart>
        <c:grouping val="standard"/>
        <c:varyColors val="0"/>
        <c:ser>
          <c:idx val="5"/>
          <c:order val="3"/>
          <c:tx>
            <c:strRef>
              <c:f>'28'!$I$2</c:f>
              <c:strCache>
                <c:ptCount val="1"/>
                <c:pt idx="0">
                  <c:v>Ақша массасы (М3)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'28'!$A$3:$B$36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'28'!$I$3:$I$36</c:f>
              <c:numCache>
                <c:formatCode>0.0</c:formatCode>
                <c:ptCount val="34"/>
                <c:pt idx="0">
                  <c:v>17.360700448706503</c:v>
                </c:pt>
                <c:pt idx="1">
                  <c:v>21.41975368581608</c:v>
                </c:pt>
                <c:pt idx="2">
                  <c:v>12.781079028141251</c:v>
                </c:pt>
                <c:pt idx="3">
                  <c:v>7.9331036501070873</c:v>
                </c:pt>
                <c:pt idx="4">
                  <c:v>3.1792214999387003</c:v>
                </c:pt>
                <c:pt idx="5">
                  <c:v>8.0302202059145742</c:v>
                </c:pt>
                <c:pt idx="6">
                  <c:v>11.178658528961428</c:v>
                </c:pt>
                <c:pt idx="7">
                  <c:v>12.517899145330858</c:v>
                </c:pt>
                <c:pt idx="8">
                  <c:v>12.533051061757838</c:v>
                </c:pt>
                <c:pt idx="9">
                  <c:v>14.769216193153131</c:v>
                </c:pt>
                <c:pt idx="10">
                  <c:v>14.191876859334011</c:v>
                </c:pt>
                <c:pt idx="11">
                  <c:v>13.942595820325989</c:v>
                </c:pt>
                <c:pt idx="12">
                  <c:v>13.537286032667309</c:v>
                </c:pt>
                <c:pt idx="13">
                  <c:v>7.3950807248936261</c:v>
                </c:pt>
                <c:pt idx="14">
                  <c:v>14.856087051023358</c:v>
                </c:pt>
                <c:pt idx="15">
                  <c:v>16.078488207123318</c:v>
                </c:pt>
                <c:pt idx="16">
                  <c:v>19.991251118729195</c:v>
                </c:pt>
                <c:pt idx="17">
                  <c:v>14.102468645745956</c:v>
                </c:pt>
                <c:pt idx="18">
                  <c:v>8.9802795597297855</c:v>
                </c:pt>
                <c:pt idx="19">
                  <c:v>9.2450247920463227</c:v>
                </c:pt>
                <c:pt idx="20">
                  <c:v>7.6857135411205189</c:v>
                </c:pt>
                <c:pt idx="21">
                  <c:v>6.7701979641532688</c:v>
                </c:pt>
                <c:pt idx="22">
                  <c:v>8.8688490605935897</c:v>
                </c:pt>
                <c:pt idx="23">
                  <c:v>11.681318154874885</c:v>
                </c:pt>
                <c:pt idx="24">
                  <c:v>10.5</c:v>
                </c:pt>
                <c:pt idx="25">
                  <c:v>14.458396297646077</c:v>
                </c:pt>
                <c:pt idx="26">
                  <c:v>12.392717356765727</c:v>
                </c:pt>
                <c:pt idx="27">
                  <c:v>12.700467851511828</c:v>
                </c:pt>
                <c:pt idx="28">
                  <c:v>12.301548228447954</c:v>
                </c:pt>
                <c:pt idx="29">
                  <c:v>14.242643996078879</c:v>
                </c:pt>
                <c:pt idx="30">
                  <c:v>18.279016774239274</c:v>
                </c:pt>
                <c:pt idx="31">
                  <c:v>16.716526192091759</c:v>
                </c:pt>
                <c:pt idx="32">
                  <c:v>16.424378515262735</c:v>
                </c:pt>
                <c:pt idx="33">
                  <c:v>18.09902735097905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37696"/>
        <c:axId val="75039488"/>
        <c:extLst/>
      </c:lineChart>
      <c:catAx>
        <c:axId val="75037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9488"/>
        <c:crosses val="autoZero"/>
        <c:auto val="1"/>
        <c:lblAlgn val="ctr"/>
        <c:lblOffset val="100"/>
        <c:tickLblSkip val="1"/>
        <c:noMultiLvlLbl val="0"/>
      </c:catAx>
      <c:valAx>
        <c:axId val="7503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5421372628221605"/>
          <c:y val="0.75008640540394711"/>
          <c:w val="0.80483037555015824"/>
          <c:h val="0.210681530826677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302537182852142"/>
          <c:y val="5.0069604559098632E-2"/>
          <c:w val="0.87753018372703417"/>
          <c:h val="0.774359259402184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'29'!$C$2</c:f>
              <c:strCache>
                <c:ptCount val="1"/>
                <c:pt idx="0">
                  <c:v>Бастапқы нарық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ysClr val="window" lastClr="FFFFFF">
                  <a:alpha val="63000"/>
                </a:sysClr>
              </a:outerShdw>
            </a:effectLst>
          </c:spPr>
          <c:invertIfNegative val="0"/>
          <c:cat>
            <c:multiLvlStrRef>
              <c:f>'29'!$A$3:$B$24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'29'!$C$3:$C$24</c:f>
              <c:numCache>
                <c:formatCode>_-* #\ ##0.0\ _₽_-;\-* #\ ##0.0\ _₽_-;_-* "-"??\ _₽_-;_-@_-</c:formatCode>
                <c:ptCount val="22"/>
                <c:pt idx="0">
                  <c:v>449.625</c:v>
                </c:pt>
                <c:pt idx="1">
                  <c:v>375.76099999999997</c:v>
                </c:pt>
                <c:pt idx="2">
                  <c:v>345.13400000000001</c:v>
                </c:pt>
                <c:pt idx="3">
                  <c:v>679.20200000000011</c:v>
                </c:pt>
                <c:pt idx="4">
                  <c:v>725.89</c:v>
                </c:pt>
                <c:pt idx="5">
                  <c:v>1262.4100000000001</c:v>
                </c:pt>
                <c:pt idx="6">
                  <c:v>641.55950000000007</c:v>
                </c:pt>
                <c:pt idx="7">
                  <c:v>243.62573333007995</c:v>
                </c:pt>
                <c:pt idx="8">
                  <c:v>172.69619013403997</c:v>
                </c:pt>
                <c:pt idx="9">
                  <c:v>183.58160854537002</c:v>
                </c:pt>
                <c:pt idx="10">
                  <c:v>131.87</c:v>
                </c:pt>
                <c:pt idx="11">
                  <c:v>24.49</c:v>
                </c:pt>
                <c:pt idx="12">
                  <c:v>1001.8420583619799</c:v>
                </c:pt>
                <c:pt idx="13">
                  <c:v>431.83</c:v>
                </c:pt>
                <c:pt idx="14">
                  <c:v>422.09</c:v>
                </c:pt>
                <c:pt idx="15">
                  <c:v>616.16999999999996</c:v>
                </c:pt>
                <c:pt idx="16">
                  <c:v>434.12625643052041</c:v>
                </c:pt>
                <c:pt idx="17">
                  <c:v>826.09840276582929</c:v>
                </c:pt>
                <c:pt idx="18">
                  <c:v>978.56533410147017</c:v>
                </c:pt>
                <c:pt idx="19">
                  <c:v>384.28</c:v>
                </c:pt>
                <c:pt idx="20">
                  <c:v>257.12</c:v>
                </c:pt>
                <c:pt idx="21">
                  <c:v>593.05748031469966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1-4852-B863-A2FEB9EB8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522062495"/>
        <c:axId val="1522058335"/>
      </c:barChart>
      <c:catAx>
        <c:axId val="15220624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/yy;@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58335"/>
        <c:crosses val="autoZero"/>
        <c:auto val="1"/>
        <c:lblAlgn val="ctr"/>
        <c:lblOffset val="100"/>
        <c:noMultiLvlLbl val="0"/>
      </c:catAx>
      <c:valAx>
        <c:axId val="1522058335"/>
        <c:scaling>
          <c:orientation val="minMax"/>
          <c:max val="1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62495"/>
        <c:crosses val="autoZero"/>
        <c:crossBetween val="between"/>
        <c:majorUnit val="3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70028533195001E-2"/>
          <c:y val="0.23781853455316393"/>
          <c:w val="0.88683128201207861"/>
          <c:h val="0.5885477372653259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'10'!$D$2</c:f>
              <c:strCache>
                <c:ptCount val="1"/>
                <c:pt idx="0">
                  <c:v>Азық-түлік тауарлары</c:v>
                </c:pt>
              </c:strCache>
            </c:strRef>
          </c:tx>
          <c:spPr>
            <a:solidFill>
              <a:srgbClr val="385723"/>
            </a:solidFill>
            <a:ln>
              <a:noFill/>
            </a:ln>
            <a:effectLst/>
          </c:spPr>
          <c:invertIfNegative val="0"/>
          <c:cat>
            <c:multiLvlStrRef>
              <c:f>'10'!$A$3:$B$36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'10'!$D$3:$D$36</c:f>
              <c:numCache>
                <c:formatCode>0.0</c:formatCode>
                <c:ptCount val="34"/>
                <c:pt idx="0">
                  <c:v>4.033270899999998</c:v>
                </c:pt>
                <c:pt idx="1">
                  <c:v>4.0808887299999999</c:v>
                </c:pt>
                <c:pt idx="2">
                  <c:v>6.2859605499999969</c:v>
                </c:pt>
                <c:pt idx="3">
                  <c:v>7.2708763499999973</c:v>
                </c:pt>
                <c:pt idx="4">
                  <c:v>7.7275191299999975</c:v>
                </c:pt>
                <c:pt idx="5">
                  <c:v>7.8308945899999989</c:v>
                </c:pt>
                <c:pt idx="6">
                  <c:v>8.0107841700000026</c:v>
                </c:pt>
                <c:pt idx="7">
                  <c:v>8.4462634699999999</c:v>
                </c:pt>
                <c:pt idx="8">
                  <c:v>9.016456459999997</c:v>
                </c:pt>
                <c:pt idx="9">
                  <c:v>9.397806089999996</c:v>
                </c:pt>
                <c:pt idx="10">
                  <c:v>9.9039999999999999</c:v>
                </c:pt>
                <c:pt idx="11">
                  <c:v>10.351000000000001</c:v>
                </c:pt>
                <c:pt idx="12">
                  <c:v>10.641</c:v>
                </c:pt>
                <c:pt idx="13">
                  <c:v>10.86</c:v>
                </c:pt>
                <c:pt idx="14">
                  <c:v>8.7029999999999994</c:v>
                </c:pt>
                <c:pt idx="15">
                  <c:v>7.7030000000000003</c:v>
                </c:pt>
                <c:pt idx="16">
                  <c:v>7.1219999999999999</c:v>
                </c:pt>
                <c:pt idx="17">
                  <c:v>6.2880000000000003</c:v>
                </c:pt>
                <c:pt idx="18">
                  <c:v>5.7779999999999996</c:v>
                </c:pt>
                <c:pt idx="19">
                  <c:v>5.3220000000000001</c:v>
                </c:pt>
                <c:pt idx="20">
                  <c:v>4.7679999999999998</c:v>
                </c:pt>
                <c:pt idx="21">
                  <c:v>4.3010000000000002</c:v>
                </c:pt>
                <c:pt idx="22">
                  <c:v>3.855</c:v>
                </c:pt>
                <c:pt idx="23">
                  <c:v>3.5539999999999998</c:v>
                </c:pt>
                <c:pt idx="24">
                  <c:v>3.4420000000000002</c:v>
                </c:pt>
                <c:pt idx="25">
                  <c:v>3.03</c:v>
                </c:pt>
                <c:pt idx="26">
                  <c:v>2.8140000000000001</c:v>
                </c:pt>
                <c:pt idx="27">
                  <c:v>2.5790000000000002</c:v>
                </c:pt>
                <c:pt idx="28">
                  <c:v>2.33</c:v>
                </c:pt>
                <c:pt idx="29">
                  <c:v>2.23</c:v>
                </c:pt>
                <c:pt idx="30">
                  <c:v>2.3170000000000002</c:v>
                </c:pt>
                <c:pt idx="31">
                  <c:v>2.3239999999999998</c:v>
                </c:pt>
                <c:pt idx="32">
                  <c:v>2.2010000000000001</c:v>
                </c:pt>
                <c:pt idx="33">
                  <c:v>2.1219999999999999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20-4484-8E7E-E13D7B13FD17}"/>
            </c:ext>
          </c:extLst>
        </c:ser>
        <c:ser>
          <c:idx val="3"/>
          <c:order val="2"/>
          <c:tx>
            <c:strRef>
              <c:f>'10'!$F$2</c:f>
              <c:strCache>
                <c:ptCount val="1"/>
                <c:pt idx="0">
                  <c:v>Ақылы қызметтер</c:v>
                </c:pt>
              </c:strCache>
            </c:strRef>
          </c:tx>
          <c:spPr>
            <a:solidFill>
              <a:srgbClr val="BF9000"/>
            </a:solidFill>
            <a:ln>
              <a:noFill/>
            </a:ln>
            <a:effectLst/>
          </c:spPr>
          <c:invertIfNegative val="0"/>
          <c:cat>
            <c:multiLvlStrRef>
              <c:f>'10'!$A$3:$B$36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'10'!$F$3:$F$36</c:f>
              <c:numCache>
                <c:formatCode>0.0</c:formatCode>
                <c:ptCount val="34"/>
                <c:pt idx="0">
                  <c:v>1.9949082300000016</c:v>
                </c:pt>
                <c:pt idx="1">
                  <c:v>2.0720947800000018</c:v>
                </c:pt>
                <c:pt idx="2">
                  <c:v>2.4233663999999986</c:v>
                </c:pt>
                <c:pt idx="3">
                  <c:v>2.6016236400000015</c:v>
                </c:pt>
                <c:pt idx="4">
                  <c:v>2.6362847700000014</c:v>
                </c:pt>
                <c:pt idx="5">
                  <c:v>2.6703633600000027</c:v>
                </c:pt>
                <c:pt idx="6">
                  <c:v>2.6814316200000015</c:v>
                </c:pt>
                <c:pt idx="7">
                  <c:v>2.9397881100000021</c:v>
                </c:pt>
                <c:pt idx="8">
                  <c:v>3.5703876599999997</c:v>
                </c:pt>
                <c:pt idx="9">
                  <c:v>3.9458346900000003</c:v>
                </c:pt>
                <c:pt idx="10">
                  <c:v>3.9550000000000001</c:v>
                </c:pt>
                <c:pt idx="11">
                  <c:v>3.968</c:v>
                </c:pt>
                <c:pt idx="12">
                  <c:v>4.0469999999999997</c:v>
                </c:pt>
                <c:pt idx="13">
                  <c:v>4.2530000000000001</c:v>
                </c:pt>
                <c:pt idx="14">
                  <c:v>3.9980000000000002</c:v>
                </c:pt>
                <c:pt idx="15">
                  <c:v>3.7719999999999998</c:v>
                </c:pt>
                <c:pt idx="16">
                  <c:v>3.7440000000000002</c:v>
                </c:pt>
                <c:pt idx="17">
                  <c:v>3.6930000000000001</c:v>
                </c:pt>
                <c:pt idx="18">
                  <c:v>3.754</c:v>
                </c:pt>
                <c:pt idx="19">
                  <c:v>3.8420000000000001</c:v>
                </c:pt>
                <c:pt idx="20">
                  <c:v>3.4449999999999998</c:v>
                </c:pt>
                <c:pt idx="21">
                  <c:v>3.218</c:v>
                </c:pt>
                <c:pt idx="22">
                  <c:v>3.4609999999999999</c:v>
                </c:pt>
                <c:pt idx="23">
                  <c:v>3.5270000000000001</c:v>
                </c:pt>
                <c:pt idx="24">
                  <c:v>3.3929999999999998</c:v>
                </c:pt>
                <c:pt idx="25">
                  <c:v>3.609</c:v>
                </c:pt>
                <c:pt idx="26">
                  <c:v>3.7069999999999999</c:v>
                </c:pt>
                <c:pt idx="27">
                  <c:v>3.79</c:v>
                </c:pt>
                <c:pt idx="28">
                  <c:v>3.9020000000000001</c:v>
                </c:pt>
                <c:pt idx="29">
                  <c:v>3.8439999999999999</c:v>
                </c:pt>
                <c:pt idx="30">
                  <c:v>4.0110000000000001</c:v>
                </c:pt>
                <c:pt idx="31">
                  <c:v>3.7810000000000001</c:v>
                </c:pt>
                <c:pt idx="32">
                  <c:v>3.7930000000000001</c:v>
                </c:pt>
                <c:pt idx="33">
                  <c:v>3.9740000000000002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20-4484-8E7E-E13D7B13FD17}"/>
            </c:ext>
          </c:extLst>
        </c:ser>
        <c:ser>
          <c:idx val="2"/>
          <c:order val="3"/>
          <c:tx>
            <c:strRef>
              <c:f>'10'!$E$2</c:f>
              <c:strCache>
                <c:ptCount val="1"/>
                <c:pt idx="0">
                  <c:v>Азық-түлік емес тауарлары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cat>
            <c:multiLvlStrRef>
              <c:f>'10'!$A$3:$B$36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'10'!$E$3:$E$36</c:f>
              <c:numCache>
                <c:formatCode>0.0</c:formatCode>
                <c:ptCount val="34"/>
                <c:pt idx="0">
                  <c:v>2.5662986999999977</c:v>
                </c:pt>
                <c:pt idx="1">
                  <c:v>2.5904378999999973</c:v>
                </c:pt>
                <c:pt idx="2">
                  <c:v>3.2793103199999973</c:v>
                </c:pt>
                <c:pt idx="3">
                  <c:v>3.3441844199999982</c:v>
                </c:pt>
                <c:pt idx="4">
                  <c:v>3.5916112200000003</c:v>
                </c:pt>
                <c:pt idx="5">
                  <c:v>3.9699931799999977</c:v>
                </c:pt>
                <c:pt idx="6">
                  <c:v>4.2853114799999981</c:v>
                </c:pt>
                <c:pt idx="7">
                  <c:v>4.6766682599999969</c:v>
                </c:pt>
                <c:pt idx="8">
                  <c:v>5.1419513399999976</c:v>
                </c:pt>
                <c:pt idx="9">
                  <c:v>5.4083877600000001</c:v>
                </c:pt>
                <c:pt idx="10">
                  <c:v>5.7290000000000001</c:v>
                </c:pt>
                <c:pt idx="11">
                  <c:v>5.9660000000000002</c:v>
                </c:pt>
                <c:pt idx="12">
                  <c:v>6.056</c:v>
                </c:pt>
                <c:pt idx="13">
                  <c:v>6.1349999999999998</c:v>
                </c:pt>
                <c:pt idx="14">
                  <c:v>5.3159999999999998</c:v>
                </c:pt>
                <c:pt idx="15">
                  <c:v>5.3049999999999997</c:v>
                </c:pt>
                <c:pt idx="16">
                  <c:v>4.9969999999999999</c:v>
                </c:pt>
                <c:pt idx="17">
                  <c:v>4.5949999999999998</c:v>
                </c:pt>
                <c:pt idx="18">
                  <c:v>4.4139999999999997</c:v>
                </c:pt>
                <c:pt idx="19">
                  <c:v>3.972</c:v>
                </c:pt>
                <c:pt idx="20">
                  <c:v>3.5390000000000001</c:v>
                </c:pt>
                <c:pt idx="21">
                  <c:v>3.2410000000000001</c:v>
                </c:pt>
                <c:pt idx="22">
                  <c:v>2.9289999999999998</c:v>
                </c:pt>
                <c:pt idx="23">
                  <c:v>2.7090000000000001</c:v>
                </c:pt>
                <c:pt idx="24">
                  <c:v>2.669</c:v>
                </c:pt>
                <c:pt idx="25">
                  <c:v>2.6309999999999998</c:v>
                </c:pt>
                <c:pt idx="26">
                  <c:v>2.532</c:v>
                </c:pt>
                <c:pt idx="27">
                  <c:v>2.351</c:v>
                </c:pt>
                <c:pt idx="28">
                  <c:v>2.2570000000000001</c:v>
                </c:pt>
                <c:pt idx="29">
                  <c:v>2.2850000000000001</c:v>
                </c:pt>
                <c:pt idx="30">
                  <c:v>2.2250000000000001</c:v>
                </c:pt>
                <c:pt idx="31">
                  <c:v>2.3330000000000002</c:v>
                </c:pt>
                <c:pt idx="32">
                  <c:v>2.294</c:v>
                </c:pt>
                <c:pt idx="33">
                  <c:v>2.3769999999999998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20-4484-8E7E-E13D7B13F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overlap val="100"/>
        <c:axId val="477518640"/>
        <c:axId val="482498432"/>
      </c:barChart>
      <c:lineChart>
        <c:grouping val="standard"/>
        <c:varyColors val="0"/>
        <c:ser>
          <c:idx val="0"/>
          <c:order val="0"/>
          <c:tx>
            <c:strRef>
              <c:f>'10'!$C$2</c:f>
              <c:strCache>
                <c:ptCount val="1"/>
                <c:pt idx="0">
                  <c:v>Инфляция ж/ж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'10'!$C$3:$C$36</c:f>
              <c:numCache>
                <c:formatCode>0.0</c:formatCode>
                <c:ptCount val="34"/>
                <c:pt idx="0">
                  <c:v>8.5450000000000017</c:v>
                </c:pt>
                <c:pt idx="1">
                  <c:v>8.7120000000000033</c:v>
                </c:pt>
                <c:pt idx="2">
                  <c:v>11.989999999999995</c:v>
                </c:pt>
                <c:pt idx="3">
                  <c:v>13.247</c:v>
                </c:pt>
                <c:pt idx="4">
                  <c:v>13.992999999999995</c:v>
                </c:pt>
                <c:pt idx="5">
                  <c:v>14.549000000000007</c:v>
                </c:pt>
                <c:pt idx="6">
                  <c:v>15.046000000000006</c:v>
                </c:pt>
                <c:pt idx="7">
                  <c:v>16.105000000000004</c:v>
                </c:pt>
                <c:pt idx="8">
                  <c:v>17.744</c:v>
                </c:pt>
                <c:pt idx="9">
                  <c:v>18.772000000000006</c:v>
                </c:pt>
                <c:pt idx="10">
                  <c:v>19.596999999999994</c:v>
                </c:pt>
                <c:pt idx="11">
                  <c:v>20.293999999999997</c:v>
                </c:pt>
                <c:pt idx="12">
                  <c:v>20.744</c:v>
                </c:pt>
                <c:pt idx="13">
                  <c:v>21.281000000000006</c:v>
                </c:pt>
                <c:pt idx="14">
                  <c:v>18.055000000000007</c:v>
                </c:pt>
                <c:pt idx="15">
                  <c:v>16.78</c:v>
                </c:pt>
                <c:pt idx="16">
                  <c:v>15.864999999999995</c:v>
                </c:pt>
                <c:pt idx="17">
                  <c:v>14.578999999999994</c:v>
                </c:pt>
                <c:pt idx="18">
                  <c:v>13.953000000000003</c:v>
                </c:pt>
                <c:pt idx="19">
                  <c:v>13.149000000000001</c:v>
                </c:pt>
                <c:pt idx="20">
                  <c:v>11.765000000000001</c:v>
                </c:pt>
                <c:pt idx="21">
                  <c:v>10.774000000000001</c:v>
                </c:pt>
                <c:pt idx="22">
                  <c:v>10.254000000000005</c:v>
                </c:pt>
                <c:pt idx="23">
                  <c:v>9.7879999999999967</c:v>
                </c:pt>
                <c:pt idx="24">
                  <c:v>9.5040000000000049</c:v>
                </c:pt>
                <c:pt idx="25">
                  <c:v>9.2920000000000016</c:v>
                </c:pt>
                <c:pt idx="26">
                  <c:v>9.0699999999999932</c:v>
                </c:pt>
                <c:pt idx="27">
                  <c:v>8.7189999999999941</c:v>
                </c:pt>
                <c:pt idx="28">
                  <c:v>8.4819999999999993</c:v>
                </c:pt>
                <c:pt idx="29">
                  <c:v>8.3659999999999997</c:v>
                </c:pt>
                <c:pt idx="30">
                  <c:v>8.5589999999999975</c:v>
                </c:pt>
                <c:pt idx="31">
                  <c:v>8.4440000000000026</c:v>
                </c:pt>
                <c:pt idx="32">
                  <c:v>8.2930000000000064</c:v>
                </c:pt>
                <c:pt idx="33">
                  <c:v>8.4789999999999992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D20-4484-8E7E-E13D7B13F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518640"/>
        <c:axId val="482498432"/>
      </c:lineChart>
      <c:catAx>
        <c:axId val="47751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2498432"/>
        <c:crosses val="autoZero"/>
        <c:auto val="1"/>
        <c:lblAlgn val="ctr"/>
        <c:lblOffset val="100"/>
        <c:tickMarkSkip val="1"/>
        <c:noMultiLvlLbl val="0"/>
      </c:catAx>
      <c:valAx>
        <c:axId val="482498432"/>
        <c:scaling>
          <c:orientation val="minMax"/>
          <c:max val="22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000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590628516258648E-2"/>
              <c:y val="0.154724060033088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FFFFFF">
                <a:lumMod val="85000"/>
              </a:srgb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751864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15289350967051"/>
          <c:y val="2.7598843138238259E-2"/>
          <c:w val="0.76283184262161396"/>
          <c:h val="0.216562515672802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65144705280878E-2"/>
          <c:y val="0.1553030303030303"/>
          <c:w val="0.89814938844881742"/>
          <c:h val="0.70114769744691008"/>
        </c:manualLayout>
      </c:layout>
      <c:areaChart>
        <c:grouping val="standard"/>
        <c:varyColors val="0"/>
        <c:ser>
          <c:idx val="0"/>
          <c:order val="0"/>
          <c:tx>
            <c:strRef>
              <c:f>'11'!$C$2</c:f>
              <c:strCache>
                <c:ptCount val="1"/>
                <c:pt idx="0">
                  <c:v>Баз. инфл. бағалау диапазоны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multiLvlStrRef>
              <c:f>'11'!$A$3:$B$36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'11'!$C$3:$C$36</c:f>
              <c:numCache>
                <c:formatCode>0.0</c:formatCode>
                <c:ptCount val="34"/>
                <c:pt idx="0">
                  <c:v>0.89776374439256301</c:v>
                </c:pt>
                <c:pt idx="1">
                  <c:v>1.361702996893186</c:v>
                </c:pt>
                <c:pt idx="2">
                  <c:v>3.3144763018670318</c:v>
                </c:pt>
                <c:pt idx="3">
                  <c:v>2.1835724878016123</c:v>
                </c:pt>
                <c:pt idx="4">
                  <c:v>1.7858208737160624</c:v>
                </c:pt>
                <c:pt idx="5">
                  <c:v>1.9475553315994176</c:v>
                </c:pt>
                <c:pt idx="6">
                  <c:v>1.6381534155382838</c:v>
                </c:pt>
                <c:pt idx="7">
                  <c:v>1.9398201130135249</c:v>
                </c:pt>
                <c:pt idx="8">
                  <c:v>2.5257384097653386</c:v>
                </c:pt>
                <c:pt idx="9">
                  <c:v>1.770136340568925</c:v>
                </c:pt>
                <c:pt idx="10">
                  <c:v>1.4997761000398668</c:v>
                </c:pt>
                <c:pt idx="11">
                  <c:v>1.3586744738979348</c:v>
                </c:pt>
                <c:pt idx="12">
                  <c:v>1.2108374959327222</c:v>
                </c:pt>
                <c:pt idx="13">
                  <c:v>1.1958902395407449</c:v>
                </c:pt>
                <c:pt idx="14">
                  <c:v>1.0446177939296319</c:v>
                </c:pt>
                <c:pt idx="15">
                  <c:v>0.97461299782658273</c:v>
                </c:pt>
                <c:pt idx="16">
                  <c:v>0.8544827795864478</c:v>
                </c:pt>
                <c:pt idx="17">
                  <c:v>0.81114585364798586</c:v>
                </c:pt>
                <c:pt idx="18">
                  <c:v>0.82722570462604494</c:v>
                </c:pt>
                <c:pt idx="19">
                  <c:v>0.92283282856065796</c:v>
                </c:pt>
                <c:pt idx="20">
                  <c:v>1.1158138880894199</c:v>
                </c:pt>
                <c:pt idx="21">
                  <c:v>0.77480447123072338</c:v>
                </c:pt>
                <c:pt idx="22">
                  <c:v>0.88941207922152898</c:v>
                </c:pt>
                <c:pt idx="23">
                  <c:v>0.87584550338551992</c:v>
                </c:pt>
                <c:pt idx="24">
                  <c:v>0.82292143853885591</c:v>
                </c:pt>
                <c:pt idx="25">
                  <c:v>0.95945173550408924</c:v>
                </c:pt>
                <c:pt idx="26">
                  <c:v>0.77284676511679606</c:v>
                </c:pt>
                <c:pt idx="27">
                  <c:v>0.69099125019786811</c:v>
                </c:pt>
                <c:pt idx="28">
                  <c:v>0.63336997614607071</c:v>
                </c:pt>
                <c:pt idx="29">
                  <c:v>0.67614115629960736</c:v>
                </c:pt>
                <c:pt idx="30">
                  <c:v>0.98342717569721572</c:v>
                </c:pt>
                <c:pt idx="31">
                  <c:v>0.92071084136361492</c:v>
                </c:pt>
                <c:pt idx="32">
                  <c:v>0.89480621708594299</c:v>
                </c:pt>
                <c:pt idx="33">
                  <c:v>0.98376806262407968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C7-45AE-8D26-44011890BDA8}"/>
            </c:ext>
          </c:extLst>
        </c:ser>
        <c:ser>
          <c:idx val="1"/>
          <c:order val="1"/>
          <c:tx>
            <c:strRef>
              <c:f>'11'!$D$2</c:f>
              <c:strCache>
                <c:ptCount val="1"/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multiLvlStrRef>
              <c:f>'11'!$A$3:$B$36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'11'!$D$3:$D$36</c:f>
              <c:numCache>
                <c:formatCode>0.0</c:formatCode>
                <c:ptCount val="34"/>
                <c:pt idx="0">
                  <c:v>0.46079182608902158</c:v>
                </c:pt>
                <c:pt idx="1">
                  <c:v>0.56199527244714886</c:v>
                </c:pt>
                <c:pt idx="2">
                  <c:v>0.68974512737280236</c:v>
                </c:pt>
                <c:pt idx="3">
                  <c:v>1.0972192944202845</c:v>
                </c:pt>
                <c:pt idx="4">
                  <c:v>1.0668217234839545</c:v>
                </c:pt>
                <c:pt idx="5">
                  <c:v>1.0385764219131772</c:v>
                </c:pt>
                <c:pt idx="6">
                  <c:v>1.1148855936965276</c:v>
                </c:pt>
                <c:pt idx="7">
                  <c:v>1.1970591891059428</c:v>
                </c:pt>
                <c:pt idx="8">
                  <c:v>1.2814767063384807</c:v>
                </c:pt>
                <c:pt idx="9">
                  <c:v>1.1615297682700572</c:v>
                </c:pt>
                <c:pt idx="10">
                  <c:v>1.0396943096223197</c:v>
                </c:pt>
                <c:pt idx="11">
                  <c:v>0.91980442545100516</c:v>
                </c:pt>
                <c:pt idx="12">
                  <c:v>0.79860267615843838</c:v>
                </c:pt>
                <c:pt idx="13">
                  <c:v>0.88482237536284458</c:v>
                </c:pt>
                <c:pt idx="14">
                  <c:v>0.6927731944836637</c:v>
                </c:pt>
                <c:pt idx="15">
                  <c:v>0.56546045515669618</c:v>
                </c:pt>
                <c:pt idx="16">
                  <c:v>0.63024803056406142</c:v>
                </c:pt>
                <c:pt idx="17">
                  <c:v>0.55114115155826937</c:v>
                </c:pt>
                <c:pt idx="18">
                  <c:v>0.5090355470420036</c:v>
                </c:pt>
                <c:pt idx="19">
                  <c:v>0.38631295817766897</c:v>
                </c:pt>
                <c:pt idx="20">
                  <c:v>0.54266482512598202</c:v>
                </c:pt>
                <c:pt idx="21">
                  <c:v>0.57160423222096313</c:v>
                </c:pt>
                <c:pt idx="22">
                  <c:v>0.51163000800733016</c:v>
                </c:pt>
                <c:pt idx="23">
                  <c:v>0.50709983118399293</c:v>
                </c:pt>
                <c:pt idx="24">
                  <c:v>0.61305071242050246</c:v>
                </c:pt>
                <c:pt idx="25">
                  <c:v>0.6070777985227096</c:v>
                </c:pt>
                <c:pt idx="26">
                  <c:v>0.40277696047535017</c:v>
                </c:pt>
                <c:pt idx="27">
                  <c:v>0.26975760838853091</c:v>
                </c:pt>
                <c:pt idx="28">
                  <c:v>0.22950843509310914</c:v>
                </c:pt>
                <c:pt idx="29">
                  <c:v>0.31914514263458216</c:v>
                </c:pt>
                <c:pt idx="30">
                  <c:v>0.35699999999999932</c:v>
                </c:pt>
                <c:pt idx="31">
                  <c:v>0.35497033733646788</c:v>
                </c:pt>
                <c:pt idx="32">
                  <c:v>0.41602148140137274</c:v>
                </c:pt>
                <c:pt idx="33">
                  <c:v>0.3630168345427478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C7-45AE-8D26-44011890B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1909088"/>
        <c:axId val="1111910752"/>
      </c:areaChart>
      <c:lineChart>
        <c:grouping val="standard"/>
        <c:varyColors val="0"/>
        <c:ser>
          <c:idx val="2"/>
          <c:order val="2"/>
          <c:tx>
            <c:strRef>
              <c:f>'11'!$E$2</c:f>
              <c:strCache>
                <c:ptCount val="1"/>
                <c:pt idx="0">
                  <c:v>Мақсатты дәліз</c:v>
                </c:pt>
              </c:strCache>
            </c:strRef>
          </c:tx>
          <c:spPr>
            <a:ln w="222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'11'!$A$3:$B$36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'11'!$E$3:$E$36</c:f>
              <c:numCache>
                <c:formatCode>0.0</c:formatCode>
                <c:ptCount val="34"/>
                <c:pt idx="0">
                  <c:v>0.32737397821989589</c:v>
                </c:pt>
                <c:pt idx="1">
                  <c:v>0.32737397821989589</c:v>
                </c:pt>
                <c:pt idx="2">
                  <c:v>0.32737397821989589</c:v>
                </c:pt>
                <c:pt idx="3">
                  <c:v>0.32737397821989589</c:v>
                </c:pt>
                <c:pt idx="4">
                  <c:v>0.32737397821989589</c:v>
                </c:pt>
                <c:pt idx="5">
                  <c:v>0.32737397821989589</c:v>
                </c:pt>
                <c:pt idx="6">
                  <c:v>0.32737397821989589</c:v>
                </c:pt>
                <c:pt idx="7">
                  <c:v>0.32737397821989589</c:v>
                </c:pt>
                <c:pt idx="8">
                  <c:v>0.32737397821989589</c:v>
                </c:pt>
                <c:pt idx="9">
                  <c:v>0.32737397821989589</c:v>
                </c:pt>
                <c:pt idx="10">
                  <c:v>0.32737397821989589</c:v>
                </c:pt>
                <c:pt idx="11">
                  <c:v>0.32737397821989589</c:v>
                </c:pt>
                <c:pt idx="12">
                  <c:v>0.4074123783648389</c:v>
                </c:pt>
                <c:pt idx="13">
                  <c:v>0.4074123783648389</c:v>
                </c:pt>
                <c:pt idx="14">
                  <c:v>0.4074123783648389</c:v>
                </c:pt>
                <c:pt idx="15">
                  <c:v>0.4074123783648389</c:v>
                </c:pt>
                <c:pt idx="16">
                  <c:v>0.4074123783648389</c:v>
                </c:pt>
                <c:pt idx="17">
                  <c:v>0.4074123783648389</c:v>
                </c:pt>
                <c:pt idx="18">
                  <c:v>0.4074123783648389</c:v>
                </c:pt>
                <c:pt idx="19">
                  <c:v>0.4074123783648389</c:v>
                </c:pt>
                <c:pt idx="20">
                  <c:v>0.4074123783648389</c:v>
                </c:pt>
                <c:pt idx="21">
                  <c:v>0.4074123783648389</c:v>
                </c:pt>
                <c:pt idx="22">
                  <c:v>0.4074123783648389</c:v>
                </c:pt>
                <c:pt idx="23">
                  <c:v>0.4074123783648389</c:v>
                </c:pt>
                <c:pt idx="24">
                  <c:v>0.4074123783648389</c:v>
                </c:pt>
                <c:pt idx="25">
                  <c:v>0.40741237836483901</c:v>
                </c:pt>
                <c:pt idx="26">
                  <c:v>0.40741237836483901</c:v>
                </c:pt>
                <c:pt idx="27">
                  <c:v>0.40741237836483901</c:v>
                </c:pt>
                <c:pt idx="28">
                  <c:v>0.40741237836483901</c:v>
                </c:pt>
                <c:pt idx="29">
                  <c:v>0.40741237836483901</c:v>
                </c:pt>
                <c:pt idx="30">
                  <c:v>0.40741237836483901</c:v>
                </c:pt>
                <c:pt idx="31">
                  <c:v>0.40741237836483901</c:v>
                </c:pt>
                <c:pt idx="32">
                  <c:v>0.40741237836483901</c:v>
                </c:pt>
                <c:pt idx="33">
                  <c:v>0.40741237836483901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C7-45AE-8D26-44011890BDA8}"/>
            </c:ext>
          </c:extLst>
        </c:ser>
        <c:ser>
          <c:idx val="3"/>
          <c:order val="3"/>
          <c:tx>
            <c:strRef>
              <c:f>'11'!$F$2</c:f>
              <c:strCache>
                <c:ptCount val="1"/>
              </c:strCache>
            </c:strRef>
          </c:tx>
          <c:spPr>
            <a:ln w="222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'11'!$A$3:$B$36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'11'!$F$3:$F$36</c:f>
              <c:numCache>
                <c:formatCode>0.0</c:formatCode>
                <c:ptCount val="34"/>
                <c:pt idx="0">
                  <c:v>0.48675505653430662</c:v>
                </c:pt>
                <c:pt idx="1">
                  <c:v>0.48675505653430662</c:v>
                </c:pt>
                <c:pt idx="2">
                  <c:v>0.48675505653430662</c:v>
                </c:pt>
                <c:pt idx="3">
                  <c:v>0.48675505653430662</c:v>
                </c:pt>
                <c:pt idx="4">
                  <c:v>0.48675505653430662</c:v>
                </c:pt>
                <c:pt idx="5">
                  <c:v>0.48675505653430662</c:v>
                </c:pt>
                <c:pt idx="6">
                  <c:v>0.48675505653430662</c:v>
                </c:pt>
                <c:pt idx="7">
                  <c:v>0.48675505653430662</c:v>
                </c:pt>
                <c:pt idx="8">
                  <c:v>0.48675505653430662</c:v>
                </c:pt>
                <c:pt idx="9">
                  <c:v>0.48675505653430662</c:v>
                </c:pt>
                <c:pt idx="10">
                  <c:v>0.48675505653430662</c:v>
                </c:pt>
                <c:pt idx="11">
                  <c:v>0.48675505653430662</c:v>
                </c:pt>
                <c:pt idx="12">
                  <c:v>0.4074123783648389</c:v>
                </c:pt>
                <c:pt idx="13">
                  <c:v>0.4074123783648389</c:v>
                </c:pt>
                <c:pt idx="14">
                  <c:v>0.4074123783648389</c:v>
                </c:pt>
                <c:pt idx="15">
                  <c:v>0.4074123783648389</c:v>
                </c:pt>
                <c:pt idx="16">
                  <c:v>0.4074123783648389</c:v>
                </c:pt>
                <c:pt idx="17">
                  <c:v>0.4074123783648389</c:v>
                </c:pt>
                <c:pt idx="18">
                  <c:v>0.4074123783648389</c:v>
                </c:pt>
                <c:pt idx="19">
                  <c:v>0.4074123783648389</c:v>
                </c:pt>
                <c:pt idx="20">
                  <c:v>0.4074123783648389</c:v>
                </c:pt>
                <c:pt idx="21">
                  <c:v>0.4074123783648389</c:v>
                </c:pt>
                <c:pt idx="22">
                  <c:v>0.4074123783648389</c:v>
                </c:pt>
                <c:pt idx="23">
                  <c:v>0.4074123783648389</c:v>
                </c:pt>
                <c:pt idx="24">
                  <c:v>0.4074123783648389</c:v>
                </c:pt>
                <c:pt idx="25">
                  <c:v>0.40741237836483901</c:v>
                </c:pt>
                <c:pt idx="26">
                  <c:v>0.40741237836483901</c:v>
                </c:pt>
                <c:pt idx="27">
                  <c:v>0.40741237836483901</c:v>
                </c:pt>
                <c:pt idx="28">
                  <c:v>0.40741237836483901</c:v>
                </c:pt>
                <c:pt idx="29">
                  <c:v>0.40741237836483901</c:v>
                </c:pt>
                <c:pt idx="30">
                  <c:v>0.40741237836483901</c:v>
                </c:pt>
                <c:pt idx="31">
                  <c:v>0.40741237836483901</c:v>
                </c:pt>
                <c:pt idx="32">
                  <c:v>0.40741237836483901</c:v>
                </c:pt>
                <c:pt idx="33">
                  <c:v>0.40741237836483901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C7-45AE-8D26-44011890BDA8}"/>
            </c:ext>
          </c:extLst>
        </c:ser>
        <c:ser>
          <c:idx val="4"/>
          <c:order val="4"/>
          <c:tx>
            <c:strRef>
              <c:f>'11'!$G$2</c:f>
              <c:strCache>
                <c:ptCount val="1"/>
                <c:pt idx="0">
                  <c:v>Баз. инфл. бағалау медианасы</c:v>
                </c:pt>
              </c:strCache>
            </c:strRef>
          </c:tx>
          <c:spPr>
            <a:ln w="28575" cap="rnd">
              <a:solidFill>
                <a:srgbClr val="96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'11'!$A$3:$B$36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'11'!$G$3:$G$36</c:f>
              <c:numCache>
                <c:formatCode>0.0</c:formatCode>
                <c:ptCount val="34"/>
                <c:pt idx="0">
                  <c:v>0.62496755566124307</c:v>
                </c:pt>
                <c:pt idx="1">
                  <c:v>0.77871587689595856</c:v>
                </c:pt>
                <c:pt idx="2">
                  <c:v>2.5741417410310561</c:v>
                </c:pt>
                <c:pt idx="3">
                  <c:v>1.9448402130055769</c:v>
                </c:pt>
                <c:pt idx="4">
                  <c:v>1.4524476886125797</c:v>
                </c:pt>
                <c:pt idx="5">
                  <c:v>1.502889556615429</c:v>
                </c:pt>
                <c:pt idx="6">
                  <c:v>1.3439949417218884</c:v>
                </c:pt>
                <c:pt idx="7">
                  <c:v>1.4880631992055555</c:v>
                </c:pt>
                <c:pt idx="8">
                  <c:v>1.7201149523355213</c:v>
                </c:pt>
                <c:pt idx="9">
                  <c:v>1.4442614186873755</c:v>
                </c:pt>
                <c:pt idx="10">
                  <c:v>1.3256375859560166</c:v>
                </c:pt>
                <c:pt idx="11">
                  <c:v>1.085753970636361</c:v>
                </c:pt>
                <c:pt idx="12">
                  <c:v>1.0123905134261264</c:v>
                </c:pt>
                <c:pt idx="13">
                  <c:v>1.053850394893459</c:v>
                </c:pt>
                <c:pt idx="14">
                  <c:v>0.88198503894403757</c:v>
                </c:pt>
                <c:pt idx="15">
                  <c:v>0.70997659796884705</c:v>
                </c:pt>
                <c:pt idx="16">
                  <c:v>0.7329022014672546</c:v>
                </c:pt>
                <c:pt idx="17">
                  <c:v>0.66770653479051134</c:v>
                </c:pt>
                <c:pt idx="18">
                  <c:v>0.68332336478672318</c:v>
                </c:pt>
                <c:pt idx="19">
                  <c:v>0.66974855686972035</c:v>
                </c:pt>
                <c:pt idx="20">
                  <c:v>0.63626173433331701</c:v>
                </c:pt>
                <c:pt idx="21">
                  <c:v>0.69259642298800372</c:v>
                </c:pt>
                <c:pt idx="22">
                  <c:v>0.66095952713068584</c:v>
                </c:pt>
                <c:pt idx="23">
                  <c:v>0.70381483526502109</c:v>
                </c:pt>
                <c:pt idx="24">
                  <c:v>0.73935547691901604</c:v>
                </c:pt>
                <c:pt idx="25">
                  <c:v>0.78783272907888602</c:v>
                </c:pt>
                <c:pt idx="26">
                  <c:v>0.51233714773941585</c:v>
                </c:pt>
                <c:pt idx="27">
                  <c:v>0.45980224361525757</c:v>
                </c:pt>
                <c:pt idx="28">
                  <c:v>0.38448366414364443</c:v>
                </c:pt>
                <c:pt idx="29">
                  <c:v>0.46869732465387415</c:v>
                </c:pt>
                <c:pt idx="30">
                  <c:v>0.65239257658465988</c:v>
                </c:pt>
                <c:pt idx="31">
                  <c:v>0.5539364480060982</c:v>
                </c:pt>
                <c:pt idx="32">
                  <c:v>0.5519873075313626</c:v>
                </c:pt>
                <c:pt idx="33">
                  <c:v>0.59612677140974313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85C7-45AE-8D26-44011890BDA8}"/>
            </c:ext>
          </c:extLst>
        </c:ser>
        <c:ser>
          <c:idx val="5"/>
          <c:order val="5"/>
          <c:tx>
            <c:strRef>
              <c:f>'11'!$H$2</c:f>
              <c:strCache>
                <c:ptCount val="1"/>
                <c:pt idx="0">
                  <c:v>ТБИ м/т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'11'!$H$3:$H$36</c:f>
              <c:numCache>
                <c:formatCode>0.0</c:formatCode>
                <c:ptCount val="34"/>
                <c:pt idx="0">
                  <c:v>0.59231840884071119</c:v>
                </c:pt>
                <c:pt idx="1">
                  <c:v>0.68134430960313352</c:v>
                </c:pt>
                <c:pt idx="2">
                  <c:v>3.3755684182049919</c:v>
                </c:pt>
                <c:pt idx="3">
                  <c:v>1.8294938258277398</c:v>
                </c:pt>
                <c:pt idx="4">
                  <c:v>1.4295581040253893</c:v>
                </c:pt>
                <c:pt idx="5">
                  <c:v>1.6605769698527268</c:v>
                </c:pt>
                <c:pt idx="6">
                  <c:v>1.2920674032598356</c:v>
                </c:pt>
                <c:pt idx="7">
                  <c:v>1.5999202562076107</c:v>
                </c:pt>
                <c:pt idx="8">
                  <c:v>1.9583460748839912</c:v>
                </c:pt>
                <c:pt idx="9">
                  <c:v>1.5230066950490908</c:v>
                </c:pt>
                <c:pt idx="10">
                  <c:v>1.317348356200057</c:v>
                </c:pt>
                <c:pt idx="11">
                  <c:v>1.0710903364904993</c:v>
                </c:pt>
                <c:pt idx="12">
                  <c:v>0.99724139236177223</c:v>
                </c:pt>
                <c:pt idx="13">
                  <c:v>1.1469290853645902</c:v>
                </c:pt>
                <c:pt idx="14">
                  <c:v>0.75607034076448087</c:v>
                </c:pt>
                <c:pt idx="15">
                  <c:v>0.75006870904046252</c:v>
                </c:pt>
                <c:pt idx="16">
                  <c:v>0.58528455646651878</c:v>
                </c:pt>
                <c:pt idx="17">
                  <c:v>0.53879217333224005</c:v>
                </c:pt>
                <c:pt idx="18">
                  <c:v>0.73094027560944141</c:v>
                </c:pt>
                <c:pt idx="19">
                  <c:v>0.89036158558563727</c:v>
                </c:pt>
                <c:pt idx="20">
                  <c:v>0.77515898287246898</c:v>
                </c:pt>
                <c:pt idx="21">
                  <c:v>0.69075153450427251</c:v>
                </c:pt>
                <c:pt idx="22">
                  <c:v>0.84758863879004309</c:v>
                </c:pt>
                <c:pt idx="23">
                  <c:v>0.67581964301685105</c:v>
                </c:pt>
                <c:pt idx="24">
                  <c:v>0.73436322125562015</c:v>
                </c:pt>
                <c:pt idx="25">
                  <c:v>0.94451681526447828</c:v>
                </c:pt>
                <c:pt idx="26">
                  <c:v>0.52352446171103395</c:v>
                </c:pt>
                <c:pt idx="27">
                  <c:v>0.41213491526988832</c:v>
                </c:pt>
                <c:pt idx="28">
                  <c:v>0.34535935243178528</c:v>
                </c:pt>
                <c:pt idx="29">
                  <c:v>0.418242381977592</c:v>
                </c:pt>
                <c:pt idx="30">
                  <c:v>0.91487901266440019</c:v>
                </c:pt>
                <c:pt idx="31">
                  <c:v>0.7900748608010133</c:v>
                </c:pt>
                <c:pt idx="32">
                  <c:v>0.63414323185239141</c:v>
                </c:pt>
                <c:pt idx="33">
                  <c:v>0.82704531223876643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85C7-45AE-8D26-44011890BDA8}"/>
            </c:ext>
          </c:extLst>
        </c:ser>
        <c:ser>
          <c:idx val="6"/>
          <c:order val="6"/>
          <c:tx>
            <c:strRef>
              <c:f>'11'!$I$2</c:f>
              <c:strCache>
                <c:ptCount val="1"/>
                <c:pt idx="0">
                  <c:v>ТБИ м/т 3MA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3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rgbClr val="275C1A"/>
                </a:solidFill>
              </a:ln>
              <a:effectLst/>
            </c:spPr>
          </c:marker>
          <c:cat>
            <c:multiLvlStrRef>
              <c:f>'11'!$A$3:$B$36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'11'!$I$3:$I$36</c:f>
              <c:numCache>
                <c:formatCode>0.0</c:formatCode>
                <c:ptCount val="34"/>
                <c:pt idx="0">
                  <c:v>0.54383027620096891</c:v>
                </c:pt>
                <c:pt idx="1">
                  <c:v>0.58322977266859743</c:v>
                </c:pt>
                <c:pt idx="2">
                  <c:v>1.5497437122162789</c:v>
                </c:pt>
                <c:pt idx="3">
                  <c:v>1.9621355178786217</c:v>
                </c:pt>
                <c:pt idx="4">
                  <c:v>2.2115401160193735</c:v>
                </c:pt>
                <c:pt idx="5">
                  <c:v>1.6398762999019521</c:v>
                </c:pt>
                <c:pt idx="6">
                  <c:v>1.4607341590459839</c:v>
                </c:pt>
                <c:pt idx="7">
                  <c:v>1.5175215431067244</c:v>
                </c:pt>
                <c:pt idx="8">
                  <c:v>1.6167779114504792</c:v>
                </c:pt>
                <c:pt idx="9">
                  <c:v>1.6937576753802308</c:v>
                </c:pt>
                <c:pt idx="10">
                  <c:v>1.5995670420443797</c:v>
                </c:pt>
                <c:pt idx="11">
                  <c:v>1.303815129246549</c:v>
                </c:pt>
                <c:pt idx="12">
                  <c:v>1.1285600283507762</c:v>
                </c:pt>
                <c:pt idx="13">
                  <c:v>1.071753604738954</c:v>
                </c:pt>
                <c:pt idx="14">
                  <c:v>0.96674693949694779</c:v>
                </c:pt>
                <c:pt idx="15">
                  <c:v>0.88435604505651122</c:v>
                </c:pt>
                <c:pt idx="16">
                  <c:v>0.69714120209048736</c:v>
                </c:pt>
                <c:pt idx="17">
                  <c:v>0.62471514627974045</c:v>
                </c:pt>
                <c:pt idx="18">
                  <c:v>0.61833900180273338</c:v>
                </c:pt>
                <c:pt idx="19">
                  <c:v>0.72003134484243958</c:v>
                </c:pt>
                <c:pt idx="20">
                  <c:v>0.79882028135584926</c:v>
                </c:pt>
                <c:pt idx="21">
                  <c:v>0.78542403432079289</c:v>
                </c:pt>
                <c:pt idx="22">
                  <c:v>0.77116638538892823</c:v>
                </c:pt>
                <c:pt idx="23">
                  <c:v>0.73805327210372218</c:v>
                </c:pt>
                <c:pt idx="24">
                  <c:v>0.75259050102083813</c:v>
                </c:pt>
                <c:pt idx="25">
                  <c:v>0.78489989317898312</c:v>
                </c:pt>
                <c:pt idx="26">
                  <c:v>0.73413483274371083</c:v>
                </c:pt>
                <c:pt idx="27">
                  <c:v>0.62672539741513356</c:v>
                </c:pt>
                <c:pt idx="28">
                  <c:v>0.42700624313756919</c:v>
                </c:pt>
                <c:pt idx="29">
                  <c:v>0.39191221655975522</c:v>
                </c:pt>
                <c:pt idx="30">
                  <c:v>0.55949358235792579</c:v>
                </c:pt>
                <c:pt idx="31">
                  <c:v>0.7077320851476685</c:v>
                </c:pt>
                <c:pt idx="32">
                  <c:v>0.77969903510593497</c:v>
                </c:pt>
                <c:pt idx="33">
                  <c:v>0.75042113496405705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5C7-45AE-8D26-44011890BDA8}"/>
            </c:ext>
          </c:extLst>
        </c:ser>
        <c:ser>
          <c:idx val="7"/>
          <c:order val="7"/>
          <c:tx>
            <c:strRef>
              <c:f>'11'!$J$2</c:f>
              <c:strCache>
                <c:ptCount val="1"/>
                <c:pt idx="0">
                  <c:v>Инфляция а/а</c:v>
                </c:pt>
              </c:strCache>
            </c:strRef>
          </c:tx>
          <c:spPr>
            <a:ln w="28575" cap="rnd">
              <a:solidFill>
                <a:srgbClr val="90AADC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'11'!$J$3:$J$36</c:f>
              <c:numCache>
                <c:formatCode>0.0</c:formatCode>
                <c:ptCount val="34"/>
                <c:pt idx="0">
                  <c:v>0.68699999999999761</c:v>
                </c:pt>
                <c:pt idx="1">
                  <c:v>0.8089999999999975</c:v>
                </c:pt>
                <c:pt idx="2">
                  <c:v>3.6509999999999962</c:v>
                </c:pt>
                <c:pt idx="3">
                  <c:v>1.9849999999999994</c:v>
                </c:pt>
                <c:pt idx="4">
                  <c:v>1.375</c:v>
                </c:pt>
                <c:pt idx="5">
                  <c:v>1.597999999999999</c:v>
                </c:pt>
                <c:pt idx="6">
                  <c:v>1.1029999999999944</c:v>
                </c:pt>
                <c:pt idx="7">
                  <c:v>1.3919999999999959</c:v>
                </c:pt>
                <c:pt idx="8">
                  <c:v>1.8250000000000028</c:v>
                </c:pt>
                <c:pt idx="9">
                  <c:v>1.5789999999999935</c:v>
                </c:pt>
                <c:pt idx="10">
                  <c:v>1.4470000000000027</c:v>
                </c:pt>
                <c:pt idx="11">
                  <c:v>1.2000000000000028</c:v>
                </c:pt>
                <c:pt idx="12">
                  <c:v>1.063999999999993</c:v>
                </c:pt>
                <c:pt idx="13">
                  <c:v>1.257000000000005</c:v>
                </c:pt>
                <c:pt idx="14">
                  <c:v>0.89400000000000546</c:v>
                </c:pt>
                <c:pt idx="15">
                  <c:v>0.88299999999999557</c:v>
                </c:pt>
                <c:pt idx="16">
                  <c:v>0.58199999999999363</c:v>
                </c:pt>
                <c:pt idx="17">
                  <c:v>0.46999999999999886</c:v>
                </c:pt>
                <c:pt idx="18">
                  <c:v>0.55100000000000193</c:v>
                </c:pt>
                <c:pt idx="19">
                  <c:v>0.67700000000000671</c:v>
                </c:pt>
                <c:pt idx="20">
                  <c:v>0.57899999999999352</c:v>
                </c:pt>
                <c:pt idx="21">
                  <c:v>0.67799999999999727</c:v>
                </c:pt>
                <c:pt idx="22">
                  <c:v>0.96999999999999886</c:v>
                </c:pt>
                <c:pt idx="23">
                  <c:v>0.77200000000000557</c:v>
                </c:pt>
                <c:pt idx="24">
                  <c:v>0.80299999999999727</c:v>
                </c:pt>
                <c:pt idx="25">
                  <c:v>1.061000000000007</c:v>
                </c:pt>
                <c:pt idx="26">
                  <c:v>0.68899999999999295</c:v>
                </c:pt>
                <c:pt idx="27">
                  <c:v>0.55800000000000693</c:v>
                </c:pt>
                <c:pt idx="28">
                  <c:v>0.36299999999999955</c:v>
                </c:pt>
                <c:pt idx="29">
                  <c:v>0.36199999999999477</c:v>
                </c:pt>
                <c:pt idx="30">
                  <c:v>0.73099999999999454</c:v>
                </c:pt>
                <c:pt idx="31">
                  <c:v>0.57099999999999795</c:v>
                </c:pt>
                <c:pt idx="32">
                  <c:v>0.43899999999999295</c:v>
                </c:pt>
                <c:pt idx="33">
                  <c:v>0.84999999999999432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85C7-45AE-8D26-44011890B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09088"/>
        <c:axId val="1111910752"/>
      </c:lineChart>
      <c:catAx>
        <c:axId val="111190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11910752"/>
        <c:crosses val="autoZero"/>
        <c:auto val="1"/>
        <c:lblAlgn val="ctr"/>
        <c:lblOffset val="100"/>
        <c:noMultiLvlLbl val="0"/>
      </c:catAx>
      <c:valAx>
        <c:axId val="1111910752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6525535962900453E-2"/>
              <c:y val="6.73595458781380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accent1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11909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9.9040425934368376E-2"/>
          <c:y val="1.13617650585555E-2"/>
          <c:w val="0.85376026813783135"/>
          <c:h val="0.205914704824333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19816272965883E-2"/>
          <c:y val="0.20844564240790656"/>
          <c:w val="0.88054943132108487"/>
          <c:h val="0.61492624742661872"/>
        </c:manualLayout>
      </c:layout>
      <c:lineChart>
        <c:grouping val="standard"/>
        <c:varyColors val="0"/>
        <c:ser>
          <c:idx val="0"/>
          <c:order val="0"/>
          <c:tx>
            <c:strRef>
              <c:f>'12'!$C$2</c:f>
              <c:strCache>
                <c:ptCount val="1"/>
                <c:pt idx="0">
                  <c:v>Сезілетін инфляция (соңғы 12 ай)</c:v>
                </c:pt>
              </c:strCache>
            </c:strRef>
          </c:tx>
          <c:spPr>
            <a:ln w="28575" cap="rnd">
              <a:solidFill>
                <a:srgbClr val="385723"/>
              </a:solidFill>
              <a:round/>
            </a:ln>
            <a:effectLst/>
          </c:spPr>
          <c:marker>
            <c:symbol val="none"/>
          </c:marker>
          <c:cat>
            <c:multiLvlStrRef>
              <c:f>'12'!$A$3:$B$36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'12'!$C$3:$C$36</c:f>
              <c:numCache>
                <c:formatCode>0.0</c:formatCode>
                <c:ptCount val="34"/>
                <c:pt idx="1">
                  <c:v>18.2</c:v>
                </c:pt>
                <c:pt idx="2">
                  <c:v>19.2</c:v>
                </c:pt>
                <c:pt idx="3">
                  <c:v>21.2</c:v>
                </c:pt>
                <c:pt idx="4">
                  <c:v>21.3</c:v>
                </c:pt>
                <c:pt idx="5">
                  <c:v>21.4</c:v>
                </c:pt>
                <c:pt idx="6">
                  <c:v>21.5</c:v>
                </c:pt>
                <c:pt idx="7">
                  <c:v>21.6</c:v>
                </c:pt>
                <c:pt idx="8">
                  <c:v>21.6</c:v>
                </c:pt>
                <c:pt idx="9">
                  <c:v>22</c:v>
                </c:pt>
                <c:pt idx="10">
                  <c:v>22</c:v>
                </c:pt>
                <c:pt idx="11">
                  <c:v>22.1</c:v>
                </c:pt>
                <c:pt idx="12">
                  <c:v>21.7</c:v>
                </c:pt>
                <c:pt idx="13">
                  <c:v>21.2</c:v>
                </c:pt>
                <c:pt idx="14">
                  <c:v>21.2</c:v>
                </c:pt>
                <c:pt idx="15">
                  <c:v>19.3</c:v>
                </c:pt>
                <c:pt idx="16">
                  <c:v>21.1</c:v>
                </c:pt>
                <c:pt idx="17">
                  <c:v>18.8</c:v>
                </c:pt>
                <c:pt idx="18">
                  <c:v>18.600000000000001</c:v>
                </c:pt>
                <c:pt idx="19">
                  <c:v>18.2</c:v>
                </c:pt>
                <c:pt idx="20">
                  <c:v>17.8</c:v>
                </c:pt>
                <c:pt idx="21">
                  <c:v>18.7</c:v>
                </c:pt>
                <c:pt idx="22">
                  <c:v>16.7</c:v>
                </c:pt>
                <c:pt idx="23">
                  <c:v>18.2</c:v>
                </c:pt>
                <c:pt idx="24">
                  <c:v>16.600000000000001</c:v>
                </c:pt>
                <c:pt idx="25">
                  <c:v>16.304147465437786</c:v>
                </c:pt>
                <c:pt idx="26">
                  <c:v>14.615720524017467</c:v>
                </c:pt>
                <c:pt idx="27">
                  <c:v>16.28688524590164</c:v>
                </c:pt>
                <c:pt idx="28">
                  <c:v>14.219512195121952</c:v>
                </c:pt>
                <c:pt idx="29">
                  <c:v>13.4</c:v>
                </c:pt>
                <c:pt idx="30">
                  <c:v>13.2</c:v>
                </c:pt>
                <c:pt idx="31">
                  <c:v>13.427299703264095</c:v>
                </c:pt>
                <c:pt idx="32">
                  <c:v>13.58204334365325</c:v>
                </c:pt>
                <c:pt idx="33">
                  <c:v>12.7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956-45D6-A636-F1736AB4D8B8}"/>
            </c:ext>
          </c:extLst>
        </c:ser>
        <c:ser>
          <c:idx val="1"/>
          <c:order val="1"/>
          <c:tx>
            <c:strRef>
              <c:f>'12'!$D$2</c:f>
              <c:strCache>
                <c:ptCount val="1"/>
                <c:pt idx="0">
                  <c:v>Күтілетін инфляция (келесі 12 айда)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cat>
            <c:multiLvlStrRef>
              <c:f>'12'!$A$3:$B$36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'12'!$D$3:$D$36</c:f>
              <c:numCache>
                <c:formatCode>0.0</c:formatCode>
                <c:ptCount val="34"/>
                <c:pt idx="1">
                  <c:v>9.6</c:v>
                </c:pt>
                <c:pt idx="2">
                  <c:v>18.2</c:v>
                </c:pt>
                <c:pt idx="3">
                  <c:v>16.2</c:v>
                </c:pt>
                <c:pt idx="4">
                  <c:v>13.8</c:v>
                </c:pt>
                <c:pt idx="5">
                  <c:v>14.9</c:v>
                </c:pt>
                <c:pt idx="6">
                  <c:v>16.5</c:v>
                </c:pt>
                <c:pt idx="7">
                  <c:v>16.5</c:v>
                </c:pt>
                <c:pt idx="8">
                  <c:v>16.899999999999999</c:v>
                </c:pt>
                <c:pt idx="9">
                  <c:v>18.3</c:v>
                </c:pt>
                <c:pt idx="10">
                  <c:v>18.2</c:v>
                </c:pt>
                <c:pt idx="11">
                  <c:v>21.3</c:v>
                </c:pt>
                <c:pt idx="12">
                  <c:v>17.3</c:v>
                </c:pt>
                <c:pt idx="13">
                  <c:v>14.2</c:v>
                </c:pt>
                <c:pt idx="14">
                  <c:v>16.5</c:v>
                </c:pt>
                <c:pt idx="15">
                  <c:v>16.7</c:v>
                </c:pt>
                <c:pt idx="16">
                  <c:v>17</c:v>
                </c:pt>
                <c:pt idx="17">
                  <c:v>17.2</c:v>
                </c:pt>
                <c:pt idx="18">
                  <c:v>16.899999999999999</c:v>
                </c:pt>
                <c:pt idx="19">
                  <c:v>16.399999999999999</c:v>
                </c:pt>
                <c:pt idx="20">
                  <c:v>17</c:v>
                </c:pt>
                <c:pt idx="21">
                  <c:v>18</c:v>
                </c:pt>
                <c:pt idx="22">
                  <c:v>16.8</c:v>
                </c:pt>
                <c:pt idx="23">
                  <c:v>16.399999999999999</c:v>
                </c:pt>
                <c:pt idx="24">
                  <c:v>14.4</c:v>
                </c:pt>
                <c:pt idx="25">
                  <c:v>14.587786259541984</c:v>
                </c:pt>
                <c:pt idx="26">
                  <c:v>14.227272727272727</c:v>
                </c:pt>
                <c:pt idx="27">
                  <c:v>16.124293785310737</c:v>
                </c:pt>
                <c:pt idx="28">
                  <c:v>12.707317073170731</c:v>
                </c:pt>
                <c:pt idx="29">
                  <c:v>13.340136054421768</c:v>
                </c:pt>
                <c:pt idx="30">
                  <c:v>13.4</c:v>
                </c:pt>
                <c:pt idx="31">
                  <c:v>13.132596685082873</c:v>
                </c:pt>
                <c:pt idx="32">
                  <c:v>14.098039215686276</c:v>
                </c:pt>
                <c:pt idx="33">
                  <c:v>12.517241379310345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956-45D6-A636-F1736AB4D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9369104"/>
        <c:axId val="1149371600"/>
      </c:lineChart>
      <c:catAx>
        <c:axId val="114936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49371600"/>
        <c:crosses val="autoZero"/>
        <c:auto val="1"/>
        <c:lblAlgn val="ctr"/>
        <c:lblOffset val="100"/>
        <c:noMultiLvlLbl val="0"/>
      </c:catAx>
      <c:valAx>
        <c:axId val="1149371600"/>
        <c:scaling>
          <c:orientation val="minMax"/>
          <c:max val="25"/>
          <c:min val="5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000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1.5172022416116905E-2"/>
              <c:y val="9.86904451513097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49369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704521271450406"/>
          <c:y val="2.6287045245172169E-2"/>
          <c:w val="0.78746941644579438"/>
          <c:h val="0.201672878664461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67871523477961"/>
          <c:y val="0.29392472405595771"/>
          <c:w val="0.88286704518018333"/>
          <c:h val="0.53150649098155656"/>
        </c:manualLayout>
      </c:layout>
      <c:barChart>
        <c:barDir val="col"/>
        <c:grouping val="stacked"/>
        <c:varyColors val="0"/>
        <c:ser>
          <c:idx val="2"/>
          <c:order val="2"/>
          <c:tx>
            <c:strRef>
              <c:f>'13'!$E$2</c:f>
              <c:strCache>
                <c:ptCount val="1"/>
                <c:pt idx="0">
                  <c:v>Басқа секторлар</c:v>
                </c:pt>
              </c:strCache>
            </c:strRef>
          </c:tx>
          <c:spPr>
            <a:solidFill>
              <a:srgbClr val="CCCCCC">
                <a:alpha val="75000"/>
              </a:srgbClr>
            </a:solidFill>
          </c:spPr>
          <c:invertIfNegative val="0"/>
          <c:cat>
            <c:multiLvlStrRef>
              <c:f>'13'!$A$3:$B$14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'13'!$E$3:$E$13</c:f>
              <c:numCache>
                <c:formatCode>0.0</c:formatCode>
                <c:ptCount val="11"/>
                <c:pt idx="0">
                  <c:v>-0.27780000000000715</c:v>
                </c:pt>
                <c:pt idx="1">
                  <c:v>-0.27460000000000662</c:v>
                </c:pt>
                <c:pt idx="2">
                  <c:v>-0.24549999999999805</c:v>
                </c:pt>
                <c:pt idx="3">
                  <c:v>5.2000000000003155E-2</c:v>
                </c:pt>
                <c:pt idx="4">
                  <c:v>0.15509999999999824</c:v>
                </c:pt>
                <c:pt idx="5">
                  <c:v>0.10909999999999798</c:v>
                </c:pt>
                <c:pt idx="6">
                  <c:v>0.25200000000000511</c:v>
                </c:pt>
                <c:pt idx="7">
                  <c:v>-0.10660000000000558</c:v>
                </c:pt>
                <c:pt idx="8">
                  <c:v>0.30849999999999467</c:v>
                </c:pt>
                <c:pt idx="9">
                  <c:v>0.17730000000000468</c:v>
                </c:pt>
                <c:pt idx="10">
                  <c:v>0.31009999999999494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DB-49B7-9367-E07A4442BC8F}"/>
            </c:ext>
          </c:extLst>
        </c:ser>
        <c:ser>
          <c:idx val="3"/>
          <c:order val="3"/>
          <c:tx>
            <c:strRef>
              <c:f>'13'!$F$2</c:f>
              <c:strCache>
                <c:ptCount val="1"/>
                <c:pt idx="0">
                  <c:v>Ауыл шаруашылығы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cat>
            <c:multiLvlStrRef>
              <c:f>'13'!$A$3:$B$14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'13'!$F$3:$F$13</c:f>
              <c:numCache>
                <c:formatCode>0.0</c:formatCode>
                <c:ptCount val="11"/>
                <c:pt idx="0">
                  <c:v>4.4999999999999929E-2</c:v>
                </c:pt>
                <c:pt idx="1">
                  <c:v>4.0600000000000164E-2</c:v>
                </c:pt>
                <c:pt idx="2">
                  <c:v>0.35190000000000027</c:v>
                </c:pt>
                <c:pt idx="3">
                  <c:v>0.46409999999999968</c:v>
                </c:pt>
                <c:pt idx="4">
                  <c:v>8.4000000000000005E-2</c:v>
                </c:pt>
                <c:pt idx="5">
                  <c:v>8.9600000000000082E-2</c:v>
                </c:pt>
                <c:pt idx="6">
                  <c:v>-0.52470000000000028</c:v>
                </c:pt>
                <c:pt idx="7">
                  <c:v>-0.38480000000000031</c:v>
                </c:pt>
                <c:pt idx="8">
                  <c:v>4.0800000000000065E-2</c:v>
                </c:pt>
                <c:pt idx="9">
                  <c:v>8.6799999999999836E-2</c:v>
                </c:pt>
                <c:pt idx="10">
                  <c:v>0.47880000000000023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DB-49B7-9367-E07A4442BC8F}"/>
            </c:ext>
          </c:extLst>
        </c:ser>
        <c:ser>
          <c:idx val="4"/>
          <c:order val="4"/>
          <c:tx>
            <c:strRef>
              <c:f>'13'!$G$2</c:f>
              <c:strCache>
                <c:ptCount val="1"/>
                <c:pt idx="0">
                  <c:v>Өнеркәсіп</c:v>
                </c:pt>
              </c:strCache>
            </c:strRef>
          </c:tx>
          <c:spPr>
            <a:solidFill>
              <a:srgbClr val="16365C">
                <a:alpha val="85000"/>
              </a:srgbClr>
            </a:solidFill>
          </c:spPr>
          <c:invertIfNegative val="0"/>
          <c:cat>
            <c:multiLvlStrRef>
              <c:f>'13'!$A$3:$B$14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'13'!$G$3:$G$13</c:f>
              <c:numCache>
                <c:formatCode>0.0</c:formatCode>
                <c:ptCount val="11"/>
                <c:pt idx="0">
                  <c:v>1.8880000000000019</c:v>
                </c:pt>
                <c:pt idx="1">
                  <c:v>1.1060000000000001</c:v>
                </c:pt>
                <c:pt idx="2">
                  <c:v>0.64049999999999829</c:v>
                </c:pt>
                <c:pt idx="3">
                  <c:v>0.3552000000000009</c:v>
                </c:pt>
                <c:pt idx="4">
                  <c:v>0.94250000000000189</c:v>
                </c:pt>
                <c:pt idx="5">
                  <c:v>1.231199999999999</c:v>
                </c:pt>
                <c:pt idx="6">
                  <c:v>1.3728000000000018</c:v>
                </c:pt>
                <c:pt idx="7">
                  <c:v>1.2980000000000018</c:v>
                </c:pt>
                <c:pt idx="8">
                  <c:v>1.1349000000000016</c:v>
                </c:pt>
                <c:pt idx="9">
                  <c:v>0.7643999999999983</c:v>
                </c:pt>
                <c:pt idx="10">
                  <c:v>0.83099999999999996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DB-49B7-9367-E07A4442BC8F}"/>
            </c:ext>
          </c:extLst>
        </c:ser>
        <c:ser>
          <c:idx val="5"/>
          <c:order val="5"/>
          <c:tx>
            <c:strRef>
              <c:f>'13'!$H$2</c:f>
              <c:strCache>
                <c:ptCount val="1"/>
                <c:pt idx="0">
                  <c:v>Құрылыс</c:v>
                </c:pt>
              </c:strCache>
            </c:strRef>
          </c:tx>
          <c:spPr>
            <a:solidFill>
              <a:srgbClr val="F1C94D"/>
            </a:solidFill>
          </c:spPr>
          <c:invertIfNegative val="0"/>
          <c:cat>
            <c:multiLvlStrRef>
              <c:f>'13'!$A$3:$B$14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'13'!$H$3:$H$13</c:f>
              <c:numCache>
                <c:formatCode>0.0</c:formatCode>
                <c:ptCount val="11"/>
                <c:pt idx="0">
                  <c:v>1.8880000000000019</c:v>
                </c:pt>
                <c:pt idx="1">
                  <c:v>1.1060000000000001</c:v>
                </c:pt>
                <c:pt idx="2">
                  <c:v>0.64049999999999829</c:v>
                </c:pt>
                <c:pt idx="3">
                  <c:v>0.3552000000000009</c:v>
                </c:pt>
                <c:pt idx="4">
                  <c:v>0.94250000000000189</c:v>
                </c:pt>
                <c:pt idx="5">
                  <c:v>1.231199999999999</c:v>
                </c:pt>
                <c:pt idx="6">
                  <c:v>1.3728000000000018</c:v>
                </c:pt>
                <c:pt idx="7">
                  <c:v>1.2980000000000018</c:v>
                </c:pt>
                <c:pt idx="8">
                  <c:v>1.1349000000000016</c:v>
                </c:pt>
                <c:pt idx="9">
                  <c:v>0.7643999999999983</c:v>
                </c:pt>
                <c:pt idx="10">
                  <c:v>0.83099999999999996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DB-49B7-9367-E07A4442BC8F}"/>
            </c:ext>
          </c:extLst>
        </c:ser>
        <c:ser>
          <c:idx val="6"/>
          <c:order val="6"/>
          <c:tx>
            <c:strRef>
              <c:f>'13'!$I$2</c:f>
              <c:strCache>
                <c:ptCount val="1"/>
                <c:pt idx="0">
                  <c:v>Сауда</c:v>
                </c:pt>
              </c:strCache>
            </c:strRef>
          </c:tx>
          <c:spPr>
            <a:solidFill>
              <a:srgbClr val="9C7C07"/>
            </a:solidFill>
          </c:spPr>
          <c:invertIfNegative val="0"/>
          <c:cat>
            <c:multiLvlStrRef>
              <c:f>'13'!$A$3:$B$14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'13'!$I$3:$I$13</c:f>
              <c:numCache>
                <c:formatCode>0.0</c:formatCode>
                <c:ptCount val="11"/>
                <c:pt idx="0">
                  <c:v>1.1919999999999999</c:v>
                </c:pt>
                <c:pt idx="1">
                  <c:v>0.91760000000000053</c:v>
                </c:pt>
                <c:pt idx="2">
                  <c:v>0.63639999999999963</c:v>
                </c:pt>
                <c:pt idx="3">
                  <c:v>0.77279999999999904</c:v>
                </c:pt>
                <c:pt idx="4">
                  <c:v>1.5872999999999993</c:v>
                </c:pt>
                <c:pt idx="5">
                  <c:v>1.4768000000000006</c:v>
                </c:pt>
                <c:pt idx="6">
                  <c:v>1.42</c:v>
                </c:pt>
                <c:pt idx="7">
                  <c:v>1.295600000000001</c:v>
                </c:pt>
                <c:pt idx="8">
                  <c:v>0.547400000000001</c:v>
                </c:pt>
                <c:pt idx="9">
                  <c:v>0.6864000000000009</c:v>
                </c:pt>
                <c:pt idx="10">
                  <c:v>0.99539999999999962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DB-49B7-9367-E07A4442BC8F}"/>
            </c:ext>
          </c:extLst>
        </c:ser>
        <c:ser>
          <c:idx val="7"/>
          <c:order val="7"/>
          <c:tx>
            <c:strRef>
              <c:f>'13'!$J$2</c:f>
              <c:strCache>
                <c:ptCount val="1"/>
                <c:pt idx="0">
                  <c:v>Көлік</c:v>
                </c:pt>
              </c:strCache>
            </c:strRef>
          </c:tx>
          <c:spPr>
            <a:solidFill>
              <a:srgbClr val="67995A"/>
            </a:solidFill>
          </c:spPr>
          <c:invertIfNegative val="0"/>
          <c:cat>
            <c:multiLvlStrRef>
              <c:f>'13'!$A$3:$B$14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'13'!$J$3:$J$13</c:f>
              <c:numCache>
                <c:formatCode>0.0</c:formatCode>
                <c:ptCount val="11"/>
                <c:pt idx="0">
                  <c:v>0.63239999999999985</c:v>
                </c:pt>
                <c:pt idx="1">
                  <c:v>0.40920000000000017</c:v>
                </c:pt>
                <c:pt idx="2">
                  <c:v>0.29759999999999986</c:v>
                </c:pt>
                <c:pt idx="3">
                  <c:v>8.8399999999999798E-2</c:v>
                </c:pt>
                <c:pt idx="4">
                  <c:v>0.49399999999999961</c:v>
                </c:pt>
                <c:pt idx="5">
                  <c:v>0.45880000000000037</c:v>
                </c:pt>
                <c:pt idx="6">
                  <c:v>0.40600000000000003</c:v>
                </c:pt>
                <c:pt idx="7">
                  <c:v>1.054</c:v>
                </c:pt>
                <c:pt idx="8">
                  <c:v>0.46740000000000015</c:v>
                </c:pt>
                <c:pt idx="9">
                  <c:v>0.42480000000000018</c:v>
                </c:pt>
                <c:pt idx="10">
                  <c:v>0.43200000000000005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5DB-49B7-9367-E07A4442BC8F}"/>
            </c:ext>
          </c:extLst>
        </c:ser>
        <c:ser>
          <c:idx val="8"/>
          <c:order val="8"/>
          <c:tx>
            <c:strRef>
              <c:f>'13'!$K$2</c:f>
              <c:strCache>
                <c:ptCount val="1"/>
                <c:pt idx="0">
                  <c:v>Ақпарат және байланыс</c:v>
                </c:pt>
              </c:strCache>
            </c:strRef>
          </c:tx>
          <c:spPr>
            <a:solidFill>
              <a:srgbClr val="807270"/>
            </a:solidFill>
          </c:spPr>
          <c:invertIfNegative val="0"/>
          <c:cat>
            <c:multiLvlStrRef>
              <c:f>'13'!$A$3:$B$14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'13'!$K$3:$K$13</c:f>
              <c:numCache>
                <c:formatCode>0.0</c:formatCode>
                <c:ptCount val="11"/>
                <c:pt idx="0">
                  <c:v>0.28260000000000007</c:v>
                </c:pt>
                <c:pt idx="1">
                  <c:v>0.25199999999999989</c:v>
                </c:pt>
                <c:pt idx="2">
                  <c:v>0.20330000000000006</c:v>
                </c:pt>
                <c:pt idx="3">
                  <c:v>-2.3E-2</c:v>
                </c:pt>
                <c:pt idx="4">
                  <c:v>0.20399999999999999</c:v>
                </c:pt>
                <c:pt idx="5">
                  <c:v>0.31199999999999989</c:v>
                </c:pt>
                <c:pt idx="6">
                  <c:v>0.26639999999999997</c:v>
                </c:pt>
                <c:pt idx="7">
                  <c:v>0.17850000000000002</c:v>
                </c:pt>
                <c:pt idx="8">
                  <c:v>0.17169999999999991</c:v>
                </c:pt>
                <c:pt idx="9">
                  <c:v>0.23100000000000001</c:v>
                </c:pt>
                <c:pt idx="10">
                  <c:v>0.12800000000000011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5DB-49B7-9367-E07A4442BC8F}"/>
            </c:ext>
          </c:extLst>
        </c:ser>
        <c:ser>
          <c:idx val="9"/>
          <c:order val="9"/>
          <c:tx>
            <c:strRef>
              <c:f>'13'!$L$2</c:f>
              <c:strCache>
                <c:ptCount val="1"/>
                <c:pt idx="0">
                  <c:v>ЖМ операциялар</c:v>
                </c:pt>
              </c:strCache>
            </c:strRef>
          </c:tx>
          <c:spPr>
            <a:solidFill>
              <a:srgbClr val="E77D7D"/>
            </a:solidFill>
          </c:spPr>
          <c:invertIfNegative val="0"/>
          <c:cat>
            <c:multiLvlStrRef>
              <c:f>'13'!$A$3:$B$14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'13'!$L$3:$L$13</c:f>
              <c:numCache>
                <c:formatCode>0.0</c:formatCode>
                <c:ptCount val="11"/>
                <c:pt idx="0">
                  <c:v>-9.4800000000000231E-2</c:v>
                </c:pt>
                <c:pt idx="1">
                  <c:v>-0.1474000000000002</c:v>
                </c:pt>
                <c:pt idx="2">
                  <c:v>7.4799999999999617E-2</c:v>
                </c:pt>
                <c:pt idx="3">
                  <c:v>9.1000000000000372E-2</c:v>
                </c:pt>
                <c:pt idx="4">
                  <c:v>0.1125</c:v>
                </c:pt>
                <c:pt idx="5">
                  <c:v>0.15360000000000038</c:v>
                </c:pt>
                <c:pt idx="6">
                  <c:v>0.19039999999999982</c:v>
                </c:pt>
                <c:pt idx="7">
                  <c:v>0.18199999999999983</c:v>
                </c:pt>
                <c:pt idx="8">
                  <c:v>0.12959999999999952</c:v>
                </c:pt>
                <c:pt idx="9">
                  <c:v>0.1125</c:v>
                </c:pt>
                <c:pt idx="10">
                  <c:v>0.11699999999999999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5DB-49B7-9367-E07A4442BC8F}"/>
            </c:ext>
          </c:extLst>
        </c:ser>
        <c:ser>
          <c:idx val="10"/>
          <c:order val="10"/>
          <c:tx>
            <c:strRef>
              <c:f>'13'!$M$2</c:f>
              <c:strCache>
                <c:ptCount val="1"/>
                <c:pt idx="0">
                  <c:v>Мемлекеттік секторы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'13'!$A$3:$B$14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'13'!$M$3:$M$13</c:f>
              <c:numCache>
                <c:formatCode>0.0</c:formatCode>
                <c:ptCount val="11"/>
                <c:pt idx="0">
                  <c:v>5.3400000000000059E-2</c:v>
                </c:pt>
                <c:pt idx="1">
                  <c:v>0.18819999999999962</c:v>
                </c:pt>
                <c:pt idx="2">
                  <c:v>0.18170000000000053</c:v>
                </c:pt>
                <c:pt idx="3">
                  <c:v>0.33390000000000009</c:v>
                </c:pt>
                <c:pt idx="4">
                  <c:v>0.18810000000000027</c:v>
                </c:pt>
                <c:pt idx="5">
                  <c:v>0.19379999999999967</c:v>
                </c:pt>
                <c:pt idx="6">
                  <c:v>0.18279999999999949</c:v>
                </c:pt>
                <c:pt idx="7">
                  <c:v>0.20539999999999967</c:v>
                </c:pt>
                <c:pt idx="8">
                  <c:v>9.7299999999999692E-2</c:v>
                </c:pt>
                <c:pt idx="9">
                  <c:v>0.1590999999999998</c:v>
                </c:pt>
                <c:pt idx="10">
                  <c:v>0.22099999999999967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DB-49B7-9367-E07A4442BC8F}"/>
            </c:ext>
          </c:extLst>
        </c:ser>
        <c:ser>
          <c:idx val="11"/>
          <c:order val="11"/>
          <c:tx>
            <c:strRef>
              <c:f>'13'!$N$2</c:f>
              <c:strCache>
                <c:ptCount val="1"/>
                <c:pt idx="0">
                  <c:v>Өнімдерге салынатын салықтар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'13'!$A$3:$B$14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'13'!$N$3:$N$13</c:f>
              <c:numCache>
                <c:formatCode>0.0</c:formatCode>
                <c:ptCount val="11"/>
                <c:pt idx="0">
                  <c:v>0.54539999999999966</c:v>
                </c:pt>
                <c:pt idx="1">
                  <c:v>0.59640000000000037</c:v>
                </c:pt>
                <c:pt idx="2">
                  <c:v>0.54599999999999982</c:v>
                </c:pt>
                <c:pt idx="3">
                  <c:v>0.45820000000000027</c:v>
                </c:pt>
                <c:pt idx="4">
                  <c:v>0.59499999999999997</c:v>
                </c:pt>
                <c:pt idx="5">
                  <c:v>0.6160000000000001</c:v>
                </c:pt>
                <c:pt idx="6">
                  <c:v>0.63640000000000041</c:v>
                </c:pt>
                <c:pt idx="7">
                  <c:v>0.53959999999999964</c:v>
                </c:pt>
                <c:pt idx="8">
                  <c:v>0.32930000000000026</c:v>
                </c:pt>
                <c:pt idx="9">
                  <c:v>9.7899999999999487E-2</c:v>
                </c:pt>
                <c:pt idx="10">
                  <c:v>6.0200000000000246E-2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5DB-49B7-9367-E07A4442B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100"/>
        <c:axId val="158522752"/>
        <c:axId val="158528640"/>
      </c:barChart>
      <c:lineChart>
        <c:grouping val="standard"/>
        <c:varyColors val="0"/>
        <c:ser>
          <c:idx val="0"/>
          <c:order val="0"/>
          <c:tx>
            <c:strRef>
              <c:f>'13'!$C$2</c:f>
              <c:strCache>
                <c:ptCount val="1"/>
                <c:pt idx="0">
                  <c:v>ЖІӨ, ж/ж жинақ. қорытындымен</c:v>
                </c:pt>
              </c:strCache>
            </c:strRef>
          </c:tx>
          <c:spPr>
            <a:ln w="31750">
              <a:solidFill>
                <a:srgbClr val="275C1A"/>
              </a:solidFill>
              <a:prstDash val="solid"/>
            </a:ln>
          </c:spPr>
          <c:marker>
            <c:symbol val="none"/>
          </c:marker>
          <c:cat>
            <c:multiLvlStrRef>
              <c:f>'13'!$A$3:$B$14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'13'!$C$3:$C$13</c:f>
              <c:numCache>
                <c:formatCode>0.0</c:formatCode>
                <c:ptCount val="11"/>
                <c:pt idx="0">
                  <c:v>4.5999999999999943</c:v>
                </c:pt>
                <c:pt idx="1">
                  <c:v>3.5999999999999943</c:v>
                </c:pt>
                <c:pt idx="2">
                  <c:v>3</c:v>
                </c:pt>
                <c:pt idx="3">
                  <c:v>3.2000000000000028</c:v>
                </c:pt>
                <c:pt idx="4">
                  <c:v>5</c:v>
                </c:pt>
                <c:pt idx="5">
                  <c:v>5.2999999999999972</c:v>
                </c:pt>
                <c:pt idx="6">
                  <c:v>4.9000000000000057</c:v>
                </c:pt>
                <c:pt idx="7">
                  <c:v>5.0999999999999943</c:v>
                </c:pt>
                <c:pt idx="8">
                  <c:v>3.7999999999999972</c:v>
                </c:pt>
                <c:pt idx="9">
                  <c:v>3.2000000000000028</c:v>
                </c:pt>
                <c:pt idx="10">
                  <c:v>4.0999999999999943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95DB-49B7-9367-E07A4442BC8F}"/>
            </c:ext>
          </c:extLst>
        </c:ser>
        <c:ser>
          <c:idx val="1"/>
          <c:order val="1"/>
          <c:tx>
            <c:strRef>
              <c:f>'13'!$D$2</c:f>
              <c:strCache>
                <c:ptCount val="1"/>
                <c:pt idx="0">
                  <c:v>ЖІӨ, ж/ж</c:v>
                </c:pt>
              </c:strCache>
            </c:strRef>
          </c:tx>
          <c:spPr>
            <a:ln w="15875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multiLvlStrRef>
              <c:f>'13'!$A$3:$B$14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'13'!$D$3:$D$13</c:f>
              <c:numCache>
                <c:formatCode>0.0</c:formatCode>
                <c:ptCount val="11"/>
                <c:pt idx="0">
                  <c:v>4.0999999999999943</c:v>
                </c:pt>
                <c:pt idx="1">
                  <c:v>1.7999999999999972</c:v>
                </c:pt>
                <c:pt idx="2">
                  <c:v>3.5</c:v>
                </c:pt>
                <c:pt idx="3">
                  <c:v>3.4000000000000057</c:v>
                </c:pt>
                <c:pt idx="4">
                  <c:v>5.0999999999999943</c:v>
                </c:pt>
                <c:pt idx="5">
                  <c:v>4</c:v>
                </c:pt>
                <c:pt idx="6">
                  <c:v>5</c:v>
                </c:pt>
                <c:pt idx="7">
                  <c:v>6.0999999999999943</c:v>
                </c:pt>
                <c:pt idx="8">
                  <c:v>3.7999999999999972</c:v>
                </c:pt>
                <c:pt idx="9">
                  <c:v>2.6171221988616367</c:v>
                </c:pt>
                <c:pt idx="10">
                  <c:v>5.8901518483068855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5DB-49B7-9367-E07A4442B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552448"/>
        <c:axId val="158530176"/>
      </c:lineChart>
      <c:catAx>
        <c:axId val="15852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rgbClr val="A6A6A6"/>
            </a:solidFill>
          </a:ln>
        </c:spPr>
        <c:txPr>
          <a:bodyPr/>
          <a:lstStyle/>
          <a:p>
            <a:pPr>
              <a:defRPr sz="800"/>
            </a:pPr>
            <a:endParaRPr lang="ru-RU"/>
          </a:p>
        </c:txPr>
        <c:crossAx val="158528640"/>
        <c:crosses val="autoZero"/>
        <c:auto val="1"/>
        <c:lblAlgn val="ctr"/>
        <c:lblOffset val="100"/>
        <c:noMultiLvlLbl val="0"/>
      </c:catAx>
      <c:valAx>
        <c:axId val="1585286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ru-RU" sz="800" b="0" i="0" baseline="0">
                    <a:effectLst/>
                  </a:rPr>
                  <a:t>ж/ж, п.т.</a:t>
                </a:r>
                <a:endParaRPr lang="ru-RU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8.9689265536723167E-3"/>
              <c:y val="0.4465621705426356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158522752"/>
        <c:crosses val="autoZero"/>
        <c:crossBetween val="between"/>
        <c:majorUnit val="1"/>
      </c:valAx>
      <c:valAx>
        <c:axId val="158530176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158552448"/>
        <c:crosses val="max"/>
        <c:crossBetween val="between"/>
        <c:majorUnit val="1"/>
        <c:minorUnit val="0.1"/>
      </c:valAx>
      <c:catAx>
        <c:axId val="1585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853017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5.1465376916906167E-4"/>
          <c:y val="0"/>
          <c:w val="0.99948534623083096"/>
          <c:h val="0.28619528619528617"/>
        </c:manualLayout>
      </c:layout>
      <c:overlay val="0"/>
      <c:txPr>
        <a:bodyPr/>
        <a:lstStyle/>
        <a:p>
          <a:pPr>
            <a:defRPr sz="700" b="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636679397111288"/>
          <c:y val="0.25779014996862765"/>
          <c:w val="0.85363320602888715"/>
          <c:h val="0.568906563447245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'14'!$D$2</c:f>
              <c:strCache>
                <c:ptCount val="1"/>
                <c:pt idx="0">
                  <c:v>Үй шаруашылықтарының түпкілікті тұтынуға шығыстар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>
              <a:noFill/>
            </a:ln>
          </c:spPr>
          <c:invertIfNegative val="0"/>
          <c:cat>
            <c:multiLvlStrRef>
              <c:f>'14'!$A$3:$B$14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'14'!$D$3:$D$13</c:f>
              <c:numCache>
                <c:formatCode>0.0</c:formatCode>
                <c:ptCount val="11"/>
                <c:pt idx="0">
                  <c:v>-0.31736624035944277</c:v>
                </c:pt>
                <c:pt idx="1">
                  <c:v>-0.90846812497125207</c:v>
                </c:pt>
                <c:pt idx="2">
                  <c:v>-0.46609250202315705</c:v>
                </c:pt>
                <c:pt idx="3">
                  <c:v>2.3157373652005013</c:v>
                </c:pt>
                <c:pt idx="4">
                  <c:v>4.141516217064563</c:v>
                </c:pt>
                <c:pt idx="5">
                  <c:v>3.2947339891760623</c:v>
                </c:pt>
                <c:pt idx="6">
                  <c:v>3.391970788044457</c:v>
                </c:pt>
                <c:pt idx="7">
                  <c:v>3.6936227389819303</c:v>
                </c:pt>
                <c:pt idx="8">
                  <c:v>3.5900208943954457</c:v>
                </c:pt>
                <c:pt idx="9">
                  <c:v>2.5232336660048431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7A-4ADF-81B0-84ACCB4875CF}"/>
            </c:ext>
          </c:extLst>
        </c:ser>
        <c:ser>
          <c:idx val="2"/>
          <c:order val="2"/>
          <c:tx>
            <c:strRef>
              <c:f>'14'!$E$2</c:f>
              <c:strCache>
                <c:ptCount val="1"/>
                <c:pt idx="0">
                  <c:v>Мем. бас. органдарының түпкілікті тұтынуға шығыстар</c:v>
                </c:pt>
              </c:strCache>
            </c:strRef>
          </c:tx>
          <c:spPr>
            <a:solidFill>
              <a:srgbClr val="0E4C28"/>
            </a:solidFill>
            <a:ln>
              <a:noFill/>
            </a:ln>
          </c:spPr>
          <c:invertIfNegative val="0"/>
          <c:cat>
            <c:multiLvlStrRef>
              <c:f>'14'!$A$3:$B$14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'14'!$E$3:$E$13</c:f>
              <c:numCache>
                <c:formatCode>0.0</c:formatCode>
                <c:ptCount val="11"/>
                <c:pt idx="0">
                  <c:v>-0.61913966044753233</c:v>
                </c:pt>
                <c:pt idx="1">
                  <c:v>0.29882268934219691</c:v>
                </c:pt>
                <c:pt idx="2">
                  <c:v>-0.45959728941987199</c:v>
                </c:pt>
                <c:pt idx="3">
                  <c:v>0.56061001488651996</c:v>
                </c:pt>
                <c:pt idx="4">
                  <c:v>0.76814961462857956</c:v>
                </c:pt>
                <c:pt idx="5">
                  <c:v>0.39252141944291175</c:v>
                </c:pt>
                <c:pt idx="6">
                  <c:v>0.86423787993149326</c:v>
                </c:pt>
                <c:pt idx="7">
                  <c:v>1.0807551454545488</c:v>
                </c:pt>
                <c:pt idx="8">
                  <c:v>-0.85123813992993502</c:v>
                </c:pt>
                <c:pt idx="9">
                  <c:v>-0.70062233503100457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7A-4ADF-81B0-84ACCB4875CF}"/>
            </c:ext>
          </c:extLst>
        </c:ser>
        <c:ser>
          <c:idx val="3"/>
          <c:order val="3"/>
          <c:tx>
            <c:strRef>
              <c:f>'14'!$F$2</c:f>
              <c:strCache>
                <c:ptCount val="1"/>
                <c:pt idx="0">
                  <c:v>Жалпы қорланым</c:v>
                </c:pt>
              </c:strCache>
            </c:strRef>
          </c:tx>
          <c:spPr>
            <a:solidFill>
              <a:srgbClr val="9C7C07"/>
            </a:solidFill>
            <a:ln>
              <a:noFill/>
            </a:ln>
          </c:spPr>
          <c:invertIfNegative val="0"/>
          <c:cat>
            <c:multiLvlStrRef>
              <c:f>'14'!$A$3:$B$14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'14'!$F$3:$F$13</c:f>
              <c:numCache>
                <c:formatCode>0.0</c:formatCode>
                <c:ptCount val="11"/>
                <c:pt idx="0">
                  <c:v>0.2548171573500439</c:v>
                </c:pt>
                <c:pt idx="1">
                  <c:v>0.26889293544713572</c:v>
                </c:pt>
                <c:pt idx="2">
                  <c:v>0.30811060723822237</c:v>
                </c:pt>
                <c:pt idx="3">
                  <c:v>0.66650186674106826</c:v>
                </c:pt>
                <c:pt idx="4">
                  <c:v>5.9453422991953939</c:v>
                </c:pt>
                <c:pt idx="5">
                  <c:v>6.6583240749707322</c:v>
                </c:pt>
                <c:pt idx="6">
                  <c:v>5.5684219394725947</c:v>
                </c:pt>
                <c:pt idx="7">
                  <c:v>4.0541521055882077</c:v>
                </c:pt>
                <c:pt idx="8">
                  <c:v>-0.35687733651681008</c:v>
                </c:pt>
                <c:pt idx="9">
                  <c:v>-0.3852742470294665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7A-4ADF-81B0-84ACCB4875CF}"/>
            </c:ext>
          </c:extLst>
        </c:ser>
        <c:ser>
          <c:idx val="4"/>
          <c:order val="4"/>
          <c:tx>
            <c:strRef>
              <c:f>'14'!$G$2</c:f>
              <c:strCache>
                <c:ptCount val="1"/>
                <c:pt idx="0">
                  <c:v>ҮШҚҚЕҰ</c:v>
                </c:pt>
              </c:strCache>
            </c:strRef>
          </c:tx>
          <c:spPr>
            <a:solidFill>
              <a:sysClr val="windowText" lastClr="000000">
                <a:lumMod val="85000"/>
                <a:lumOff val="15000"/>
              </a:sysClr>
            </a:solidFill>
            <a:ln>
              <a:noFill/>
            </a:ln>
          </c:spPr>
          <c:invertIfNegative val="0"/>
          <c:cat>
            <c:multiLvlStrRef>
              <c:f>'14'!$A$3:$B$14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'14'!$G$3:$G$13</c:f>
              <c:numCache>
                <c:formatCode>0.0</c:formatCode>
                <c:ptCount val="11"/>
                <c:pt idx="0">
                  <c:v>2.4386094499286384E-2</c:v>
                </c:pt>
                <c:pt idx="1">
                  <c:v>1.1326569682988783E-2</c:v>
                </c:pt>
                <c:pt idx="2">
                  <c:v>2.7938191545576939E-2</c:v>
                </c:pt>
                <c:pt idx="3">
                  <c:v>-4.5708959492102375E-3</c:v>
                </c:pt>
                <c:pt idx="4">
                  <c:v>3.0054096281073913E-2</c:v>
                </c:pt>
                <c:pt idx="5">
                  <c:v>1.8374233376317821E-2</c:v>
                </c:pt>
                <c:pt idx="6">
                  <c:v>5.3264547891614847E-2</c:v>
                </c:pt>
                <c:pt idx="7">
                  <c:v>-1.2915069440498611E-2</c:v>
                </c:pt>
                <c:pt idx="8">
                  <c:v>0.11782741532003574</c:v>
                </c:pt>
                <c:pt idx="9">
                  <c:v>0.13182550046164035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7A-4ADF-81B0-84ACCB4875CF}"/>
            </c:ext>
          </c:extLst>
        </c:ser>
        <c:ser>
          <c:idx val="5"/>
          <c:order val="5"/>
          <c:tx>
            <c:strRef>
              <c:f>'14'!$H$2</c:f>
              <c:strCache>
                <c:ptCount val="1"/>
                <c:pt idx="0">
                  <c:v>Таза экспорт</c:v>
                </c:pt>
              </c:strCache>
            </c:strRef>
          </c:tx>
          <c:spPr>
            <a:solidFill>
              <a:srgbClr val="67995A"/>
            </a:solidFill>
            <a:ln>
              <a:noFill/>
            </a:ln>
          </c:spPr>
          <c:invertIfNegative val="0"/>
          <c:cat>
            <c:multiLvlStrRef>
              <c:f>'14'!$A$3:$B$14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'14'!$H$3:$H$12</c:f>
              <c:numCache>
                <c:formatCode>0.0</c:formatCode>
                <c:ptCount val="10"/>
                <c:pt idx="0">
                  <c:v>5.2573026489576389</c:v>
                </c:pt>
                <c:pt idx="1">
                  <c:v>3.9294259304989247</c:v>
                </c:pt>
                <c:pt idx="2">
                  <c:v>3.5896409926592288</c:v>
                </c:pt>
                <c:pt idx="3">
                  <c:v>-0.33827835087887614</c:v>
                </c:pt>
                <c:pt idx="4">
                  <c:v>-5.8850622271696098</c:v>
                </c:pt>
                <c:pt idx="5">
                  <c:v>-5.0639537169660276</c:v>
                </c:pt>
                <c:pt idx="6">
                  <c:v>-4.9778951553401534</c:v>
                </c:pt>
                <c:pt idx="7">
                  <c:v>-3.7156149205841942</c:v>
                </c:pt>
                <c:pt idx="8">
                  <c:v>1.3002671667312602</c:v>
                </c:pt>
                <c:pt idx="9">
                  <c:v>1.63083741559399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7A-4ADF-81B0-84ACCB487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25184640"/>
        <c:axId val="426641280"/>
      </c:barChart>
      <c:lineChart>
        <c:grouping val="standard"/>
        <c:varyColors val="0"/>
        <c:ser>
          <c:idx val="0"/>
          <c:order val="0"/>
          <c:tx>
            <c:strRef>
              <c:f>'14'!$C$2</c:f>
              <c:strCache>
                <c:ptCount val="1"/>
                <c:pt idx="0">
                  <c:v>ЖІӨ</c:v>
                </c:pt>
              </c:strCache>
            </c:strRef>
          </c:tx>
          <c:spPr>
            <a:ln w="31750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'14'!$A$3:$B$14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'14'!$C$3:$C$13</c:f>
              <c:numCache>
                <c:formatCode>0.0</c:formatCode>
                <c:ptCount val="11"/>
                <c:pt idx="0">
                  <c:v>4.5999999999999943</c:v>
                </c:pt>
                <c:pt idx="1">
                  <c:v>3.5999999999999943</c:v>
                </c:pt>
                <c:pt idx="2">
                  <c:v>3</c:v>
                </c:pt>
                <c:pt idx="3">
                  <c:v>3.2000000000000028</c:v>
                </c:pt>
                <c:pt idx="4">
                  <c:v>5</c:v>
                </c:pt>
                <c:pt idx="5">
                  <c:v>5.2999999999999972</c:v>
                </c:pt>
                <c:pt idx="6">
                  <c:v>4.9000000000000057</c:v>
                </c:pt>
                <c:pt idx="7">
                  <c:v>5.0999999999999943</c:v>
                </c:pt>
                <c:pt idx="8">
                  <c:v>3.7999999999999972</c:v>
                </c:pt>
                <c:pt idx="9">
                  <c:v>3.2000000000000028</c:v>
                </c:pt>
                <c:pt idx="10">
                  <c:v>4.0999999999999996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9B7A-4ADF-81B0-84ACCB487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184640"/>
        <c:axId val="426641280"/>
      </c:lineChart>
      <c:catAx>
        <c:axId val="4251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800">
                <a:latin typeface="+mn-lt"/>
              </a:defRPr>
            </a:pPr>
            <a:endParaRPr lang="ru-RU"/>
          </a:p>
        </c:txPr>
        <c:crossAx val="426641280"/>
        <c:crosses val="autoZero"/>
        <c:auto val="1"/>
        <c:lblAlgn val="ctr"/>
        <c:lblOffset val="100"/>
        <c:noMultiLvlLbl val="0"/>
      </c:catAx>
      <c:valAx>
        <c:axId val="426641280"/>
        <c:scaling>
          <c:orientation val="minMax"/>
          <c:max val="12"/>
          <c:min val="-6"/>
        </c:scaling>
        <c:delete val="0"/>
        <c:axPos val="l"/>
        <c:majorGridlines>
          <c:spPr>
            <a:ln w="3175">
              <a:solidFill>
                <a:sysClr val="window" lastClr="FFFFFF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ru-RU" sz="800" b="0">
                    <a:latin typeface="+mn-lt"/>
                  </a:rPr>
                  <a:t>ж/ж,</a:t>
                </a:r>
                <a:r>
                  <a:rPr lang="ru-RU" sz="800" b="0" baseline="0">
                    <a:latin typeface="+mn-lt"/>
                  </a:rPr>
                  <a:t> жинақталған қорытындымен, п.т.</a:t>
                </a:r>
                <a:endParaRPr lang="ru-RU" sz="800" b="0">
                  <a:latin typeface="+mn-lt"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+mn-lt"/>
              </a:defRPr>
            </a:pPr>
            <a:endParaRPr lang="ru-RU"/>
          </a:p>
        </c:txPr>
        <c:crossAx val="425184640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8.1799629585693034E-2"/>
          <c:y val="3.0558449612403102E-2"/>
          <c:w val="0.91411042944785281"/>
          <c:h val="0.23653817782581099"/>
        </c:manualLayout>
      </c:layout>
      <c:overlay val="0"/>
      <c:txPr>
        <a:bodyPr/>
        <a:lstStyle/>
        <a:p>
          <a:pPr>
            <a:defRPr sz="800">
              <a:latin typeface="+mn-lt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8004066569145638E-3"/>
          <c:y val="0.13546650846726352"/>
          <c:w val="0.94406591581115651"/>
          <c:h val="0.84000632911392403"/>
        </c:manualLayout>
      </c:layout>
      <c:areaChart>
        <c:grouping val="standard"/>
        <c:varyColors val="0"/>
        <c:ser>
          <c:idx val="0"/>
          <c:order val="0"/>
          <c:tx>
            <c:strRef>
              <c:f>'15'!$C$2</c:f>
              <c:strCache>
                <c:ptCount val="1"/>
                <c:pt idx="0">
                  <c:v>Нақты жалақы</c:v>
                </c:pt>
              </c:strCache>
            </c:strRef>
          </c:tx>
          <c:spPr>
            <a:solidFill>
              <a:srgbClr val="7F7F7F"/>
            </a:solidFill>
            <a:ln w="25400">
              <a:noFill/>
            </a:ln>
            <a:effectLst/>
          </c:spPr>
          <c:dLbls>
            <c:delete val="1"/>
          </c:dLbls>
          <c:cat>
            <c:multiLvlStrRef>
              <c:f>'15'!$A$3:$B$14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'15'!$C$3:$C$13</c:f>
              <c:numCache>
                <c:formatCode>0.0</c:formatCode>
                <c:ptCount val="11"/>
                <c:pt idx="0">
                  <c:v>12.700000000000003</c:v>
                </c:pt>
                <c:pt idx="1">
                  <c:v>8.9</c:v>
                </c:pt>
                <c:pt idx="2">
                  <c:v>5.8</c:v>
                </c:pt>
                <c:pt idx="3">
                  <c:v>2.8</c:v>
                </c:pt>
                <c:pt idx="4">
                  <c:v>-0.59999999999999432</c:v>
                </c:pt>
                <c:pt idx="5">
                  <c:v>1.2</c:v>
                </c:pt>
                <c:pt idx="6">
                  <c:v>3.5</c:v>
                </c:pt>
                <c:pt idx="7">
                  <c:v>5.3</c:v>
                </c:pt>
                <c:pt idx="8">
                  <c:v>2.7</c:v>
                </c:pt>
                <c:pt idx="9">
                  <c:v>1.7</c:v>
                </c:pt>
                <c:pt idx="10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24-40CD-B3BE-65B54FC5CAD7}"/>
            </c:ext>
          </c:extLst>
        </c:ser>
        <c:ser>
          <c:idx val="1"/>
          <c:order val="1"/>
          <c:tx>
            <c:strRef>
              <c:f>'15'!$D$2</c:f>
              <c:strCache>
                <c:ptCount val="1"/>
                <c:pt idx="0">
                  <c:v>Халықтың ақшалай табыстары </c:v>
                </c:pt>
              </c:strCache>
            </c:strRef>
          </c:tx>
          <c:spPr>
            <a:solidFill>
              <a:srgbClr val="BF9000"/>
            </a:solidFill>
            <a:ln w="25400">
              <a:noFill/>
            </a:ln>
            <a:effectLst/>
          </c:spPr>
          <c:dLbls>
            <c:delete val="1"/>
          </c:dLbls>
          <c:cat>
            <c:multiLvlStrRef>
              <c:f>'15'!$A$3:$B$14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'15'!$D$3:$D$13</c:f>
              <c:numCache>
                <c:formatCode>General</c:formatCode>
                <c:ptCount val="11"/>
                <c:pt idx="0">
                  <c:v>7.5</c:v>
                </c:pt>
                <c:pt idx="1">
                  <c:v>4.4000000000000057</c:v>
                </c:pt>
                <c:pt idx="2">
                  <c:v>-0.29999999999999716</c:v>
                </c:pt>
                <c:pt idx="3">
                  <c:v>-1.7999999999999972</c:v>
                </c:pt>
                <c:pt idx="4">
                  <c:v>-2.4000000000000057</c:v>
                </c:pt>
                <c:pt idx="5">
                  <c:v>0.5</c:v>
                </c:pt>
                <c:pt idx="6">
                  <c:v>2.9000000000000057</c:v>
                </c:pt>
                <c:pt idx="7">
                  <c:v>2.4000000000000057</c:v>
                </c:pt>
                <c:pt idx="8" formatCode="0.0">
                  <c:v>0.90000000000000568</c:v>
                </c:pt>
                <c:pt idx="9" formatCode="0.0">
                  <c:v>-0.40000000000000568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24-40CD-B3BE-65B54FC5CA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772547376"/>
        <c:axId val="772551952"/>
      </c:areaChart>
      <c:valAx>
        <c:axId val="77255195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2547376"/>
        <c:crosses val="autoZero"/>
        <c:crossBetween val="midCat"/>
      </c:valAx>
      <c:catAx>
        <c:axId val="77254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2551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3491054613936"/>
          <c:y val="4.3361496149614959E-2"/>
          <c:w val="0.80230074088840164"/>
          <c:h val="0.127211375975263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302259887005652E-2"/>
          <c:y val="0.15367401545129075"/>
          <c:w val="0.87356397406008257"/>
          <c:h val="0.6752222504445009"/>
        </c:manualLayout>
      </c:layout>
      <c:lineChart>
        <c:grouping val="standard"/>
        <c:varyColors val="0"/>
        <c:ser>
          <c:idx val="0"/>
          <c:order val="0"/>
          <c:tx>
            <c:strRef>
              <c:f>'16'!$C$2</c:f>
              <c:strCache>
                <c:ptCount val="1"/>
                <c:pt idx="0">
                  <c:v>Жеке тұлғалар (ЖК қоспағанда)</c:v>
                </c:pt>
              </c:strCache>
            </c:strRef>
          </c:tx>
          <c:spPr>
            <a:ln w="22225" cap="rnd">
              <a:solidFill>
                <a:srgbClr val="0E4C28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multiLvlStrRef>
              <c:f>'16'!$A$3:$B$14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'16'!$C$3:$C$13</c:f>
              <c:numCache>
                <c:formatCode>#\ ##0.0</c:formatCode>
                <c:ptCount val="11"/>
                <c:pt idx="0">
                  <c:v>19.672971047815246</c:v>
                </c:pt>
                <c:pt idx="1">
                  <c:v>3.1630869237232684</c:v>
                </c:pt>
                <c:pt idx="2">
                  <c:v>3.1010716882618805</c:v>
                </c:pt>
                <c:pt idx="3">
                  <c:v>-8.8894194164562901</c:v>
                </c:pt>
                <c:pt idx="4">
                  <c:v>4.6591762784981672</c:v>
                </c:pt>
                <c:pt idx="5">
                  <c:v>13.204173994977907</c:v>
                </c:pt>
                <c:pt idx="6">
                  <c:v>16.980541662184212</c:v>
                </c:pt>
                <c:pt idx="7">
                  <c:v>16.280337540841682</c:v>
                </c:pt>
                <c:pt idx="8">
                  <c:v>29.513357480910397</c:v>
                </c:pt>
                <c:pt idx="9">
                  <c:v>8.7412397774091932</c:v>
                </c:pt>
                <c:pt idx="10">
                  <c:v>5.6289564842539885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CDB-4D25-B8F8-2202D9252CE9}"/>
            </c:ext>
          </c:extLst>
        </c:ser>
        <c:ser>
          <c:idx val="1"/>
          <c:order val="1"/>
          <c:tx>
            <c:strRef>
              <c:f>'16'!$D$2</c:f>
              <c:strCache>
                <c:ptCount val="1"/>
                <c:pt idx="0">
                  <c:v>Жеке кәсіпкерлер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multiLvlStrRef>
              <c:f>'16'!$A$3:$B$14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'16'!$D$3:$D$13</c:f>
              <c:numCache>
                <c:formatCode>#\ ##0.0</c:formatCode>
                <c:ptCount val="11"/>
                <c:pt idx="0">
                  <c:v>32.721929773135997</c:v>
                </c:pt>
                <c:pt idx="1">
                  <c:v>0.39059157711665016</c:v>
                </c:pt>
                <c:pt idx="2">
                  <c:v>19.973154030713136</c:v>
                </c:pt>
                <c:pt idx="3">
                  <c:v>10.844189606560462</c:v>
                </c:pt>
                <c:pt idx="4">
                  <c:v>63.434366655820341</c:v>
                </c:pt>
                <c:pt idx="5">
                  <c:v>113.44941231886034</c:v>
                </c:pt>
                <c:pt idx="6">
                  <c:v>47.805970455728364</c:v>
                </c:pt>
                <c:pt idx="7">
                  <c:v>42.560768492621357</c:v>
                </c:pt>
                <c:pt idx="8">
                  <c:v>43.2951540048468</c:v>
                </c:pt>
                <c:pt idx="9">
                  <c:v>27.607372670647013</c:v>
                </c:pt>
                <c:pt idx="10">
                  <c:v>28.623649650465687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CDB-4D25-B8F8-2202D9252CE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825886672"/>
        <c:axId val="825883760"/>
      </c:lineChart>
      <c:valAx>
        <c:axId val="82588376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5886672"/>
        <c:crosses val="autoZero"/>
        <c:crossBetween val="between"/>
      </c:valAx>
      <c:catAx>
        <c:axId val="82588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5883760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ayout>
        <c:manualLayout>
          <c:xMode val="edge"/>
          <c:yMode val="edge"/>
          <c:x val="1.3958804282412675E-2"/>
          <c:y val="1.4234350843130978E-3"/>
          <c:w val="0.87181276759009774"/>
          <c:h val="0.130470643224391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790575</xdr:colOff>
      <xdr:row>1</xdr:row>
      <xdr:rowOff>85724</xdr:rowOff>
    </xdr:from>
    <xdr:to>
      <xdr:col>8</xdr:col>
      <xdr:colOff>457200</xdr:colOff>
      <xdr:row>15</xdr:row>
      <xdr:rowOff>183664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276224"/>
          <a:ext cx="4829175" cy="276494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0.5972</cdr:x>
      <cdr:y>0.10317</cdr:y>
    </cdr:from>
    <cdr:to>
      <cdr:x>0.86889</cdr:x>
      <cdr:y>0.82206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2257416" y="295274"/>
          <a:ext cx="1026988" cy="20574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  <a:alpha val="15000"/>
          </a:schemeClr>
        </a:solidFill>
        <a:ln xmlns:a="http://schemas.openxmlformats.org/drawingml/2006/main">
          <a:solidFill>
            <a:schemeClr val="bg1">
              <a:lumMod val="65000"/>
              <a:alpha val="1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000" b="1">
              <a:solidFill>
                <a:schemeClr val="tx1"/>
              </a:solidFill>
            </a:rPr>
            <a:t>Forecast</a:t>
          </a:r>
        </a:p>
        <a:p xmlns:a="http://schemas.openxmlformats.org/drawingml/2006/main">
          <a:pPr algn="ctr"/>
          <a:endParaRPr lang="ru-RU" sz="1000" b="1">
            <a:solidFill>
              <a:schemeClr val="tx1"/>
            </a:solidFill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0</xdr:row>
      <xdr:rowOff>135835</xdr:rowOff>
    </xdr:from>
    <xdr:to>
      <xdr:col>17</xdr:col>
      <xdr:colOff>400050</xdr:colOff>
      <xdr:row>14</xdr:row>
      <xdr:rowOff>164410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204787</xdr:colOff>
      <xdr:row>0</xdr:row>
      <xdr:rowOff>161925</xdr:rowOff>
    </xdr:from>
    <xdr:to>
      <xdr:col>22</xdr:col>
      <xdr:colOff>419100</xdr:colOff>
      <xdr:row>19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171450</xdr:colOff>
      <xdr:row>0</xdr:row>
      <xdr:rowOff>161925</xdr:rowOff>
    </xdr:from>
    <xdr:to>
      <xdr:col>15</xdr:col>
      <xdr:colOff>390525</xdr:colOff>
      <xdr:row>14</xdr:row>
      <xdr:rowOff>76200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123823</xdr:colOff>
      <xdr:row>0</xdr:row>
      <xdr:rowOff>0</xdr:rowOff>
    </xdr:from>
    <xdr:to>
      <xdr:col>22</xdr:col>
      <xdr:colOff>590398</xdr:colOff>
      <xdr:row>13</xdr:row>
      <xdr:rowOff>177000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0</xdr:row>
      <xdr:rowOff>76201</xdr:rowOff>
    </xdr:from>
    <xdr:to>
      <xdr:col>16</xdr:col>
      <xdr:colOff>563467</xdr:colOff>
      <xdr:row>12</xdr:row>
      <xdr:rowOff>47626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12</xdr:col>
      <xdr:colOff>590400</xdr:colOff>
      <xdr:row>11</xdr:row>
      <xdr:rowOff>177000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123824</xdr:colOff>
      <xdr:row>0</xdr:row>
      <xdr:rowOff>0</xdr:rowOff>
    </xdr:from>
    <xdr:to>
      <xdr:col>12</xdr:col>
      <xdr:colOff>590399</xdr:colOff>
      <xdr:row>11</xdr:row>
      <xdr:rowOff>177000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133349</xdr:colOff>
      <xdr:row>0</xdr:row>
      <xdr:rowOff>0</xdr:rowOff>
    </xdr:from>
    <xdr:to>
      <xdr:col>13</xdr:col>
      <xdr:colOff>590398</xdr:colOff>
      <xdr:row>10</xdr:row>
      <xdr:rowOff>171450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15</xdr:col>
      <xdr:colOff>590400</xdr:colOff>
      <xdr:row>11</xdr:row>
      <xdr:rowOff>177000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</xdr:row>
      <xdr:rowOff>75565</xdr:rowOff>
    </xdr:from>
    <xdr:to>
      <xdr:col>6</xdr:col>
      <xdr:colOff>19050</xdr:colOff>
      <xdr:row>17</xdr:row>
      <xdr:rowOff>156527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" y="266065"/>
          <a:ext cx="4000500" cy="323373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95249</xdr:colOff>
      <xdr:row>0</xdr:row>
      <xdr:rowOff>161924</xdr:rowOff>
    </xdr:from>
    <xdr:to>
      <xdr:col>11</xdr:col>
      <xdr:colOff>504824</xdr:colOff>
      <xdr:row>12</xdr:row>
      <xdr:rowOff>57150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333375</xdr:colOff>
      <xdr:row>0</xdr:row>
      <xdr:rowOff>38100</xdr:rowOff>
    </xdr:from>
    <xdr:to>
      <xdr:col>15</xdr:col>
      <xdr:colOff>448945</xdr:colOff>
      <xdr:row>8</xdr:row>
      <xdr:rowOff>55880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95251</xdr:colOff>
      <xdr:row>0</xdr:row>
      <xdr:rowOff>152399</xdr:rowOff>
    </xdr:from>
    <xdr:to>
      <xdr:col>18</xdr:col>
      <xdr:colOff>476250</xdr:colOff>
      <xdr:row>257</xdr:row>
      <xdr:rowOff>114300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250824</xdr:colOff>
      <xdr:row>0</xdr:row>
      <xdr:rowOff>63500</xdr:rowOff>
    </xdr:from>
    <xdr:to>
      <xdr:col>17</xdr:col>
      <xdr:colOff>373224</xdr:colOff>
      <xdr:row>14</xdr:row>
      <xdr:rowOff>86975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1904</xdr:colOff>
      <xdr:row>1</xdr:row>
      <xdr:rowOff>9524</xdr:rowOff>
    </xdr:from>
    <xdr:to>
      <xdr:col>18</xdr:col>
      <xdr:colOff>409575</xdr:colOff>
      <xdr:row>14</xdr:row>
      <xdr:rowOff>180974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219075</xdr:colOff>
      <xdr:row>0</xdr:row>
      <xdr:rowOff>88901</xdr:rowOff>
    </xdr:from>
    <xdr:to>
      <xdr:col>16</xdr:col>
      <xdr:colOff>462761</xdr:colOff>
      <xdr:row>18</xdr:row>
      <xdr:rowOff>104775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469445</xdr:colOff>
      <xdr:row>0</xdr:row>
      <xdr:rowOff>140150</xdr:rowOff>
    </xdr:from>
    <xdr:to>
      <xdr:col>17</xdr:col>
      <xdr:colOff>744245</xdr:colOff>
      <xdr:row>13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190500</xdr:colOff>
      <xdr:row>1</xdr:row>
      <xdr:rowOff>47626</xdr:rowOff>
    </xdr:from>
    <xdr:to>
      <xdr:col>19</xdr:col>
      <xdr:colOff>438149</xdr:colOff>
      <xdr:row>28</xdr:row>
      <xdr:rowOff>66676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104775</xdr:colOff>
      <xdr:row>0</xdr:row>
      <xdr:rowOff>179294</xdr:rowOff>
    </xdr:from>
    <xdr:to>
      <xdr:col>22</xdr:col>
      <xdr:colOff>504824</xdr:colOff>
      <xdr:row>13</xdr:row>
      <xdr:rowOff>156882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327660</xdr:colOff>
      <xdr:row>0</xdr:row>
      <xdr:rowOff>125729</xdr:rowOff>
    </xdr:from>
    <xdr:to>
      <xdr:col>19</xdr:col>
      <xdr:colOff>364335</xdr:colOff>
      <xdr:row>11</xdr:row>
      <xdr:rowOff>120629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571501</xdr:colOff>
      <xdr:row>1</xdr:row>
      <xdr:rowOff>114136</xdr:rowOff>
    </xdr:from>
    <xdr:to>
      <xdr:col>6</xdr:col>
      <xdr:colOff>1162051</xdr:colOff>
      <xdr:row>16</xdr:row>
      <xdr:rowOff>131213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876" y="304636"/>
          <a:ext cx="4705350" cy="2979352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85324</xdr:colOff>
      <xdr:row>0</xdr:row>
      <xdr:rowOff>142154</xdr:rowOff>
    </xdr:from>
    <xdr:to>
      <xdr:col>15</xdr:col>
      <xdr:colOff>530679</xdr:colOff>
      <xdr:row>14</xdr:row>
      <xdr:rowOff>81643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85726</xdr:colOff>
      <xdr:row>1</xdr:row>
      <xdr:rowOff>114300</xdr:rowOff>
    </xdr:from>
    <xdr:to>
      <xdr:col>7</xdr:col>
      <xdr:colOff>485775</xdr:colOff>
      <xdr:row>14</xdr:row>
      <xdr:rowOff>125636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3526" y="304800"/>
          <a:ext cx="3343274" cy="24878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1</xdr:row>
      <xdr:rowOff>76201</xdr:rowOff>
    </xdr:from>
    <xdr:to>
      <xdr:col>7</xdr:col>
      <xdr:colOff>180975</xdr:colOff>
      <xdr:row>14</xdr:row>
      <xdr:rowOff>120989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8725" y="266701"/>
          <a:ext cx="3343275" cy="252128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1</xdr:row>
      <xdr:rowOff>114300</xdr:rowOff>
    </xdr:from>
    <xdr:to>
      <xdr:col>8</xdr:col>
      <xdr:colOff>9525</xdr:colOff>
      <xdr:row>16</xdr:row>
      <xdr:rowOff>66675</xdr:rowOff>
    </xdr:to>
    <xdr:pic>
      <xdr:nvPicPr>
        <xdr:cNvPr id="3" name="Рисунок 2" descr="X:\FPAS\ПРОГНОЗНЫЕ РАУНДЫ\2024\Ноябрь 2024\Среднесрочные прогнозы\Baseline figures\CPI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04800"/>
          <a:ext cx="5581650" cy="2809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1</xdr:row>
      <xdr:rowOff>38100</xdr:rowOff>
    </xdr:from>
    <xdr:to>
      <xdr:col>7</xdr:col>
      <xdr:colOff>561975</xdr:colOff>
      <xdr:row>16</xdr:row>
      <xdr:rowOff>76200</xdr:rowOff>
    </xdr:to>
    <xdr:pic>
      <xdr:nvPicPr>
        <xdr:cNvPr id="3" name="Рисунок 2" descr="X:\FPAS\ПРОГНОЗНЫЕ РАУНДЫ\2024\Ноябрь 2024\Среднесрочные прогнозы\Baseline figures\GDP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19100"/>
          <a:ext cx="5391150" cy="2895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447674</xdr:colOff>
      <xdr:row>2</xdr:row>
      <xdr:rowOff>161924</xdr:rowOff>
    </xdr:from>
    <xdr:to>
      <xdr:col>11</xdr:col>
      <xdr:colOff>319489</xdr:colOff>
      <xdr:row>21</xdr:row>
      <xdr:rowOff>171449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7774" y="542924"/>
          <a:ext cx="5967815" cy="36290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209549</xdr:colOff>
      <xdr:row>0</xdr:row>
      <xdr:rowOff>133350</xdr:rowOff>
    </xdr:from>
    <xdr:to>
      <xdr:col>20</xdr:col>
      <xdr:colOff>350999</xdr:colOff>
      <xdr:row>14</xdr:row>
      <xdr:rowOff>33000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12700</xdr:colOff>
      <xdr:row>0</xdr:row>
      <xdr:rowOff>63500</xdr:rowOff>
    </xdr:from>
    <xdr:to>
      <xdr:col>20</xdr:col>
      <xdr:colOff>342900</xdr:colOff>
      <xdr:row>13</xdr:row>
      <xdr:rowOff>180976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161925</xdr:colOff>
      <xdr:row>1</xdr:row>
      <xdr:rowOff>104775</xdr:rowOff>
    </xdr:from>
    <xdr:to>
      <xdr:col>20</xdr:col>
      <xdr:colOff>214633</xdr:colOff>
      <xdr:row>11</xdr:row>
      <xdr:rowOff>95250</xdr:rowOff>
    </xdr:to>
    <xdr:sp macro="" textlink="">
      <xdr:nvSpPr>
        <xdr:cNvPr id="4" name="Прямоугольник 3"/>
        <xdr:cNvSpPr/>
      </xdr:nvSpPr>
      <xdr:spPr>
        <a:xfrm>
          <a:off x="10315575" y="295275"/>
          <a:ext cx="1290958" cy="2028825"/>
        </a:xfrm>
        <a:prstGeom prst="rect">
          <a:avLst/>
        </a:prstGeom>
        <a:solidFill>
          <a:schemeClr val="bg1">
            <a:lumMod val="50000"/>
            <a:alpha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kk-KZ" sz="1000" b="1">
              <a:solidFill>
                <a:schemeClr val="tx1"/>
              </a:solidFill>
            </a:rPr>
            <a:t>Болжам</a:t>
          </a:r>
          <a:endParaRPr lang="ru-RU" sz="1000" b="1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an\dpbvr$\&#1055;&#1088;&#1086;&#1075;&#1085;&#1086;&#1079;&#1085;&#1099;&#1077;%20&#1088;&#1072;&#1091;&#1085;&#1076;&#1099;\&#1055;&#1056;_2024.08\&#1044;&#1086;&#1044;&#1050;&#1055;\&#1058;&#1072;&#1073;&#1083;&#1080;&#1094;&#1099;%20&#1076;&#1083;&#1103;%20&#1044;&#1044;&#1050;&#1055;\&#1057;&#1090;&#1072;&#1090;&#1080;&#1089;&#1090;&#1080;&#1095;&#1077;&#1089;&#1082;&#1072;&#1103;%20&#1080;&#1085;&#1092;&#1086;&#1088;&#1084;&#1072;&#1094;&#1080;&#1103;%20&#1044;&#1086;&#1044;&#1050;&#1055;(eng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Arman_K\Desktop\&#1057;%20&#1089;&#1077;&#1090;&#1077;&#1074;&#1086;&#1075;&#1086;%20&#1076;&#1080;&#1089;&#1082;&#1072;%20(&#1072;&#1074;&#1075;&#1091;&#1089;&#1090;)\&#1057;&#1090;&#1072;&#1090;%20&#1080;&#1085;&#1092;&#1086;&#1088;&#1084;&#1072;&#1094;&#1080;&#1103;%20&#1044;&#1086;&#1044;&#1050;&#1055;%20(&#1082;&#1072;&#1079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_zarina_m\Desktop\Inflation\1.&#1053;&#1054;&#1071;&#1041;&#1056;&#1068;%202023\graphs%20dodkp\&#1057;&#1090;&#1072;&#1090;&#1080;&#1089;&#1090;&#1080;&#1095;&#1077;&#1089;&#1082;&#1072;&#1103;%20&#1080;&#1085;&#1092;&#1086;&#1088;&#1084;&#1072;&#1094;&#1080;&#1103;%20&#1044;&#1086;&#1044;&#1050;&#1055;%20(&#1088;&#1091;&#1089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04_&#1044;&#1086;&#1082;&#1083;&#1072;&#1076;%20&#1086;%20&#1076;&#1077;&#1085;&#1077;&#1078;&#1085;&#1086;-&#1082;&#1088;&#1077;&#1076;&#1080;&#1090;&#1085;&#1086;&#1081;%20&#1087;&#1086;&#1083;&#1080;&#1090;&#1080;&#1082;&#1077;\2024\03.%20&#1040;&#1074;&#1075;&#1091;&#1089;&#1090;\&#1058;&#1072;&#1073;&#1083;&#1080;&#1094;&#1099;\&#1057;&#1090;&#1072;&#1090;&#1080;&#1089;&#1090;&#1080;&#1095;&#1077;&#1089;&#1082;&#1072;&#1103;%20&#1080;&#1085;&#1092;&#1086;&#1088;&#1084;&#1072;&#1094;&#1080;&#1103;%20&#1044;&#1086;&#1044;&#1050;&#1055;(&#1088;&#1091;&#1089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_zarina_m\Desktop\&#1057;&#1090;&#1072;&#1090;&#1080;&#1089;&#1090;&#1080;&#1095;&#1077;&#1089;&#1082;&#1072;&#1103;%20&#1080;&#1085;&#1092;&#1086;&#1088;&#1084;&#1072;&#1094;&#1080;&#1103;%20&#1044;&#1086;&#1044;&#1050;&#105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Assel_R\Desktop\&#1058;&#1088;&#1072;&#1085;&#1089;&#1084;&#1080;&#1089;&#1089;&#1080;&#1103;%20&#1089;&#1090;&#1072;&#1074;&#1082;&#1080;%20&#1085;&#1072;%20&#1076;&#1077;&#1087;&#1086;&#1079;&#1080;&#1090;&#1099;\&#1057;&#1090;&#1072;&#1090;&#1080;&#1089;&#1090;&#1080;&#1095;&#1077;&#1089;&#1082;&#1072;&#1103;%20&#1080;&#1085;&#1092;&#1086;&#1088;&#1084;&#1072;&#1094;&#1080;&#1103;%20&#1044;&#1086;&#1044;&#1050;&#1055;%20&#1084;&#1072;&#1081;%20(&#1082;&#1072;&#1079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мұны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63(1)"/>
      <sheetName val="57"/>
      <sheetName val="76"/>
      <sheetName val="59"/>
      <sheetName val="63"/>
      <sheetName val="65"/>
      <sheetName val="77"/>
      <sheetName val="78"/>
      <sheetName val="79"/>
      <sheetName val="60"/>
      <sheetName val="62"/>
      <sheetName val="58"/>
      <sheetName val="61"/>
      <sheetName val="64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мұны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</sheetNames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мұны"/>
    </sheetNames>
  </externalBook>
</externalLink>
</file>

<file path=xl/tables/table1.xml><?xml version="1.0" encoding="utf-8"?>
<table xmlns="http://schemas.openxmlformats.org/spreadsheetml/2006/main" id="2" name="Таблица13" displayName="Таблица13" ref="B2:D30" totalsRowShown="0" headerRowDxfId="7" dataDxfId="5" headerRowBorderDxfId="6" tableBorderDxfId="4" totalsRowBorderDxfId="3">
  <tableColumns count="3">
    <tableColumn id="2" name="Ай" dataDxfId="2"/>
    <tableColumn id="12" name="Заңды тұлғалар" dataDxfId="1"/>
    <tableColumn id="3" name="Жеке тұлғалар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Другая 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7F7F7F"/>
      </a:accent1>
      <a:accent2>
        <a:srgbClr val="255531"/>
      </a:accent2>
      <a:accent3>
        <a:srgbClr val="F1C94D"/>
      </a:accent3>
      <a:accent4>
        <a:srgbClr val="96792F"/>
      </a:accent4>
      <a:accent5>
        <a:srgbClr val="7F7F7F"/>
      </a:accent5>
      <a:accent6>
        <a:srgbClr val="008000"/>
      </a:accent6>
      <a:hlink>
        <a:srgbClr val="FFFFFF"/>
      </a:hlink>
      <a:folHlink>
        <a:srgbClr val="FFFFFF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Тема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Тема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Тема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Тема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Тема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Тема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Другая 1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7F7F7F"/>
    </a:accent1>
    <a:accent2>
      <a:srgbClr val="255531"/>
    </a:accent2>
    <a:accent3>
      <a:srgbClr val="F1C94D"/>
    </a:accent3>
    <a:accent4>
      <a:srgbClr val="96792F"/>
    </a:accent4>
    <a:accent5>
      <a:srgbClr val="7F7F7F"/>
    </a:accent5>
    <a:accent6>
      <a:srgbClr val="008000"/>
    </a:accent6>
    <a:hlink>
      <a:srgbClr val="FFFFFF"/>
    </a:hlink>
    <a:folHlink>
      <a:srgbClr val="FFFFFF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view="pageBreakPreview" zoomScale="85" zoomScaleNormal="85" zoomScaleSheetLayoutView="85" workbookViewId="0">
      <selection activeCell="A22" sqref="A22"/>
    </sheetView>
  </sheetViews>
  <sheetFormatPr defaultRowHeight="15.75" x14ac:dyDescent="0.25"/>
  <cols>
    <col min="1" max="1" width="13.42578125" style="136" customWidth="1"/>
    <col min="2" max="2" width="139.5703125" style="87" customWidth="1"/>
    <col min="3" max="3" width="9.140625" style="87" hidden="1" customWidth="1"/>
    <col min="4" max="4" width="2.28515625" style="87" hidden="1" customWidth="1"/>
    <col min="5" max="5" width="1.5703125" style="87" hidden="1" customWidth="1"/>
    <col min="6" max="6" width="2.5703125" style="87" hidden="1" customWidth="1"/>
    <col min="7" max="7" width="14.85546875" style="87" customWidth="1"/>
    <col min="8" max="8" width="9" style="87" customWidth="1"/>
    <col min="9" max="16384" width="9.140625" style="87"/>
  </cols>
  <sheetData>
    <row r="1" spans="1:7" ht="18.75" x14ac:dyDescent="0.25">
      <c r="A1" s="256" t="s">
        <v>35</v>
      </c>
      <c r="B1" s="239"/>
      <c r="C1" s="239"/>
      <c r="D1" s="239"/>
      <c r="E1" s="239"/>
      <c r="F1" s="239"/>
      <c r="G1" s="240"/>
    </row>
    <row r="2" spans="1:7" ht="18.75" x14ac:dyDescent="0.25">
      <c r="A2" s="239" t="s">
        <v>75</v>
      </c>
      <c r="B2" s="239"/>
      <c r="C2" s="239"/>
      <c r="D2" s="239"/>
      <c r="E2" s="239"/>
      <c r="F2" s="239"/>
      <c r="G2" s="240"/>
    </row>
    <row r="3" spans="1:7" ht="15" customHeight="1" x14ac:dyDescent="0.25">
      <c r="A3" s="132" t="s">
        <v>76</v>
      </c>
      <c r="B3" s="244" t="s">
        <v>77</v>
      </c>
      <c r="C3" s="245"/>
      <c r="D3" s="245"/>
      <c r="E3" s="245"/>
      <c r="F3" s="245"/>
      <c r="G3" s="246"/>
    </row>
    <row r="4" spans="1:7" ht="15" customHeight="1" x14ac:dyDescent="0.25">
      <c r="A4" s="132" t="s">
        <v>78</v>
      </c>
      <c r="B4" s="244" t="s">
        <v>79</v>
      </c>
      <c r="C4" s="245"/>
      <c r="D4" s="245"/>
      <c r="E4" s="245"/>
      <c r="F4" s="245"/>
      <c r="G4" s="246"/>
    </row>
    <row r="5" spans="1:7" ht="15" customHeight="1" x14ac:dyDescent="0.25">
      <c r="A5" s="132" t="s">
        <v>80</v>
      </c>
      <c r="B5" s="244" t="s">
        <v>81</v>
      </c>
      <c r="C5" s="245"/>
      <c r="D5" s="245"/>
      <c r="E5" s="245"/>
      <c r="F5" s="245"/>
      <c r="G5" s="246"/>
    </row>
    <row r="6" spans="1:7" ht="15" customHeight="1" x14ac:dyDescent="0.25">
      <c r="A6" s="132" t="s">
        <v>82</v>
      </c>
      <c r="B6" s="253" t="s">
        <v>168</v>
      </c>
      <c r="C6" s="254"/>
      <c r="D6" s="254"/>
      <c r="E6" s="254"/>
      <c r="F6" s="254"/>
      <c r="G6" s="255"/>
    </row>
    <row r="7" spans="1:7" ht="15" customHeight="1" x14ac:dyDescent="0.25">
      <c r="A7" s="132" t="s">
        <v>83</v>
      </c>
      <c r="B7" s="244" t="s">
        <v>169</v>
      </c>
      <c r="C7" s="245"/>
      <c r="D7" s="245"/>
      <c r="E7" s="245"/>
      <c r="F7" s="245"/>
      <c r="G7" s="246"/>
    </row>
    <row r="8" spans="1:7" ht="15" customHeight="1" x14ac:dyDescent="0.25">
      <c r="A8" s="132" t="s">
        <v>84</v>
      </c>
      <c r="B8" s="129" t="s">
        <v>85</v>
      </c>
      <c r="C8" s="130"/>
      <c r="D8" s="130"/>
      <c r="E8" s="130"/>
      <c r="F8" s="130"/>
      <c r="G8" s="131"/>
    </row>
    <row r="9" spans="1:7" ht="15" customHeight="1" x14ac:dyDescent="0.25">
      <c r="A9" s="132" t="s">
        <v>86</v>
      </c>
      <c r="B9" s="244" t="s">
        <v>87</v>
      </c>
      <c r="C9" s="245"/>
      <c r="D9" s="245"/>
      <c r="E9" s="245"/>
      <c r="F9" s="245"/>
      <c r="G9" s="246"/>
    </row>
    <row r="10" spans="1:7" ht="15" customHeight="1" x14ac:dyDescent="0.25">
      <c r="A10" s="132" t="s">
        <v>88</v>
      </c>
      <c r="B10" s="244" t="s">
        <v>89</v>
      </c>
      <c r="C10" s="245"/>
      <c r="D10" s="245"/>
      <c r="E10" s="245"/>
      <c r="F10" s="245"/>
      <c r="G10" s="246"/>
    </row>
    <row r="11" spans="1:7" ht="15" customHeight="1" x14ac:dyDescent="0.25">
      <c r="A11" s="132" t="s">
        <v>90</v>
      </c>
      <c r="B11" s="244" t="s">
        <v>91</v>
      </c>
      <c r="C11" s="245"/>
      <c r="D11" s="245"/>
      <c r="E11" s="245"/>
      <c r="F11" s="245"/>
      <c r="G11" s="246"/>
    </row>
    <row r="12" spans="1:7" ht="18.75" x14ac:dyDescent="0.25">
      <c r="A12" s="239" t="s">
        <v>92</v>
      </c>
      <c r="B12" s="239"/>
      <c r="C12" s="239"/>
      <c r="D12" s="239"/>
      <c r="E12" s="239"/>
      <c r="F12" s="239"/>
      <c r="G12" s="240"/>
    </row>
    <row r="13" spans="1:7" x14ac:dyDescent="0.25">
      <c r="A13" s="132" t="s">
        <v>93</v>
      </c>
      <c r="B13" s="247" t="s">
        <v>94</v>
      </c>
      <c r="C13" s="248"/>
      <c r="D13" s="248"/>
      <c r="E13" s="248"/>
      <c r="F13" s="248"/>
      <c r="G13" s="249"/>
    </row>
    <row r="14" spans="1:7" x14ac:dyDescent="0.25">
      <c r="A14" s="132" t="s">
        <v>95</v>
      </c>
      <c r="B14" s="236" t="s">
        <v>96</v>
      </c>
      <c r="C14" s="237"/>
      <c r="D14" s="237"/>
      <c r="E14" s="237"/>
      <c r="F14" s="237"/>
      <c r="G14" s="238"/>
    </row>
    <row r="15" spans="1:7" x14ac:dyDescent="0.25">
      <c r="A15" s="132" t="s">
        <v>97</v>
      </c>
      <c r="B15" s="236" t="s">
        <v>98</v>
      </c>
      <c r="C15" s="237"/>
      <c r="D15" s="237"/>
      <c r="E15" s="237"/>
      <c r="F15" s="237"/>
      <c r="G15" s="238"/>
    </row>
    <row r="16" spans="1:7" ht="30.75" customHeight="1" x14ac:dyDescent="0.25">
      <c r="A16" s="132" t="s">
        <v>99</v>
      </c>
      <c r="B16" s="250" t="s">
        <v>171</v>
      </c>
      <c r="C16" s="251"/>
      <c r="D16" s="251"/>
      <c r="E16" s="251"/>
      <c r="F16" s="251"/>
      <c r="G16" s="252"/>
    </row>
    <row r="17" spans="1:7" ht="36.75" customHeight="1" x14ac:dyDescent="0.25">
      <c r="A17" s="132" t="s">
        <v>100</v>
      </c>
      <c r="B17" s="250" t="s">
        <v>172</v>
      </c>
      <c r="C17" s="251"/>
      <c r="D17" s="251"/>
      <c r="E17" s="251"/>
      <c r="F17" s="251"/>
      <c r="G17" s="252"/>
    </row>
    <row r="18" spans="1:7" x14ac:dyDescent="0.25">
      <c r="A18" s="132" t="s">
        <v>101</v>
      </c>
      <c r="B18" s="236" t="s">
        <v>102</v>
      </c>
      <c r="C18" s="237"/>
      <c r="D18" s="237"/>
      <c r="E18" s="237"/>
      <c r="F18" s="237"/>
      <c r="G18" s="238"/>
    </row>
    <row r="19" spans="1:7" x14ac:dyDescent="0.25">
      <c r="A19" s="132" t="s">
        <v>103</v>
      </c>
      <c r="B19" s="236" t="s">
        <v>104</v>
      </c>
      <c r="C19" s="237"/>
      <c r="D19" s="237"/>
      <c r="E19" s="237"/>
      <c r="F19" s="237"/>
      <c r="G19" s="238"/>
    </row>
    <row r="20" spans="1:7" x14ac:dyDescent="0.25">
      <c r="A20" s="132" t="s">
        <v>105</v>
      </c>
      <c r="B20" s="236" t="s">
        <v>106</v>
      </c>
      <c r="C20" s="237"/>
      <c r="D20" s="237"/>
      <c r="E20" s="237"/>
      <c r="F20" s="237"/>
      <c r="G20" s="238"/>
    </row>
    <row r="21" spans="1:7" x14ac:dyDescent="0.25">
      <c r="A21" s="132" t="s">
        <v>107</v>
      </c>
      <c r="B21" s="236" t="s">
        <v>108</v>
      </c>
      <c r="C21" s="237"/>
      <c r="D21" s="237"/>
      <c r="E21" s="237"/>
      <c r="F21" s="237"/>
      <c r="G21" s="238"/>
    </row>
    <row r="22" spans="1:7" x14ac:dyDescent="0.25">
      <c r="A22" s="132" t="s">
        <v>109</v>
      </c>
      <c r="B22" s="133" t="s">
        <v>110</v>
      </c>
      <c r="C22" s="134"/>
      <c r="D22" s="134"/>
      <c r="E22" s="134"/>
      <c r="F22" s="134"/>
      <c r="G22" s="135"/>
    </row>
    <row r="23" spans="1:7" x14ac:dyDescent="0.25">
      <c r="A23" s="132" t="s">
        <v>111</v>
      </c>
      <c r="B23" s="236" t="s">
        <v>112</v>
      </c>
      <c r="C23" s="237"/>
      <c r="D23" s="237"/>
      <c r="E23" s="237"/>
      <c r="F23" s="237"/>
      <c r="G23" s="238"/>
    </row>
    <row r="24" spans="1:7" ht="18.75" x14ac:dyDescent="0.25">
      <c r="A24" s="239" t="s">
        <v>113</v>
      </c>
      <c r="B24" s="239"/>
      <c r="C24" s="239"/>
      <c r="D24" s="239"/>
      <c r="E24" s="239"/>
      <c r="F24" s="239"/>
      <c r="G24" s="240"/>
    </row>
    <row r="25" spans="1:7" x14ac:dyDescent="0.25">
      <c r="A25" s="132" t="s">
        <v>114</v>
      </c>
      <c r="B25" s="236" t="s">
        <v>115</v>
      </c>
      <c r="C25" s="237"/>
      <c r="D25" s="237"/>
      <c r="E25" s="237"/>
      <c r="F25" s="237"/>
      <c r="G25" s="238"/>
    </row>
    <row r="26" spans="1:7" x14ac:dyDescent="0.25">
      <c r="A26" s="132" t="s">
        <v>116</v>
      </c>
      <c r="B26" s="236" t="s">
        <v>117</v>
      </c>
      <c r="C26" s="237"/>
      <c r="D26" s="237"/>
      <c r="E26" s="237"/>
      <c r="F26" s="237"/>
      <c r="G26" s="238"/>
    </row>
    <row r="27" spans="1:7" x14ac:dyDescent="0.25">
      <c r="A27" s="132" t="s">
        <v>118</v>
      </c>
      <c r="B27" s="236" t="s">
        <v>119</v>
      </c>
      <c r="C27" s="237"/>
      <c r="D27" s="237"/>
      <c r="E27" s="237"/>
      <c r="F27" s="237"/>
      <c r="G27" s="238"/>
    </row>
    <row r="28" spans="1:7" x14ac:dyDescent="0.25">
      <c r="A28" s="132" t="s">
        <v>120</v>
      </c>
      <c r="B28" s="241" t="s">
        <v>11</v>
      </c>
      <c r="C28" s="242"/>
      <c r="D28" s="242"/>
      <c r="E28" s="242"/>
      <c r="F28" s="242"/>
      <c r="G28" s="243"/>
    </row>
    <row r="29" spans="1:7" x14ac:dyDescent="0.25">
      <c r="A29" s="132" t="s">
        <v>121</v>
      </c>
      <c r="B29" s="234" t="s">
        <v>122</v>
      </c>
      <c r="C29" s="234"/>
      <c r="D29" s="234"/>
      <c r="E29" s="234"/>
      <c r="F29" s="234"/>
      <c r="G29" s="234"/>
    </row>
    <row r="30" spans="1:7" x14ac:dyDescent="0.25">
      <c r="A30" s="132" t="s">
        <v>123</v>
      </c>
      <c r="B30" s="234" t="s">
        <v>124</v>
      </c>
      <c r="C30" s="234"/>
      <c r="D30" s="234"/>
      <c r="E30" s="234"/>
      <c r="F30" s="234"/>
      <c r="G30" s="234"/>
    </row>
    <row r="31" spans="1:7" x14ac:dyDescent="0.25">
      <c r="A31" s="132" t="s">
        <v>125</v>
      </c>
      <c r="B31" s="235" t="s">
        <v>126</v>
      </c>
      <c r="C31" s="235"/>
      <c r="D31" s="235"/>
      <c r="E31" s="235"/>
      <c r="F31" s="235"/>
      <c r="G31" s="235"/>
    </row>
    <row r="32" spans="1:7" x14ac:dyDescent="0.25">
      <c r="A32" s="132" t="s">
        <v>127</v>
      </c>
      <c r="B32" s="235" t="s">
        <v>10</v>
      </c>
      <c r="C32" s="235"/>
      <c r="D32" s="235"/>
      <c r="E32" s="235"/>
      <c r="F32" s="235"/>
      <c r="G32" s="235"/>
    </row>
    <row r="33" spans="1:7" x14ac:dyDescent="0.25">
      <c r="A33" s="132" t="s">
        <v>128</v>
      </c>
      <c r="B33" s="234" t="s">
        <v>129</v>
      </c>
      <c r="C33" s="234"/>
      <c r="D33" s="234"/>
      <c r="E33" s="234"/>
      <c r="F33" s="234"/>
      <c r="G33" s="234"/>
    </row>
    <row r="56" spans="2:2" x14ac:dyDescent="0.25">
      <c r="B56" s="137"/>
    </row>
    <row r="57" spans="2:2" x14ac:dyDescent="0.25">
      <c r="B57" s="137"/>
    </row>
    <row r="58" spans="2:2" x14ac:dyDescent="0.25">
      <c r="B58" s="137"/>
    </row>
    <row r="59" spans="2:2" x14ac:dyDescent="0.25">
      <c r="B59" s="137"/>
    </row>
    <row r="60" spans="2:2" x14ac:dyDescent="0.25">
      <c r="B60" s="137"/>
    </row>
    <row r="61" spans="2:2" x14ac:dyDescent="0.25">
      <c r="B61" s="138"/>
    </row>
    <row r="62" spans="2:2" x14ac:dyDescent="0.25">
      <c r="B62" s="137"/>
    </row>
    <row r="63" spans="2:2" x14ac:dyDescent="0.25">
      <c r="B63" s="137"/>
    </row>
    <row r="64" spans="2:2" x14ac:dyDescent="0.25">
      <c r="B64" s="137"/>
    </row>
    <row r="65" spans="2:2" x14ac:dyDescent="0.25">
      <c r="B65" s="137"/>
    </row>
    <row r="66" spans="2:2" x14ac:dyDescent="0.25">
      <c r="B66" s="137"/>
    </row>
    <row r="67" spans="2:2" x14ac:dyDescent="0.25">
      <c r="B67" s="137"/>
    </row>
    <row r="68" spans="2:2" x14ac:dyDescent="0.25">
      <c r="B68" s="137"/>
    </row>
    <row r="69" spans="2:2" x14ac:dyDescent="0.25">
      <c r="B69" s="137"/>
    </row>
    <row r="70" spans="2:2" x14ac:dyDescent="0.25">
      <c r="B70" s="137"/>
    </row>
    <row r="71" spans="2:2" x14ac:dyDescent="0.25">
      <c r="B71" s="137"/>
    </row>
    <row r="72" spans="2:2" x14ac:dyDescent="0.25">
      <c r="B72" s="137"/>
    </row>
    <row r="73" spans="2:2" x14ac:dyDescent="0.25">
      <c r="B73" s="137"/>
    </row>
  </sheetData>
  <mergeCells count="31">
    <mergeCell ref="B6:G6"/>
    <mergeCell ref="A1:G1"/>
    <mergeCell ref="A2:G2"/>
    <mergeCell ref="B3:G3"/>
    <mergeCell ref="B4:G4"/>
    <mergeCell ref="B5:G5"/>
    <mergeCell ref="B19:G19"/>
    <mergeCell ref="B7:G7"/>
    <mergeCell ref="B9:G9"/>
    <mergeCell ref="B10:G10"/>
    <mergeCell ref="B11:G11"/>
    <mergeCell ref="A12:G12"/>
    <mergeCell ref="B13:G13"/>
    <mergeCell ref="B14:G14"/>
    <mergeCell ref="B15:G15"/>
    <mergeCell ref="B16:G16"/>
    <mergeCell ref="B17:G17"/>
    <mergeCell ref="B18:G18"/>
    <mergeCell ref="B33:G33"/>
    <mergeCell ref="B32:G32"/>
    <mergeCell ref="B20:G20"/>
    <mergeCell ref="B21:G21"/>
    <mergeCell ref="B23:G23"/>
    <mergeCell ref="A24:G24"/>
    <mergeCell ref="B25:G25"/>
    <mergeCell ref="B26:G26"/>
    <mergeCell ref="B27:G27"/>
    <mergeCell ref="B28:G28"/>
    <mergeCell ref="B29:G29"/>
    <mergeCell ref="B30:G30"/>
    <mergeCell ref="B31:G31"/>
  </mergeCells>
  <hyperlinks>
    <hyperlink ref="A11" location="'9'!A1" display="9-график"/>
    <hyperlink ref="A3" location="'1'!A1" display="1-график"/>
    <hyperlink ref="A4" location="'2'!A1" display="2-график"/>
    <hyperlink ref="A5" location="'3'!A1" display="3-график"/>
    <hyperlink ref="A6" location="'4'!A1" display="4-график"/>
    <hyperlink ref="A7" location="'5'!A1" display="5-график"/>
    <hyperlink ref="A8" location="'6'!A1" display="6-график"/>
    <hyperlink ref="A9" location="'7'!A1" display="7-график"/>
    <hyperlink ref="A10" location="'8'!A1" display="8-график"/>
    <hyperlink ref="A13" location="'10'!A1" display="10-график"/>
    <hyperlink ref="A14" location="'11'!A1" display="11-график"/>
    <hyperlink ref="A15" location="'12'!A1" display="12-график"/>
    <hyperlink ref="A16" location="'13'!A1" display="13-график"/>
    <hyperlink ref="A17" location="'14'!A1" display="14-график"/>
    <hyperlink ref="A18" location="'15'!A1" display="15-график"/>
    <hyperlink ref="A19" location="'16'!A1" display="16-график"/>
    <hyperlink ref="A20" location="'17'!A1" display="17-график"/>
    <hyperlink ref="A21" location="'18'!A1" display="18-график"/>
    <hyperlink ref="A22" location="'19'!A1" display="19-график"/>
    <hyperlink ref="A23" location="'20'!A1" display="20-график"/>
    <hyperlink ref="A25" location="'21'!A1" display="21-график"/>
    <hyperlink ref="A26" location="'22'!A1" display="22-график"/>
    <hyperlink ref="A27" location="'23'!A1" display="23-график"/>
    <hyperlink ref="A28" location="'24'!A1" display="24-график"/>
    <hyperlink ref="A29" location="'25'!A1" display="25-график"/>
    <hyperlink ref="A30" location="'26'!A1" display="26-график"/>
    <hyperlink ref="A31" location="'27'!A1" display="27-график"/>
    <hyperlink ref="A32" location="'28'!A1" display="28-график"/>
    <hyperlink ref="A33" location="'29'!A1" display="29-график"/>
  </hyperlinks>
  <pageMargins left="0.7" right="0.7" top="0.75" bottom="0.75" header="0.3" footer="0.3"/>
  <pageSetup paperSize="9" scale="49" orientation="portrait" r:id="rId1"/>
  <rowBreaks count="1" manualBreakCount="1">
    <brk id="33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BFBF"/>
  </sheetPr>
  <dimension ref="A1:U29"/>
  <sheetViews>
    <sheetView view="pageBreakPreview" zoomScaleNormal="100" zoomScaleSheetLayoutView="100" workbookViewId="0">
      <selection activeCell="A2" sqref="A2"/>
    </sheetView>
  </sheetViews>
  <sheetFormatPr defaultColWidth="9.140625" defaultRowHeight="15" x14ac:dyDescent="0.25"/>
  <cols>
    <col min="1" max="1" width="18.140625" style="87" customWidth="1"/>
    <col min="2" max="6" width="12.5703125" style="87" customWidth="1"/>
    <col min="7" max="7" width="8.42578125" style="87" customWidth="1"/>
    <col min="8" max="8" width="8.28515625" style="87" customWidth="1"/>
    <col min="9" max="9" width="8.42578125" style="87" customWidth="1"/>
    <col min="10" max="10" width="8.5703125" style="87" customWidth="1"/>
    <col min="11" max="11" width="1.5703125" style="87" customWidth="1"/>
    <col min="12" max="12" width="4.5703125" style="87" customWidth="1"/>
    <col min="13" max="19" width="6.28515625" style="87" customWidth="1"/>
    <col min="20" max="20" width="6" style="87" customWidth="1"/>
    <col min="21" max="21" width="5.42578125" style="87" customWidth="1"/>
    <col min="22" max="16384" width="9.140625" style="87"/>
  </cols>
  <sheetData>
    <row r="1" spans="1:21" ht="38.25" customHeight="1" x14ac:dyDescent="0.25">
      <c r="A1" s="139" t="s">
        <v>90</v>
      </c>
      <c r="B1" s="283" t="str">
        <f>INDEX(Мазмұны!$B$3:$G$33,MATCH(A1,Мазмұны!$A$3:$A$33,0),1)</f>
        <v>Импортқа тұрақты сұраныс ағымдағы шоттың профицит аймағына өтуін тежейді.</v>
      </c>
      <c r="C1" s="284"/>
      <c r="D1" s="284"/>
      <c r="E1" s="284"/>
      <c r="F1" s="284"/>
      <c r="G1" s="284"/>
      <c r="H1" s="284"/>
      <c r="I1" s="284"/>
      <c r="J1" s="285"/>
      <c r="K1" s="46"/>
      <c r="L1" s="47"/>
      <c r="M1" s="47"/>
      <c r="N1" s="47"/>
      <c r="O1" s="47"/>
      <c r="P1" s="47"/>
      <c r="Q1" s="47"/>
      <c r="R1" s="47"/>
      <c r="S1" s="47"/>
      <c r="T1" s="47"/>
      <c r="U1" s="47"/>
    </row>
    <row r="2" spans="1:21" ht="25.5" x14ac:dyDescent="0.25">
      <c r="A2" s="127" t="s">
        <v>61</v>
      </c>
      <c r="B2" s="45" t="s">
        <v>62</v>
      </c>
      <c r="C2" s="128" t="s">
        <v>130</v>
      </c>
      <c r="D2" s="128" t="s">
        <v>131</v>
      </c>
      <c r="E2" s="128" t="s">
        <v>63</v>
      </c>
      <c r="F2" s="128" t="s">
        <v>64</v>
      </c>
      <c r="G2" s="278" t="s">
        <v>12</v>
      </c>
      <c r="H2" s="279"/>
      <c r="I2" s="279"/>
      <c r="J2" s="280"/>
      <c r="K2" s="46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pans="1:21" ht="15" customHeight="1" x14ac:dyDescent="0.25">
      <c r="A3" s="88">
        <v>2019</v>
      </c>
      <c r="B3" s="23">
        <v>-7.0276534973931737</v>
      </c>
      <c r="C3" s="23">
        <v>59.541448680809999</v>
      </c>
      <c r="D3" s="23">
        <v>-41.120666790300099</v>
      </c>
      <c r="E3" s="23">
        <v>-3.7866779371618122</v>
      </c>
      <c r="F3" s="23">
        <v>-21.661757450741209</v>
      </c>
      <c r="G3" s="281" t="s">
        <v>9</v>
      </c>
      <c r="H3" s="281"/>
      <c r="I3" s="281"/>
      <c r="J3" s="282"/>
      <c r="K3" s="46"/>
      <c r="L3" s="47"/>
      <c r="M3" s="47"/>
      <c r="N3" s="47"/>
      <c r="O3" s="47"/>
      <c r="P3" s="140"/>
      <c r="Q3" s="47"/>
      <c r="R3" s="47"/>
      <c r="S3" s="47"/>
      <c r="T3" s="47"/>
      <c r="U3" s="47"/>
    </row>
    <row r="4" spans="1:21" x14ac:dyDescent="0.25">
      <c r="A4" s="88">
        <v>2020</v>
      </c>
      <c r="B4" s="23">
        <v>-11.05503552172328</v>
      </c>
      <c r="C4" s="23">
        <v>44.065071707980003</v>
      </c>
      <c r="D4" s="23">
        <v>-38.056086661741801</v>
      </c>
      <c r="E4" s="23">
        <v>-3.2373774909424631</v>
      </c>
      <c r="F4" s="23">
        <v>-13.826643077019002</v>
      </c>
      <c r="G4" s="53"/>
      <c r="H4" s="53"/>
      <c r="I4" s="53"/>
      <c r="J4" s="53"/>
      <c r="K4" s="46"/>
      <c r="L4" s="47"/>
      <c r="M4" s="47"/>
      <c r="N4" s="47"/>
      <c r="O4" s="47"/>
      <c r="P4" s="47"/>
      <c r="Q4" s="47"/>
      <c r="R4" s="47"/>
      <c r="S4" s="47"/>
      <c r="T4" s="47"/>
      <c r="U4" s="47"/>
    </row>
    <row r="5" spans="1:21" x14ac:dyDescent="0.25">
      <c r="A5" s="88">
        <v>2021</v>
      </c>
      <c r="B5" s="23">
        <v>-2.6794586826445976</v>
      </c>
      <c r="C5" s="23">
        <v>65.790637963330013</v>
      </c>
      <c r="D5" s="23">
        <v>-41.5625186050856</v>
      </c>
      <c r="E5" s="23">
        <v>-2.0995373622222324</v>
      </c>
      <c r="F5" s="23">
        <v>-24.808040678666728</v>
      </c>
      <c r="G5" s="53"/>
      <c r="H5" s="53"/>
      <c r="I5" s="53"/>
      <c r="J5" s="53"/>
      <c r="K5" s="46"/>
      <c r="L5" s="47"/>
      <c r="M5" s="47"/>
      <c r="N5" s="47"/>
      <c r="O5" s="47"/>
      <c r="P5" s="47"/>
      <c r="Q5" s="47"/>
      <c r="R5" s="47"/>
      <c r="S5" s="47"/>
      <c r="T5" s="47"/>
      <c r="U5" s="47"/>
    </row>
    <row r="6" spans="1:21" x14ac:dyDescent="0.25">
      <c r="A6" s="88">
        <v>2022</v>
      </c>
      <c r="B6" s="23">
        <v>6.4354421288892638</v>
      </c>
      <c r="C6" s="23">
        <v>85.630418900070637</v>
      </c>
      <c r="D6" s="23">
        <v>-50.6332644951558</v>
      </c>
      <c r="E6" s="23">
        <v>-1.5761023096242068</v>
      </c>
      <c r="F6" s="23">
        <v>-26.985609966401373</v>
      </c>
      <c r="G6" s="47"/>
      <c r="H6" s="47"/>
      <c r="I6" s="47"/>
      <c r="J6" s="47"/>
      <c r="K6" s="46"/>
      <c r="L6" s="47"/>
      <c r="M6" s="47"/>
      <c r="N6" s="47"/>
      <c r="O6" s="47"/>
      <c r="P6" s="47"/>
      <c r="Q6" s="47"/>
      <c r="R6" s="47"/>
      <c r="S6" s="47"/>
      <c r="T6" s="47"/>
      <c r="U6" s="47"/>
    </row>
    <row r="7" spans="1:21" x14ac:dyDescent="0.25">
      <c r="A7" s="88">
        <v>2023</v>
      </c>
      <c r="B7" s="23">
        <v>-9.020408955291197</v>
      </c>
      <c r="C7" s="23">
        <v>80.21222569072998</v>
      </c>
      <c r="D7" s="23">
        <v>-60.350515488718003</v>
      </c>
      <c r="E7" s="23">
        <v>-1.6976512822221066</v>
      </c>
      <c r="F7" s="23">
        <v>-27.18446787508109</v>
      </c>
      <c r="G7" s="47"/>
      <c r="H7" s="47"/>
      <c r="I7" s="47"/>
      <c r="J7" s="47"/>
      <c r="K7" s="46"/>
      <c r="L7" s="47"/>
      <c r="M7" s="47"/>
      <c r="N7" s="47"/>
      <c r="O7" s="47"/>
      <c r="P7" s="47"/>
      <c r="Q7" s="47"/>
      <c r="R7" s="47"/>
      <c r="S7" s="47"/>
      <c r="T7" s="47"/>
      <c r="U7" s="47"/>
    </row>
    <row r="8" spans="1:21" x14ac:dyDescent="0.25">
      <c r="A8" s="88">
        <v>2024</v>
      </c>
      <c r="B8" s="23">
        <v>-3.6784015185087413</v>
      </c>
      <c r="C8" s="23">
        <v>79.978265930174729</v>
      </c>
      <c r="D8" s="23">
        <v>-59.3574784840416</v>
      </c>
      <c r="E8" s="23">
        <v>-1.1538165068707309</v>
      </c>
      <c r="F8" s="23">
        <v>-23.145372457771149</v>
      </c>
      <c r="G8" s="47"/>
      <c r="H8" s="47"/>
      <c r="I8" s="47"/>
      <c r="J8" s="47"/>
      <c r="K8" s="46"/>
      <c r="L8" s="47"/>
      <c r="M8" s="47"/>
      <c r="N8" s="47"/>
      <c r="O8" s="47"/>
      <c r="P8" s="47"/>
      <c r="Q8" s="47"/>
      <c r="R8" s="47"/>
      <c r="S8" s="47"/>
      <c r="T8" s="47"/>
      <c r="U8" s="47"/>
    </row>
    <row r="9" spans="1:21" x14ac:dyDescent="0.25">
      <c r="A9" s="88">
        <v>2025</v>
      </c>
      <c r="B9" s="23">
        <v>-7.88107172802885</v>
      </c>
      <c r="C9" s="23">
        <v>78.362490844871914</v>
      </c>
      <c r="D9" s="23">
        <v>-60.616605801934703</v>
      </c>
      <c r="E9" s="23">
        <v>-1.4809993310798699</v>
      </c>
      <c r="F9" s="23">
        <v>-24.145957439886178</v>
      </c>
      <c r="G9" s="47"/>
      <c r="H9" s="47"/>
      <c r="I9" s="47"/>
      <c r="J9" s="47"/>
      <c r="K9" s="46"/>
      <c r="L9" s="47"/>
      <c r="M9" s="47"/>
      <c r="N9" s="47"/>
      <c r="O9" s="47"/>
      <c r="P9" s="47"/>
      <c r="Q9" s="47"/>
      <c r="R9" s="47"/>
      <c r="S9" s="47"/>
      <c r="T9" s="47"/>
      <c r="U9" s="47"/>
    </row>
    <row r="10" spans="1:21" ht="15" customHeight="1" x14ac:dyDescent="0.25">
      <c r="A10" s="88">
        <v>2026</v>
      </c>
      <c r="B10" s="23">
        <v>-8.5356573024655056</v>
      </c>
      <c r="C10" s="23">
        <v>81.006715348244242</v>
      </c>
      <c r="D10" s="23">
        <v>-62.272293397194801</v>
      </c>
      <c r="E10" s="23">
        <v>-1.8090858957049354</v>
      </c>
      <c r="F10" s="23">
        <v>-25.460993357809965</v>
      </c>
      <c r="G10" s="47"/>
      <c r="H10" s="47"/>
      <c r="I10" s="47"/>
      <c r="J10" s="47"/>
      <c r="K10" s="46"/>
      <c r="L10" s="47"/>
      <c r="M10" s="47"/>
      <c r="N10" s="47"/>
      <c r="O10" s="47"/>
      <c r="P10" s="47"/>
      <c r="Q10" s="47"/>
      <c r="R10" s="47"/>
      <c r="S10" s="47"/>
      <c r="T10" s="47"/>
      <c r="U10" s="47"/>
    </row>
    <row r="11" spans="1:21" x14ac:dyDescent="0.2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6"/>
      <c r="L11" s="47"/>
      <c r="M11" s="47"/>
      <c r="N11" s="47"/>
      <c r="O11" s="47"/>
      <c r="P11" s="47"/>
      <c r="Q11" s="47"/>
      <c r="R11" s="47"/>
      <c r="S11" s="47"/>
      <c r="T11" s="47"/>
      <c r="U11" s="47"/>
    </row>
    <row r="12" spans="1:21" x14ac:dyDescent="0.25">
      <c r="A12" s="47"/>
      <c r="B12" s="47"/>
      <c r="C12" s="47"/>
      <c r="D12" s="47"/>
      <c r="E12" s="47"/>
      <c r="F12" s="47"/>
      <c r="G12" s="141"/>
      <c r="H12" s="47"/>
      <c r="I12" s="47"/>
      <c r="J12" s="47"/>
      <c r="K12" s="46"/>
      <c r="L12" s="47"/>
      <c r="M12" s="47"/>
      <c r="N12" s="47"/>
      <c r="O12" s="47"/>
      <c r="P12" s="47"/>
      <c r="Q12" s="47"/>
      <c r="R12" s="47"/>
      <c r="S12" s="47"/>
      <c r="T12" s="47"/>
      <c r="U12" s="47"/>
    </row>
    <row r="13" spans="1:21" x14ac:dyDescent="0.25">
      <c r="A13" s="47"/>
      <c r="B13" s="47"/>
      <c r="C13" s="47"/>
      <c r="D13" s="47"/>
      <c r="E13" s="47"/>
      <c r="F13" s="74"/>
      <c r="G13" s="74"/>
      <c r="H13" s="74"/>
      <c r="I13" s="47"/>
      <c r="J13" s="47"/>
      <c r="K13" s="46"/>
      <c r="L13" s="47"/>
      <c r="M13" s="47"/>
      <c r="N13" s="47"/>
      <c r="O13" s="47"/>
      <c r="P13" s="47"/>
      <c r="Q13" s="47"/>
      <c r="R13" s="47"/>
      <c r="S13" s="47"/>
      <c r="T13" s="47"/>
      <c r="U13" s="47"/>
    </row>
    <row r="14" spans="1:21" x14ac:dyDescent="0.25">
      <c r="A14" s="47"/>
      <c r="B14" s="47"/>
      <c r="C14" s="47"/>
      <c r="D14" s="47"/>
      <c r="E14" s="47"/>
      <c r="F14" s="74"/>
      <c r="G14" s="74"/>
      <c r="H14" s="74"/>
      <c r="I14" s="47"/>
      <c r="J14" s="47"/>
      <c r="K14" s="46"/>
      <c r="L14" s="47"/>
      <c r="M14" s="47"/>
      <c r="N14" s="47"/>
      <c r="O14" s="47"/>
      <c r="P14" s="47"/>
      <c r="Q14" s="47"/>
      <c r="R14" s="47"/>
      <c r="S14" s="47"/>
      <c r="T14" s="47"/>
      <c r="U14" s="47"/>
    </row>
    <row r="15" spans="1:21" x14ac:dyDescent="0.25">
      <c r="A15" s="47"/>
      <c r="B15" s="47"/>
      <c r="C15" s="47"/>
      <c r="D15" s="47"/>
      <c r="E15" s="47"/>
      <c r="F15" s="74"/>
      <c r="G15" s="144"/>
      <c r="H15" s="74"/>
      <c r="I15" s="47"/>
      <c r="J15" s="47"/>
      <c r="K15" s="46"/>
      <c r="L15" s="47"/>
      <c r="M15" s="47"/>
      <c r="N15" s="47"/>
      <c r="O15" s="47"/>
      <c r="P15" s="47"/>
      <c r="Q15" s="47"/>
      <c r="R15" s="47"/>
      <c r="S15" s="47"/>
      <c r="T15" s="47"/>
      <c r="U15" s="47"/>
    </row>
    <row r="16" spans="1:21" x14ac:dyDescent="0.2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6"/>
      <c r="L16" s="47"/>
      <c r="M16" s="47"/>
      <c r="N16" s="47"/>
      <c r="O16" s="47"/>
      <c r="P16" s="47"/>
      <c r="Q16" s="47"/>
      <c r="R16" s="265" t="s">
        <v>35</v>
      </c>
      <c r="S16" s="265"/>
      <c r="T16" s="265"/>
      <c r="U16" s="265"/>
    </row>
    <row r="18" spans="1:10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29" spans="1:10" x14ac:dyDescent="0.25">
      <c r="C29" s="87" t="s">
        <v>1</v>
      </c>
    </row>
  </sheetData>
  <mergeCells count="4">
    <mergeCell ref="G2:J2"/>
    <mergeCell ref="G3:J3"/>
    <mergeCell ref="R16:U16"/>
    <mergeCell ref="B1:J1"/>
  </mergeCells>
  <dataValidations count="1">
    <dataValidation type="list" allowBlank="1" showInputMessage="1" showErrorMessage="1" sqref="G15">
      <formula1>#REF!</formula1>
    </dataValidation>
  </dataValidations>
  <hyperlinks>
    <hyperlink ref="R16:U16" location="Мазмұны!A1" display="Мазмұны"/>
  </hyperlinks>
  <pageMargins left="0.7" right="0.7" top="0.75" bottom="0.75" header="0.3" footer="0.3"/>
  <pageSetup paperSize="9" scale="3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'\\gran\dpbvr$\Прогнозные раунды\ПР_2024.08\ДоДКП\Таблицы для ДДКП\[Статистическая информация ДоДКП(eng).xlsx]Content'!#REF!</xm:f>
          </x14:formula1>
          <xm:sqref>G3:J3 G4:G5</xm:sqref>
        </x14:dataValidation>
        <x14:dataValidation type="list" allowBlank="1" showInputMessage="1" showErrorMessage="1">
          <x14:formula1>
            <xm:f>Мазмұны!$A$2:$A$33</xm:f>
          </x14:formula1>
          <xm:sqref>A1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R36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1" max="6" width="12.7109375" customWidth="1"/>
    <col min="7" max="7" width="16.7109375" customWidth="1"/>
    <col min="8" max="8" width="0" hidden="1" customWidth="1"/>
    <col min="9" max="9" width="2.85546875" customWidth="1"/>
    <col min="10" max="10" width="0" hidden="1" customWidth="1"/>
    <col min="11" max="11" width="1.85546875" style="87" customWidth="1"/>
  </cols>
  <sheetData>
    <row r="1" spans="1:18" x14ac:dyDescent="0.25">
      <c r="A1" s="122" t="s">
        <v>93</v>
      </c>
      <c r="B1" s="288" t="str">
        <f>INDEX(Мазмұны!$B$3:$G$34,MATCH(A1,Мазмұны!$A$3:$A$34,0),1)</f>
        <v>Жылдық инфляция ұзақ баяулаудан кейін жеделдеді.</v>
      </c>
      <c r="C1" s="289"/>
      <c r="D1" s="289"/>
      <c r="E1" s="289"/>
      <c r="F1" s="289"/>
      <c r="G1" s="289"/>
      <c r="H1" s="289"/>
      <c r="I1" s="289"/>
      <c r="K1" s="46"/>
      <c r="L1" s="47"/>
      <c r="M1" s="47"/>
      <c r="N1" s="47"/>
      <c r="O1" s="47"/>
      <c r="P1" s="47"/>
      <c r="Q1" s="47"/>
      <c r="R1" s="47"/>
    </row>
    <row r="2" spans="1:18" ht="38.25" x14ac:dyDescent="0.25">
      <c r="A2" s="103" t="s">
        <v>13</v>
      </c>
      <c r="B2" s="103" t="s">
        <v>14</v>
      </c>
      <c r="C2" s="195" t="s">
        <v>57</v>
      </c>
      <c r="D2" s="195" t="s">
        <v>38</v>
      </c>
      <c r="E2" s="195" t="s">
        <v>65</v>
      </c>
      <c r="F2" s="195" t="s">
        <v>39</v>
      </c>
      <c r="G2" s="290" t="s">
        <v>12</v>
      </c>
      <c r="H2" s="291"/>
      <c r="I2" s="291"/>
      <c r="J2" s="292"/>
      <c r="K2" s="46"/>
      <c r="L2" s="47"/>
      <c r="M2" s="47"/>
      <c r="N2" s="47"/>
      <c r="O2" s="47"/>
      <c r="P2" s="47"/>
      <c r="Q2" s="47"/>
      <c r="R2" s="47"/>
    </row>
    <row r="3" spans="1:18" x14ac:dyDescent="0.25">
      <c r="A3" s="293">
        <v>2022</v>
      </c>
      <c r="B3" s="118">
        <v>1</v>
      </c>
      <c r="C3" s="149">
        <v>8.5450000000000017</v>
      </c>
      <c r="D3" s="149">
        <v>4.033270899999998</v>
      </c>
      <c r="E3" s="149">
        <v>2.5662986999999977</v>
      </c>
      <c r="F3" s="149">
        <v>1.9949082300000016</v>
      </c>
      <c r="G3" s="296" t="s">
        <v>7</v>
      </c>
      <c r="H3" s="297"/>
      <c r="I3" s="297"/>
      <c r="J3" s="297"/>
      <c r="K3" s="46"/>
      <c r="L3" s="47"/>
      <c r="M3" s="47"/>
      <c r="N3" s="47"/>
      <c r="O3" s="47"/>
      <c r="P3" s="47"/>
      <c r="Q3" s="47"/>
      <c r="R3" s="47"/>
    </row>
    <row r="4" spans="1:18" x14ac:dyDescent="0.25">
      <c r="A4" s="294"/>
      <c r="B4" s="118">
        <v>2</v>
      </c>
      <c r="C4" s="149">
        <v>8.7120000000000033</v>
      </c>
      <c r="D4" s="149">
        <v>4.0808887299999999</v>
      </c>
      <c r="E4" s="149">
        <v>2.5904378999999973</v>
      </c>
      <c r="F4" s="149">
        <v>2.0720947800000018</v>
      </c>
      <c r="G4" s="296" t="s">
        <v>6</v>
      </c>
      <c r="H4" s="296"/>
      <c r="I4" s="297"/>
      <c r="J4" s="297"/>
      <c r="K4" s="46"/>
      <c r="L4" s="47"/>
      <c r="M4" s="47"/>
      <c r="N4" s="47"/>
      <c r="O4" s="47"/>
      <c r="P4" s="47"/>
      <c r="Q4" s="47"/>
      <c r="R4" s="47"/>
    </row>
    <row r="5" spans="1:18" x14ac:dyDescent="0.25">
      <c r="A5" s="294"/>
      <c r="B5" s="118">
        <v>3</v>
      </c>
      <c r="C5" s="149">
        <v>11.989999999999995</v>
      </c>
      <c r="D5" s="149">
        <v>6.2859605499999969</v>
      </c>
      <c r="E5" s="149">
        <v>3.2793103199999973</v>
      </c>
      <c r="F5" s="149">
        <v>2.4233663999999986</v>
      </c>
      <c r="G5" s="54"/>
      <c r="H5" s="54"/>
      <c r="I5" s="54"/>
      <c r="J5" s="196"/>
      <c r="K5" s="46"/>
      <c r="L5" s="47"/>
      <c r="M5" s="47"/>
      <c r="N5" s="47"/>
      <c r="O5" s="47"/>
      <c r="P5" s="47"/>
      <c r="Q5" s="47"/>
      <c r="R5" s="47"/>
    </row>
    <row r="6" spans="1:18" x14ac:dyDescent="0.25">
      <c r="A6" s="294"/>
      <c r="B6" s="118">
        <v>4</v>
      </c>
      <c r="C6" s="149">
        <v>13.247</v>
      </c>
      <c r="D6" s="149">
        <v>7.2708763499999973</v>
      </c>
      <c r="E6" s="149">
        <v>3.3441844199999982</v>
      </c>
      <c r="F6" s="149">
        <v>2.6016236400000015</v>
      </c>
      <c r="G6" s="54"/>
      <c r="H6" s="54"/>
      <c r="I6" s="54"/>
      <c r="J6" s="196"/>
      <c r="K6" s="46"/>
      <c r="L6" s="47"/>
      <c r="M6" s="47"/>
      <c r="N6" s="47"/>
      <c r="O6" s="47"/>
      <c r="P6" s="47"/>
      <c r="Q6" s="47"/>
      <c r="R6" s="47"/>
    </row>
    <row r="7" spans="1:18" x14ac:dyDescent="0.25">
      <c r="A7" s="294"/>
      <c r="B7" s="118">
        <v>5</v>
      </c>
      <c r="C7" s="149">
        <v>13.992999999999995</v>
      </c>
      <c r="D7" s="149">
        <v>7.7275191299999975</v>
      </c>
      <c r="E7" s="149">
        <v>3.5916112200000003</v>
      </c>
      <c r="F7" s="149">
        <v>2.6362847700000014</v>
      </c>
      <c r="G7" s="54"/>
      <c r="H7" s="54"/>
      <c r="I7" s="54"/>
      <c r="J7" s="196"/>
      <c r="K7" s="46"/>
      <c r="L7" s="47"/>
      <c r="M7" s="47"/>
      <c r="N7" s="47"/>
      <c r="O7" s="47"/>
      <c r="P7" s="47"/>
      <c r="Q7" s="47"/>
      <c r="R7" s="47"/>
    </row>
    <row r="8" spans="1:18" x14ac:dyDescent="0.25">
      <c r="A8" s="294"/>
      <c r="B8" s="118">
        <v>6</v>
      </c>
      <c r="C8" s="149">
        <v>14.549000000000007</v>
      </c>
      <c r="D8" s="149">
        <v>7.8308945899999989</v>
      </c>
      <c r="E8" s="149">
        <v>3.9699931799999977</v>
      </c>
      <c r="F8" s="149">
        <v>2.6703633600000027</v>
      </c>
      <c r="G8" s="54"/>
      <c r="H8" s="54"/>
      <c r="I8" s="54"/>
      <c r="J8" s="196"/>
      <c r="K8" s="46"/>
      <c r="L8" s="47"/>
      <c r="M8" s="47"/>
      <c r="N8" s="47"/>
      <c r="O8" s="47"/>
      <c r="P8" s="47"/>
      <c r="Q8" s="47"/>
      <c r="R8" s="47"/>
    </row>
    <row r="9" spans="1:18" x14ac:dyDescent="0.25">
      <c r="A9" s="294"/>
      <c r="B9" s="118">
        <v>7</v>
      </c>
      <c r="C9" s="149">
        <v>15.046000000000006</v>
      </c>
      <c r="D9" s="149">
        <v>8.0107841700000026</v>
      </c>
      <c r="E9" s="149">
        <v>4.2853114799999981</v>
      </c>
      <c r="F9" s="149">
        <v>2.6814316200000015</v>
      </c>
      <c r="G9" s="54"/>
      <c r="H9" s="54"/>
      <c r="I9" s="54"/>
      <c r="J9" s="196"/>
      <c r="K9" s="46"/>
      <c r="L9" s="47"/>
      <c r="M9" s="47"/>
      <c r="N9" s="47"/>
      <c r="O9" s="47"/>
      <c r="P9" s="47"/>
      <c r="Q9" s="47"/>
      <c r="R9" s="47"/>
    </row>
    <row r="10" spans="1:18" x14ac:dyDescent="0.25">
      <c r="A10" s="294"/>
      <c r="B10" s="118">
        <v>8</v>
      </c>
      <c r="C10" s="149">
        <v>16.105000000000004</v>
      </c>
      <c r="D10" s="149">
        <v>8.4462634699999999</v>
      </c>
      <c r="E10" s="149">
        <v>4.6766682599999969</v>
      </c>
      <c r="F10" s="149">
        <v>2.9397881100000021</v>
      </c>
      <c r="G10" s="54"/>
      <c r="H10" s="54"/>
      <c r="I10" s="54"/>
      <c r="J10" s="196"/>
      <c r="K10" s="46"/>
      <c r="L10" s="47"/>
      <c r="M10" s="47"/>
      <c r="N10" s="47"/>
      <c r="O10" s="47"/>
      <c r="P10" s="47"/>
      <c r="Q10" s="47"/>
      <c r="R10" s="47"/>
    </row>
    <row r="11" spans="1:18" x14ac:dyDescent="0.25">
      <c r="A11" s="294"/>
      <c r="B11" s="118">
        <v>9</v>
      </c>
      <c r="C11" s="149">
        <v>17.744</v>
      </c>
      <c r="D11" s="149">
        <v>9.016456459999997</v>
      </c>
      <c r="E11" s="149">
        <v>5.1419513399999976</v>
      </c>
      <c r="F11" s="149">
        <v>3.5703876599999997</v>
      </c>
      <c r="G11" s="54"/>
      <c r="H11" s="54"/>
      <c r="I11" s="54"/>
      <c r="J11" s="196"/>
      <c r="K11" s="46"/>
      <c r="L11" s="47"/>
      <c r="M11" s="47"/>
      <c r="N11" s="47"/>
      <c r="O11" s="47"/>
      <c r="P11" s="47"/>
      <c r="Q11" s="47"/>
      <c r="R11" s="47"/>
    </row>
    <row r="12" spans="1:18" x14ac:dyDescent="0.25">
      <c r="A12" s="294"/>
      <c r="B12" s="118">
        <v>10</v>
      </c>
      <c r="C12" s="149">
        <v>18.772000000000006</v>
      </c>
      <c r="D12" s="149">
        <v>9.397806089999996</v>
      </c>
      <c r="E12" s="149">
        <v>5.4083877600000001</v>
      </c>
      <c r="F12" s="149">
        <v>3.9458346900000003</v>
      </c>
      <c r="G12" s="54"/>
      <c r="H12" s="54"/>
      <c r="I12" s="54"/>
      <c r="J12" s="196"/>
      <c r="K12" s="287"/>
      <c r="L12" s="47"/>
      <c r="M12" s="47"/>
      <c r="N12" s="47"/>
      <c r="O12" s="47"/>
      <c r="P12" s="47"/>
      <c r="Q12" s="47"/>
      <c r="R12" s="47"/>
    </row>
    <row r="13" spans="1:18" x14ac:dyDescent="0.25">
      <c r="A13" s="294"/>
      <c r="B13" s="118">
        <v>11</v>
      </c>
      <c r="C13" s="149">
        <v>19.596999999999994</v>
      </c>
      <c r="D13" s="149">
        <v>9.9039999999999999</v>
      </c>
      <c r="E13" s="149">
        <v>5.7290000000000001</v>
      </c>
      <c r="F13" s="149">
        <v>3.9550000000000001</v>
      </c>
      <c r="G13" s="54"/>
      <c r="H13" s="54"/>
      <c r="I13" s="54"/>
      <c r="J13" s="196"/>
      <c r="K13" s="287"/>
      <c r="L13" s="47"/>
      <c r="M13" s="47"/>
      <c r="N13" s="47"/>
      <c r="O13" s="47"/>
      <c r="P13" s="47"/>
      <c r="Q13" s="47"/>
      <c r="R13" s="47"/>
    </row>
    <row r="14" spans="1:18" x14ac:dyDescent="0.25">
      <c r="A14" s="295"/>
      <c r="B14" s="118">
        <v>12</v>
      </c>
      <c r="C14" s="149">
        <v>20.293999999999997</v>
      </c>
      <c r="D14" s="149">
        <v>10.351000000000001</v>
      </c>
      <c r="E14" s="149">
        <v>5.9660000000000002</v>
      </c>
      <c r="F14" s="149">
        <v>3.968</v>
      </c>
      <c r="G14" s="54"/>
      <c r="H14" s="54"/>
      <c r="I14" s="54"/>
      <c r="J14" s="196"/>
      <c r="K14" s="287"/>
      <c r="L14" s="47"/>
      <c r="M14" s="47"/>
      <c r="N14" s="47"/>
      <c r="O14" s="47"/>
      <c r="P14" s="47"/>
      <c r="Q14" s="47"/>
      <c r="R14" s="47"/>
    </row>
    <row r="15" spans="1:18" x14ac:dyDescent="0.25">
      <c r="A15" s="298">
        <v>2023</v>
      </c>
      <c r="B15" s="118">
        <v>1</v>
      </c>
      <c r="C15" s="149">
        <v>20.744</v>
      </c>
      <c r="D15" s="149">
        <v>10.641</v>
      </c>
      <c r="E15" s="149">
        <v>6.056</v>
      </c>
      <c r="F15" s="149">
        <v>4.0469999999999997</v>
      </c>
      <c r="G15" s="47"/>
      <c r="H15" s="47"/>
      <c r="I15" s="47"/>
      <c r="J15" s="87"/>
      <c r="K15" s="46"/>
      <c r="L15" s="47"/>
      <c r="M15" s="47"/>
      <c r="N15" s="47"/>
      <c r="O15" s="47"/>
      <c r="P15" s="47"/>
      <c r="Q15" s="47"/>
      <c r="R15" s="47"/>
    </row>
    <row r="16" spans="1:18" x14ac:dyDescent="0.25">
      <c r="A16" s="298"/>
      <c r="B16" s="119">
        <v>2</v>
      </c>
      <c r="C16" s="149">
        <v>21.281000000000006</v>
      </c>
      <c r="D16" s="149">
        <v>10.86</v>
      </c>
      <c r="E16" s="149">
        <v>6.1349999999999998</v>
      </c>
      <c r="F16" s="149">
        <v>4.2530000000000001</v>
      </c>
      <c r="G16" s="47"/>
      <c r="H16" s="47"/>
      <c r="I16" s="47"/>
      <c r="J16" s="87"/>
      <c r="K16" s="46"/>
      <c r="L16" s="47"/>
      <c r="M16" s="47"/>
      <c r="N16" s="47"/>
      <c r="O16" s="47"/>
      <c r="P16" s="47"/>
      <c r="Q16" s="47"/>
      <c r="R16" s="47"/>
    </row>
    <row r="17" spans="1:18" x14ac:dyDescent="0.25">
      <c r="A17" s="298"/>
      <c r="B17" s="119">
        <v>3</v>
      </c>
      <c r="C17" s="149">
        <v>18.055000000000007</v>
      </c>
      <c r="D17" s="149">
        <v>8.7029999999999994</v>
      </c>
      <c r="E17" s="149">
        <v>5.3159999999999998</v>
      </c>
      <c r="F17" s="149">
        <v>3.9980000000000002</v>
      </c>
      <c r="G17" s="47"/>
      <c r="H17" s="47"/>
      <c r="I17" s="47"/>
      <c r="J17" s="87"/>
      <c r="K17" s="46"/>
      <c r="L17" s="47"/>
      <c r="M17" s="47"/>
      <c r="N17" s="47"/>
      <c r="O17" s="47"/>
      <c r="P17" s="47"/>
      <c r="Q17" s="47"/>
      <c r="R17" s="47"/>
    </row>
    <row r="18" spans="1:18" x14ac:dyDescent="0.25">
      <c r="A18" s="298"/>
      <c r="B18" s="119">
        <v>4</v>
      </c>
      <c r="C18" s="149">
        <v>16.78</v>
      </c>
      <c r="D18" s="149">
        <v>7.7030000000000003</v>
      </c>
      <c r="E18" s="149">
        <v>5.3049999999999997</v>
      </c>
      <c r="F18" s="149">
        <v>3.7719999999999998</v>
      </c>
      <c r="G18" s="47"/>
      <c r="H18" s="47"/>
      <c r="I18" s="47"/>
      <c r="J18" s="87"/>
      <c r="K18" s="46"/>
      <c r="L18" s="47"/>
      <c r="M18" s="47"/>
      <c r="N18" s="47"/>
      <c r="O18" s="47"/>
      <c r="P18" s="47"/>
      <c r="Q18" s="47"/>
      <c r="R18" s="47"/>
    </row>
    <row r="19" spans="1:18" x14ac:dyDescent="0.25">
      <c r="A19" s="298"/>
      <c r="B19" s="119">
        <v>5</v>
      </c>
      <c r="C19" s="149">
        <v>15.864999999999995</v>
      </c>
      <c r="D19" s="149">
        <v>7.1219999999999999</v>
      </c>
      <c r="E19" s="149">
        <v>4.9969999999999999</v>
      </c>
      <c r="F19" s="149">
        <v>3.7440000000000002</v>
      </c>
      <c r="G19" s="47"/>
      <c r="H19" s="47"/>
      <c r="I19" s="47"/>
      <c r="J19" s="87"/>
      <c r="K19" s="46"/>
      <c r="L19" s="47"/>
      <c r="M19" s="47"/>
      <c r="N19" s="47"/>
      <c r="O19" s="47"/>
      <c r="P19" s="47"/>
      <c r="Q19" s="47"/>
      <c r="R19" s="47"/>
    </row>
    <row r="20" spans="1:18" x14ac:dyDescent="0.25">
      <c r="A20" s="298"/>
      <c r="B20" s="119">
        <v>6</v>
      </c>
      <c r="C20" s="149">
        <v>14.578999999999994</v>
      </c>
      <c r="D20" s="149">
        <v>6.2880000000000003</v>
      </c>
      <c r="E20" s="149">
        <v>4.5949999999999998</v>
      </c>
      <c r="F20" s="149">
        <v>3.6930000000000001</v>
      </c>
      <c r="G20" s="47"/>
      <c r="H20" s="47"/>
      <c r="I20" s="47"/>
      <c r="J20" s="87"/>
      <c r="K20" s="46"/>
      <c r="L20" s="47"/>
      <c r="M20" s="47"/>
      <c r="N20" s="47"/>
      <c r="O20" s="47"/>
      <c r="P20" s="47"/>
      <c r="Q20" s="47"/>
      <c r="R20" s="47"/>
    </row>
    <row r="21" spans="1:18" x14ac:dyDescent="0.25">
      <c r="A21" s="298"/>
      <c r="B21" s="119">
        <v>7</v>
      </c>
      <c r="C21" s="149">
        <v>13.953000000000003</v>
      </c>
      <c r="D21" s="149">
        <v>5.7779999999999996</v>
      </c>
      <c r="E21" s="149">
        <v>4.4139999999999997</v>
      </c>
      <c r="F21" s="149">
        <v>3.754</v>
      </c>
      <c r="G21" s="47"/>
      <c r="H21" s="47"/>
      <c r="I21" s="47"/>
      <c r="J21" s="87"/>
      <c r="K21" s="46"/>
      <c r="L21" s="47"/>
      <c r="M21" s="47"/>
      <c r="N21" s="47"/>
      <c r="O21" s="265" t="s">
        <v>35</v>
      </c>
      <c r="P21" s="265"/>
      <c r="Q21" s="265"/>
      <c r="R21" s="265"/>
    </row>
    <row r="22" spans="1:18" x14ac:dyDescent="0.25">
      <c r="A22" s="299"/>
      <c r="B22" s="119">
        <v>8</v>
      </c>
      <c r="C22" s="149">
        <v>13.149000000000001</v>
      </c>
      <c r="D22" s="149">
        <v>5.3220000000000001</v>
      </c>
      <c r="E22" s="149">
        <v>3.972</v>
      </c>
      <c r="F22" s="149">
        <v>3.8420000000000001</v>
      </c>
      <c r="G22" s="47"/>
      <c r="H22" s="47"/>
      <c r="I22" s="47"/>
      <c r="J22" s="87"/>
      <c r="K22" s="46"/>
      <c r="L22" s="47"/>
      <c r="M22" s="47"/>
      <c r="N22" s="47"/>
      <c r="O22" s="47"/>
      <c r="P22" s="47"/>
      <c r="Q22" s="47"/>
      <c r="R22" s="47"/>
    </row>
    <row r="23" spans="1:18" x14ac:dyDescent="0.25">
      <c r="A23" s="299"/>
      <c r="B23" s="119">
        <v>9</v>
      </c>
      <c r="C23" s="149">
        <v>11.765000000000001</v>
      </c>
      <c r="D23" s="149">
        <v>4.7679999999999998</v>
      </c>
      <c r="E23" s="149">
        <v>3.5390000000000001</v>
      </c>
      <c r="F23" s="149">
        <v>3.4449999999999998</v>
      </c>
      <c r="G23" s="47"/>
      <c r="H23" s="47"/>
      <c r="I23" s="47"/>
      <c r="J23" s="87"/>
      <c r="K23" s="46"/>
      <c r="L23" s="47"/>
      <c r="M23" s="47"/>
      <c r="N23" s="47"/>
      <c r="O23" s="47"/>
      <c r="P23" s="47"/>
      <c r="Q23" s="47"/>
      <c r="R23" s="47"/>
    </row>
    <row r="24" spans="1:18" x14ac:dyDescent="0.25">
      <c r="A24" s="299"/>
      <c r="B24" s="119">
        <v>10</v>
      </c>
      <c r="C24" s="149">
        <v>10.774000000000001</v>
      </c>
      <c r="D24" s="149">
        <v>4.3010000000000002</v>
      </c>
      <c r="E24" s="149">
        <v>3.2410000000000001</v>
      </c>
      <c r="F24" s="149">
        <v>3.218</v>
      </c>
      <c r="G24" s="47"/>
      <c r="H24" s="47"/>
      <c r="I24" s="47"/>
      <c r="J24" s="87"/>
      <c r="K24" s="46"/>
      <c r="L24" s="47"/>
      <c r="M24" s="47"/>
      <c r="N24" s="47"/>
      <c r="O24" s="47"/>
      <c r="P24" s="47"/>
      <c r="Q24" s="47"/>
      <c r="R24" s="47"/>
    </row>
    <row r="25" spans="1:18" x14ac:dyDescent="0.25">
      <c r="A25" s="299"/>
      <c r="B25" s="119">
        <v>11</v>
      </c>
      <c r="C25" s="149">
        <v>10.254000000000005</v>
      </c>
      <c r="D25" s="149">
        <v>3.855</v>
      </c>
      <c r="E25" s="149">
        <v>2.9289999999999998</v>
      </c>
      <c r="F25" s="149">
        <v>3.4609999999999999</v>
      </c>
      <c r="G25" s="47"/>
      <c r="H25" s="47"/>
      <c r="I25" s="47"/>
      <c r="J25" s="87"/>
      <c r="K25" s="46"/>
      <c r="L25" s="47"/>
      <c r="M25" s="47"/>
      <c r="N25" s="47"/>
      <c r="O25" s="47"/>
      <c r="P25" s="47"/>
      <c r="Q25" s="47"/>
      <c r="R25" s="47"/>
    </row>
    <row r="26" spans="1:18" x14ac:dyDescent="0.25">
      <c r="A26" s="300"/>
      <c r="B26" s="119">
        <v>12</v>
      </c>
      <c r="C26" s="149">
        <v>9.7879999999999967</v>
      </c>
      <c r="D26" s="149">
        <v>3.5539999999999998</v>
      </c>
      <c r="E26" s="149">
        <v>2.7090000000000001</v>
      </c>
      <c r="F26" s="149">
        <v>3.5270000000000001</v>
      </c>
      <c r="G26" s="47"/>
      <c r="H26" s="47"/>
      <c r="I26" s="47"/>
      <c r="J26" s="87"/>
      <c r="K26" s="46"/>
      <c r="L26" s="47"/>
      <c r="M26" s="47"/>
      <c r="N26" s="47"/>
      <c r="O26" s="47"/>
      <c r="P26" s="47"/>
      <c r="Q26" s="47"/>
      <c r="R26" s="47"/>
    </row>
    <row r="27" spans="1:18" x14ac:dyDescent="0.25">
      <c r="A27" s="286">
        <v>2024</v>
      </c>
      <c r="B27" s="119">
        <v>1</v>
      </c>
      <c r="C27" s="149">
        <v>9.5040000000000049</v>
      </c>
      <c r="D27" s="149">
        <v>3.4420000000000002</v>
      </c>
      <c r="E27" s="149">
        <v>2.669</v>
      </c>
      <c r="F27" s="149">
        <v>3.3929999999999998</v>
      </c>
      <c r="G27" s="47"/>
      <c r="H27" s="47"/>
      <c r="I27" s="47"/>
      <c r="J27" s="87"/>
      <c r="K27" s="46"/>
      <c r="L27" s="47"/>
      <c r="M27" s="47"/>
      <c r="N27" s="47"/>
      <c r="O27" s="47"/>
      <c r="P27" s="47"/>
      <c r="Q27" s="47"/>
      <c r="R27" s="47"/>
    </row>
    <row r="28" spans="1:18" x14ac:dyDescent="0.25">
      <c r="A28" s="286"/>
      <c r="B28" s="120">
        <v>2</v>
      </c>
      <c r="C28" s="149">
        <v>9.2920000000000016</v>
      </c>
      <c r="D28" s="149">
        <v>3.03</v>
      </c>
      <c r="E28" s="149">
        <v>2.6309999999999998</v>
      </c>
      <c r="F28" s="149">
        <v>3.609</v>
      </c>
      <c r="G28" s="47"/>
      <c r="H28" s="47"/>
      <c r="I28" s="47"/>
      <c r="J28" s="87"/>
      <c r="K28" s="46"/>
      <c r="L28" s="47"/>
      <c r="M28" s="47"/>
      <c r="N28" s="47"/>
      <c r="O28" s="47"/>
      <c r="P28" s="47"/>
      <c r="Q28" s="47"/>
      <c r="R28" s="47"/>
    </row>
    <row r="29" spans="1:18" x14ac:dyDescent="0.25">
      <c r="A29" s="286"/>
      <c r="B29" s="120">
        <v>3</v>
      </c>
      <c r="C29" s="149">
        <v>9.0699999999999932</v>
      </c>
      <c r="D29" s="149">
        <v>2.8140000000000001</v>
      </c>
      <c r="E29" s="149">
        <v>2.532</v>
      </c>
      <c r="F29" s="149">
        <v>3.7069999999999999</v>
      </c>
      <c r="G29" s="47"/>
      <c r="H29" s="47"/>
      <c r="I29" s="47"/>
      <c r="J29" s="87"/>
      <c r="K29" s="46"/>
      <c r="L29" s="47"/>
      <c r="M29" s="47"/>
      <c r="N29" s="47"/>
      <c r="O29" s="47"/>
      <c r="P29" s="47"/>
      <c r="Q29" s="47"/>
      <c r="R29" s="47"/>
    </row>
    <row r="30" spans="1:18" x14ac:dyDescent="0.25">
      <c r="A30" s="286"/>
      <c r="B30" s="120">
        <v>4</v>
      </c>
      <c r="C30" s="149">
        <v>8.7189999999999941</v>
      </c>
      <c r="D30" s="149">
        <v>2.5790000000000002</v>
      </c>
      <c r="E30" s="149">
        <v>2.351</v>
      </c>
      <c r="F30" s="149">
        <v>3.79</v>
      </c>
      <c r="G30" s="47"/>
      <c r="H30" s="47"/>
      <c r="I30" s="47"/>
      <c r="J30" s="87"/>
      <c r="K30" s="46"/>
      <c r="L30" s="47"/>
      <c r="M30" s="47"/>
      <c r="N30" s="47"/>
      <c r="O30" s="47"/>
      <c r="P30" s="47"/>
      <c r="Q30" s="47"/>
      <c r="R30" s="47"/>
    </row>
    <row r="31" spans="1:18" x14ac:dyDescent="0.25">
      <c r="A31" s="286"/>
      <c r="B31" s="120">
        <v>5</v>
      </c>
      <c r="C31" s="149">
        <v>8.4819999999999993</v>
      </c>
      <c r="D31" s="149">
        <v>2.33</v>
      </c>
      <c r="E31" s="149">
        <v>2.2570000000000001</v>
      </c>
      <c r="F31" s="149">
        <v>3.9020000000000001</v>
      </c>
      <c r="G31" s="47"/>
      <c r="H31" s="47"/>
      <c r="I31" s="47"/>
      <c r="J31" s="87"/>
      <c r="K31" s="55"/>
      <c r="L31" s="47"/>
      <c r="M31" s="47"/>
      <c r="N31" s="47"/>
      <c r="O31" s="47"/>
      <c r="P31" s="47"/>
      <c r="Q31" s="47"/>
      <c r="R31" s="47"/>
    </row>
    <row r="32" spans="1:18" x14ac:dyDescent="0.25">
      <c r="A32" s="286"/>
      <c r="B32" s="120">
        <v>6</v>
      </c>
      <c r="C32" s="149">
        <v>8.3659999999999997</v>
      </c>
      <c r="D32" s="149">
        <v>2.23</v>
      </c>
      <c r="E32" s="149">
        <v>2.2850000000000001</v>
      </c>
      <c r="F32" s="149">
        <v>3.8439999999999999</v>
      </c>
      <c r="G32" s="47"/>
      <c r="H32" s="47"/>
      <c r="I32" s="47"/>
      <c r="J32" s="87"/>
      <c r="K32" s="55"/>
      <c r="L32" s="47"/>
      <c r="M32" s="47"/>
      <c r="N32" s="47"/>
      <c r="O32" s="47"/>
      <c r="P32" s="47"/>
      <c r="Q32" s="47"/>
      <c r="R32" s="47"/>
    </row>
    <row r="33" spans="1:18" x14ac:dyDescent="0.25">
      <c r="A33" s="286"/>
      <c r="B33" s="120">
        <v>7</v>
      </c>
      <c r="C33" s="149">
        <v>8.5589999999999975</v>
      </c>
      <c r="D33" s="149">
        <v>2.3170000000000002</v>
      </c>
      <c r="E33" s="149">
        <v>2.2250000000000001</v>
      </c>
      <c r="F33" s="149">
        <v>4.0110000000000001</v>
      </c>
      <c r="G33" s="47"/>
      <c r="H33" s="47"/>
      <c r="I33" s="47"/>
      <c r="J33" s="87"/>
      <c r="K33" s="55"/>
      <c r="L33" s="47"/>
      <c r="M33" s="47"/>
      <c r="N33" s="47"/>
      <c r="O33" s="47"/>
      <c r="P33" s="47"/>
      <c r="Q33" s="47"/>
      <c r="R33" s="47"/>
    </row>
    <row r="34" spans="1:18" x14ac:dyDescent="0.25">
      <c r="A34" s="286"/>
      <c r="B34" s="120">
        <v>8</v>
      </c>
      <c r="C34" s="149">
        <v>8.4440000000000026</v>
      </c>
      <c r="D34" s="149">
        <v>2.3239999999999998</v>
      </c>
      <c r="E34" s="149">
        <v>2.3330000000000002</v>
      </c>
      <c r="F34" s="149">
        <v>3.7810000000000001</v>
      </c>
      <c r="G34" s="47"/>
      <c r="H34" s="47"/>
      <c r="I34" s="47"/>
      <c r="J34" s="87"/>
      <c r="K34" s="55"/>
      <c r="L34" s="47"/>
      <c r="M34" s="47"/>
      <c r="N34" s="47"/>
      <c r="O34" s="47"/>
      <c r="P34" s="47"/>
      <c r="Q34" s="47"/>
      <c r="R34" s="47"/>
    </row>
    <row r="35" spans="1:18" x14ac:dyDescent="0.25">
      <c r="A35" s="286"/>
      <c r="B35" s="120">
        <v>9</v>
      </c>
      <c r="C35" s="149">
        <v>8.2930000000000064</v>
      </c>
      <c r="D35" s="149">
        <v>2.2010000000000001</v>
      </c>
      <c r="E35" s="149">
        <v>2.294</v>
      </c>
      <c r="F35" s="149">
        <v>3.7930000000000001</v>
      </c>
      <c r="G35" s="47"/>
      <c r="H35" s="47"/>
      <c r="I35" s="47"/>
      <c r="J35" s="87"/>
      <c r="K35" s="55"/>
      <c r="L35" s="47"/>
      <c r="M35" s="47"/>
      <c r="N35" s="47"/>
      <c r="O35" s="47"/>
      <c r="P35" s="47"/>
      <c r="Q35" s="47"/>
      <c r="R35" s="47"/>
    </row>
    <row r="36" spans="1:18" x14ac:dyDescent="0.25">
      <c r="A36" s="286"/>
      <c r="B36" s="120">
        <v>10</v>
      </c>
      <c r="C36" s="149">
        <v>8.4789999999999992</v>
      </c>
      <c r="D36" s="149">
        <v>2.1219999999999999</v>
      </c>
      <c r="E36" s="149">
        <v>2.3769999999999998</v>
      </c>
      <c r="F36" s="149">
        <v>3.9740000000000002</v>
      </c>
      <c r="G36" s="47"/>
      <c r="H36" s="47"/>
      <c r="I36" s="47"/>
      <c r="J36" s="87"/>
      <c r="K36" s="55"/>
      <c r="L36" s="47"/>
      <c r="M36" s="47"/>
      <c r="N36" s="47"/>
      <c r="O36" s="47"/>
      <c r="P36" s="47"/>
      <c r="Q36" s="47"/>
      <c r="R36" s="47"/>
    </row>
  </sheetData>
  <mergeCells count="9">
    <mergeCell ref="A27:A36"/>
    <mergeCell ref="K12:K14"/>
    <mergeCell ref="B1:I1"/>
    <mergeCell ref="O21:R21"/>
    <mergeCell ref="G2:J2"/>
    <mergeCell ref="A3:A14"/>
    <mergeCell ref="G3:J3"/>
    <mergeCell ref="G4:J4"/>
    <mergeCell ref="A15:A26"/>
  </mergeCells>
  <hyperlinks>
    <hyperlink ref="O21:R21" location="Мазмұны!A1" display="Мазмұны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'C:\Users\IS_Arman_K\Desktop\С сетевого диска (август)\[Стат информация ДоДКП (каз).xlsx]Мазмұны'!#REF!</xm:f>
          </x14:formula1>
          <xm:sqref>G3 G4:H4</xm:sqref>
        </x14:dataValidation>
        <x14:dataValidation type="list" allowBlank="1" showInputMessage="1" showErrorMessage="1">
          <x14:formula1>
            <xm:f>Мазмұны!$A$2:$A$34</xm:f>
          </x14:formula1>
          <xm:sqref>A1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X48"/>
  <sheetViews>
    <sheetView view="pageBreakPreview" zoomScaleNormal="85" zoomScaleSheetLayoutView="100" workbookViewId="0">
      <selection activeCell="A2" sqref="A2"/>
    </sheetView>
  </sheetViews>
  <sheetFormatPr defaultRowHeight="15" x14ac:dyDescent="0.25"/>
  <cols>
    <col min="1" max="2" width="11.7109375" customWidth="1"/>
    <col min="3" max="3" width="13.28515625" customWidth="1"/>
    <col min="4" max="4" width="14.140625" customWidth="1"/>
    <col min="5" max="5" width="8.5703125" customWidth="1"/>
    <col min="6" max="6" width="10" customWidth="1"/>
    <col min="7" max="7" width="18.28515625" customWidth="1"/>
    <col min="8" max="8" width="9.5703125" customWidth="1"/>
    <col min="9" max="9" width="12.28515625" bestFit="1" customWidth="1"/>
    <col min="10" max="10" width="12.7109375" bestFit="1" customWidth="1"/>
    <col min="14" max="14" width="1.5703125" style="87" customWidth="1"/>
  </cols>
  <sheetData>
    <row r="1" spans="1:24" x14ac:dyDescent="0.25">
      <c r="A1" s="122" t="s">
        <v>95</v>
      </c>
      <c r="B1" s="288" t="str">
        <f>INDEX(Мазмұны!$B$3:$G$34,MATCH(A1,Мазмұны!$A$3:$A$34,0),1)</f>
        <v>Айлық инфляцияның әртүрлі көрсеткіштері жеделдеді.</v>
      </c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69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4" ht="25.5" x14ac:dyDescent="0.25">
      <c r="A2" s="103" t="s">
        <v>13</v>
      </c>
      <c r="B2" s="145" t="s">
        <v>14</v>
      </c>
      <c r="C2" s="305" t="s">
        <v>142</v>
      </c>
      <c r="D2" s="305"/>
      <c r="E2" s="305" t="s">
        <v>40</v>
      </c>
      <c r="F2" s="305"/>
      <c r="G2" s="90" t="s">
        <v>143</v>
      </c>
      <c r="H2" s="90" t="s">
        <v>41</v>
      </c>
      <c r="I2" s="121" t="s">
        <v>50</v>
      </c>
      <c r="J2" s="147" t="s">
        <v>56</v>
      </c>
      <c r="K2" s="306" t="s">
        <v>12</v>
      </c>
      <c r="L2" s="306"/>
      <c r="M2" s="306"/>
      <c r="N2" s="69"/>
      <c r="O2" s="47"/>
      <c r="P2" s="47"/>
      <c r="Q2" s="47"/>
      <c r="R2" s="47"/>
      <c r="S2" s="47"/>
      <c r="T2" s="47"/>
      <c r="U2" s="47"/>
      <c r="V2" s="47"/>
      <c r="W2" s="47"/>
      <c r="X2" s="47"/>
    </row>
    <row r="3" spans="1:24" x14ac:dyDescent="0.25">
      <c r="A3" s="305">
        <v>2022</v>
      </c>
      <c r="B3" s="70">
        <v>1</v>
      </c>
      <c r="C3" s="148">
        <v>0.89776374439256301</v>
      </c>
      <c r="D3" s="148">
        <v>0.46079182608902158</v>
      </c>
      <c r="E3" s="148">
        <v>0.32737397821989589</v>
      </c>
      <c r="F3" s="148">
        <v>0.48675505653430662</v>
      </c>
      <c r="G3" s="148">
        <v>0.62496755566124307</v>
      </c>
      <c r="H3" s="148">
        <v>0.59231840884071119</v>
      </c>
      <c r="I3" s="148">
        <v>0.54383027620096891</v>
      </c>
      <c r="J3" s="148">
        <v>0.68699999999999761</v>
      </c>
      <c r="K3" s="307" t="s">
        <v>7</v>
      </c>
      <c r="L3" s="307"/>
      <c r="M3" s="307"/>
      <c r="N3" s="69"/>
      <c r="O3" s="47"/>
      <c r="P3" s="47"/>
      <c r="Q3" s="47"/>
      <c r="R3" s="47"/>
      <c r="S3" s="47"/>
      <c r="T3" s="47"/>
      <c r="U3" s="47"/>
      <c r="V3" s="47"/>
      <c r="W3" s="47"/>
      <c r="X3" s="47"/>
    </row>
    <row r="4" spans="1:24" ht="15" customHeight="1" x14ac:dyDescent="0.25">
      <c r="A4" s="305"/>
      <c r="B4" s="70">
        <v>2</v>
      </c>
      <c r="C4" s="148">
        <v>1.361702996893186</v>
      </c>
      <c r="D4" s="148">
        <v>0.56199527244714886</v>
      </c>
      <c r="E4" s="148">
        <v>0.32737397821989589</v>
      </c>
      <c r="F4" s="148">
        <v>0.48675505653430662</v>
      </c>
      <c r="G4" s="148">
        <v>0.77871587689595856</v>
      </c>
      <c r="H4" s="148">
        <v>0.68134430960313352</v>
      </c>
      <c r="I4" s="148">
        <v>0.58322977266859743</v>
      </c>
      <c r="J4" s="148">
        <v>0.8089999999999975</v>
      </c>
      <c r="K4" s="308" t="s">
        <v>6</v>
      </c>
      <c r="L4" s="309"/>
      <c r="M4" s="310"/>
      <c r="N4" s="69"/>
      <c r="O4" s="47"/>
      <c r="P4" s="47"/>
      <c r="Q4" s="47"/>
      <c r="R4" s="47"/>
      <c r="S4" s="47"/>
      <c r="T4" s="47"/>
      <c r="U4" s="47"/>
      <c r="V4" s="47"/>
      <c r="W4" s="47"/>
      <c r="X4" s="47"/>
    </row>
    <row r="5" spans="1:24" x14ac:dyDescent="0.25">
      <c r="A5" s="305"/>
      <c r="B5" s="70">
        <v>3</v>
      </c>
      <c r="C5" s="148">
        <v>3.3144763018670318</v>
      </c>
      <c r="D5" s="148">
        <v>0.68974512737280236</v>
      </c>
      <c r="E5" s="148">
        <v>0.32737397821989589</v>
      </c>
      <c r="F5" s="148">
        <v>0.48675505653430662</v>
      </c>
      <c r="G5" s="148">
        <v>2.5741417410310561</v>
      </c>
      <c r="H5" s="148">
        <v>3.3755684182049919</v>
      </c>
      <c r="I5" s="148">
        <v>1.5497437122162789</v>
      </c>
      <c r="J5" s="148">
        <v>3.6509999999999962</v>
      </c>
      <c r="K5" s="47"/>
      <c r="L5" s="47"/>
      <c r="M5" s="47"/>
      <c r="N5" s="69"/>
      <c r="O5" s="47"/>
      <c r="P5" s="47"/>
      <c r="Q5" s="47"/>
      <c r="R5" s="47"/>
      <c r="S5" s="47"/>
      <c r="T5" s="47"/>
      <c r="U5" s="47"/>
      <c r="V5" s="47"/>
      <c r="W5" s="47"/>
      <c r="X5" s="47"/>
    </row>
    <row r="6" spans="1:24" x14ac:dyDescent="0.25">
      <c r="A6" s="305"/>
      <c r="B6" s="70">
        <v>4</v>
      </c>
      <c r="C6" s="148">
        <v>2.1835724878016123</v>
      </c>
      <c r="D6" s="148">
        <v>1.0972192944202845</v>
      </c>
      <c r="E6" s="148">
        <v>0.32737397821989589</v>
      </c>
      <c r="F6" s="148">
        <v>0.48675505653430662</v>
      </c>
      <c r="G6" s="148">
        <v>1.9448402130055769</v>
      </c>
      <c r="H6" s="148">
        <v>1.8294938258277398</v>
      </c>
      <c r="I6" s="148">
        <v>1.9621355178786217</v>
      </c>
      <c r="J6" s="148">
        <v>1.9849999999999994</v>
      </c>
      <c r="K6" s="47"/>
      <c r="L6" s="47"/>
      <c r="M6" s="47"/>
      <c r="N6" s="69"/>
      <c r="O6" s="47"/>
      <c r="P6" s="47"/>
      <c r="Q6" s="47"/>
      <c r="R6" s="47"/>
      <c r="S6" s="47"/>
      <c r="T6" s="47"/>
      <c r="U6" s="47"/>
      <c r="V6" s="47"/>
      <c r="W6" s="47"/>
      <c r="X6" s="47"/>
    </row>
    <row r="7" spans="1:24" x14ac:dyDescent="0.25">
      <c r="A7" s="305"/>
      <c r="B7" s="70">
        <v>5</v>
      </c>
      <c r="C7" s="148">
        <v>1.7858208737160624</v>
      </c>
      <c r="D7" s="148">
        <v>1.0668217234839545</v>
      </c>
      <c r="E7" s="148">
        <v>0.32737397821989589</v>
      </c>
      <c r="F7" s="148">
        <v>0.48675505653430662</v>
      </c>
      <c r="G7" s="148">
        <v>1.4524476886125797</v>
      </c>
      <c r="H7" s="148">
        <v>1.4295581040253893</v>
      </c>
      <c r="I7" s="148">
        <v>2.2115401160193735</v>
      </c>
      <c r="J7" s="148">
        <v>1.375</v>
      </c>
      <c r="K7" s="47"/>
      <c r="L7" s="47"/>
      <c r="M7" s="47"/>
      <c r="N7" s="69"/>
      <c r="O7" s="47"/>
      <c r="P7" s="47"/>
      <c r="Q7" s="47"/>
      <c r="R7" s="47"/>
      <c r="S7" s="47"/>
      <c r="T7" s="47"/>
      <c r="U7" s="47"/>
      <c r="V7" s="47"/>
      <c r="W7" s="47"/>
      <c r="X7" s="47"/>
    </row>
    <row r="8" spans="1:24" x14ac:dyDescent="0.25">
      <c r="A8" s="305"/>
      <c r="B8" s="70">
        <v>6</v>
      </c>
      <c r="C8" s="148">
        <v>1.9475553315994176</v>
      </c>
      <c r="D8" s="148">
        <v>1.0385764219131772</v>
      </c>
      <c r="E8" s="148">
        <v>0.32737397821989589</v>
      </c>
      <c r="F8" s="148">
        <v>0.48675505653430662</v>
      </c>
      <c r="G8" s="148">
        <v>1.502889556615429</v>
      </c>
      <c r="H8" s="148">
        <v>1.6605769698527268</v>
      </c>
      <c r="I8" s="148">
        <v>1.6398762999019521</v>
      </c>
      <c r="J8" s="148">
        <v>1.597999999999999</v>
      </c>
      <c r="K8" s="47"/>
      <c r="L8" s="47"/>
      <c r="M8" s="47"/>
      <c r="N8" s="69"/>
      <c r="O8" s="47"/>
      <c r="P8" s="47"/>
      <c r="Q8" s="47"/>
      <c r="R8" s="47"/>
      <c r="S8" s="47"/>
      <c r="T8" s="47"/>
      <c r="U8" s="47"/>
      <c r="V8" s="47"/>
      <c r="W8" s="47"/>
      <c r="X8" s="47"/>
    </row>
    <row r="9" spans="1:24" x14ac:dyDescent="0.25">
      <c r="A9" s="305"/>
      <c r="B9" s="70">
        <v>7</v>
      </c>
      <c r="C9" s="148">
        <v>1.6381534155382838</v>
      </c>
      <c r="D9" s="148">
        <v>1.1148855936965276</v>
      </c>
      <c r="E9" s="148">
        <v>0.32737397821989589</v>
      </c>
      <c r="F9" s="148">
        <v>0.48675505653430662</v>
      </c>
      <c r="G9" s="148">
        <v>1.3439949417218884</v>
      </c>
      <c r="H9" s="148">
        <v>1.2920674032598356</v>
      </c>
      <c r="I9" s="148">
        <v>1.4607341590459839</v>
      </c>
      <c r="J9" s="148">
        <v>1.1029999999999944</v>
      </c>
      <c r="K9" s="47"/>
      <c r="L9" s="47"/>
      <c r="M9" s="47"/>
      <c r="N9" s="69"/>
      <c r="O9" s="47"/>
      <c r="P9" s="47"/>
      <c r="Q9" s="47"/>
      <c r="R9" s="47"/>
      <c r="S9" s="47"/>
      <c r="T9" s="47"/>
      <c r="U9" s="47"/>
      <c r="V9" s="47"/>
      <c r="W9" s="47"/>
      <c r="X9" s="47"/>
    </row>
    <row r="10" spans="1:24" x14ac:dyDescent="0.25">
      <c r="A10" s="305"/>
      <c r="B10" s="70">
        <v>8</v>
      </c>
      <c r="C10" s="148">
        <v>1.9398201130135249</v>
      </c>
      <c r="D10" s="148">
        <v>1.1970591891059428</v>
      </c>
      <c r="E10" s="148">
        <v>0.32737397821989589</v>
      </c>
      <c r="F10" s="148">
        <v>0.48675505653430662</v>
      </c>
      <c r="G10" s="148">
        <v>1.4880631992055555</v>
      </c>
      <c r="H10" s="148">
        <v>1.5999202562076107</v>
      </c>
      <c r="I10" s="148">
        <v>1.5175215431067244</v>
      </c>
      <c r="J10" s="148">
        <v>1.3919999999999959</v>
      </c>
      <c r="K10" s="47"/>
      <c r="L10" s="47"/>
      <c r="M10" s="47"/>
      <c r="N10" s="69"/>
      <c r="O10" s="47"/>
      <c r="P10" s="47"/>
      <c r="Q10" s="47"/>
      <c r="R10" s="47"/>
      <c r="S10" s="47"/>
      <c r="T10" s="47"/>
      <c r="U10" s="47"/>
      <c r="V10" s="47"/>
      <c r="W10" s="47"/>
      <c r="X10" s="47"/>
    </row>
    <row r="11" spans="1:24" x14ac:dyDescent="0.25">
      <c r="A11" s="305"/>
      <c r="B11" s="70">
        <v>9</v>
      </c>
      <c r="C11" s="148">
        <v>2.5257384097653386</v>
      </c>
      <c r="D11" s="148">
        <v>1.2814767063384807</v>
      </c>
      <c r="E11" s="148">
        <v>0.32737397821989589</v>
      </c>
      <c r="F11" s="148">
        <v>0.48675505653430662</v>
      </c>
      <c r="G11" s="148">
        <v>1.7201149523355213</v>
      </c>
      <c r="H11" s="148">
        <v>1.9583460748839912</v>
      </c>
      <c r="I11" s="148">
        <v>1.6167779114504792</v>
      </c>
      <c r="J11" s="148">
        <v>1.8250000000000028</v>
      </c>
      <c r="K11" s="47"/>
      <c r="L11" s="47"/>
      <c r="M11" s="47"/>
      <c r="N11" s="69"/>
      <c r="O11" s="47"/>
      <c r="P11" s="47"/>
      <c r="Q11" s="47"/>
      <c r="R11" s="47"/>
      <c r="S11" s="47"/>
      <c r="T11" s="47"/>
      <c r="U11" s="47"/>
      <c r="V11" s="47"/>
      <c r="W11" s="47"/>
      <c r="X11" s="47"/>
    </row>
    <row r="12" spans="1:24" x14ac:dyDescent="0.25">
      <c r="A12" s="305"/>
      <c r="B12" s="70">
        <v>10</v>
      </c>
      <c r="C12" s="148">
        <v>1.770136340568925</v>
      </c>
      <c r="D12" s="148">
        <v>1.1615297682700572</v>
      </c>
      <c r="E12" s="148">
        <v>0.32737397821989589</v>
      </c>
      <c r="F12" s="148">
        <v>0.48675505653430662</v>
      </c>
      <c r="G12" s="148">
        <v>1.4442614186873755</v>
      </c>
      <c r="H12" s="148">
        <v>1.5230066950490908</v>
      </c>
      <c r="I12" s="148">
        <v>1.6937576753802308</v>
      </c>
      <c r="J12" s="148">
        <v>1.5789999999999935</v>
      </c>
      <c r="K12" s="47"/>
      <c r="L12" s="47"/>
      <c r="M12" s="47"/>
      <c r="N12" s="69"/>
      <c r="O12" s="47"/>
      <c r="P12" s="47"/>
      <c r="Q12" s="47"/>
      <c r="R12" s="47"/>
      <c r="S12" s="47"/>
      <c r="T12" s="47"/>
      <c r="U12" s="47"/>
      <c r="V12" s="47"/>
      <c r="W12" s="47"/>
      <c r="X12" s="47"/>
    </row>
    <row r="13" spans="1:24" x14ac:dyDescent="0.25">
      <c r="A13" s="305"/>
      <c r="B13" s="70">
        <v>11</v>
      </c>
      <c r="C13" s="148">
        <v>1.4997761000398668</v>
      </c>
      <c r="D13" s="148">
        <v>1.0396943096223197</v>
      </c>
      <c r="E13" s="148">
        <v>0.32737397821989589</v>
      </c>
      <c r="F13" s="148">
        <v>0.48675505653430662</v>
      </c>
      <c r="G13" s="148">
        <v>1.3256375859560166</v>
      </c>
      <c r="H13" s="148">
        <v>1.317348356200057</v>
      </c>
      <c r="I13" s="148">
        <v>1.5995670420443797</v>
      </c>
      <c r="J13" s="148">
        <v>1.4470000000000027</v>
      </c>
      <c r="K13" s="47"/>
      <c r="L13" s="47"/>
      <c r="M13" s="47"/>
      <c r="N13" s="69"/>
      <c r="O13" s="47"/>
      <c r="P13" s="47"/>
      <c r="Q13" s="47"/>
      <c r="R13" s="47"/>
      <c r="S13" s="47"/>
      <c r="T13" s="47"/>
      <c r="U13" s="47"/>
      <c r="V13" s="47"/>
      <c r="W13" s="47"/>
      <c r="X13" s="47"/>
    </row>
    <row r="14" spans="1:24" x14ac:dyDescent="0.25">
      <c r="A14" s="305"/>
      <c r="B14" s="70">
        <v>12</v>
      </c>
      <c r="C14" s="148">
        <v>1.3586744738979348</v>
      </c>
      <c r="D14" s="148">
        <v>0.91980442545100516</v>
      </c>
      <c r="E14" s="148">
        <v>0.32737397821989589</v>
      </c>
      <c r="F14" s="148">
        <v>0.48675505653430662</v>
      </c>
      <c r="G14" s="148">
        <v>1.085753970636361</v>
      </c>
      <c r="H14" s="148">
        <v>1.0710903364904993</v>
      </c>
      <c r="I14" s="148">
        <v>1.303815129246549</v>
      </c>
      <c r="J14" s="148">
        <v>1.2000000000000028</v>
      </c>
      <c r="K14" s="47"/>
      <c r="L14" s="47"/>
      <c r="M14" s="47"/>
      <c r="N14" s="69"/>
      <c r="O14" s="47"/>
      <c r="P14" s="47"/>
      <c r="Q14" s="47"/>
      <c r="R14" s="47"/>
      <c r="S14" s="47"/>
      <c r="T14" s="47"/>
      <c r="U14" s="47"/>
      <c r="V14" s="47"/>
      <c r="W14" s="47"/>
      <c r="X14" s="47"/>
    </row>
    <row r="15" spans="1:24" x14ac:dyDescent="0.25">
      <c r="A15" s="301">
        <v>2023</v>
      </c>
      <c r="B15" s="70">
        <v>1</v>
      </c>
      <c r="C15" s="148">
        <v>1.2108374959327222</v>
      </c>
      <c r="D15" s="148">
        <v>0.79860267615843838</v>
      </c>
      <c r="E15" s="148">
        <v>0.4074123783648389</v>
      </c>
      <c r="F15" s="148">
        <v>0.4074123783648389</v>
      </c>
      <c r="G15" s="148">
        <v>1.0123905134261264</v>
      </c>
      <c r="H15" s="148">
        <v>0.99724139236177223</v>
      </c>
      <c r="I15" s="148">
        <v>1.1285600283507762</v>
      </c>
      <c r="J15" s="148">
        <v>1.063999999999993</v>
      </c>
      <c r="K15" s="47"/>
      <c r="L15" s="47"/>
      <c r="M15" s="47"/>
      <c r="N15" s="69"/>
      <c r="O15" s="47"/>
      <c r="P15" s="47"/>
      <c r="Q15" s="47"/>
      <c r="R15" s="47"/>
      <c r="S15" s="47"/>
      <c r="T15" s="47"/>
      <c r="U15" s="47"/>
      <c r="V15" s="47"/>
      <c r="W15" s="47"/>
      <c r="X15" s="47"/>
    </row>
    <row r="16" spans="1:24" x14ac:dyDescent="0.25">
      <c r="A16" s="301"/>
      <c r="B16" s="70">
        <v>2</v>
      </c>
      <c r="C16" s="148">
        <v>1.1958902395407449</v>
      </c>
      <c r="D16" s="148">
        <v>0.88482237536284458</v>
      </c>
      <c r="E16" s="148">
        <v>0.4074123783648389</v>
      </c>
      <c r="F16" s="148">
        <v>0.4074123783648389</v>
      </c>
      <c r="G16" s="148">
        <v>1.053850394893459</v>
      </c>
      <c r="H16" s="148">
        <v>1.1469290853645902</v>
      </c>
      <c r="I16" s="148">
        <v>1.071753604738954</v>
      </c>
      <c r="J16" s="148">
        <v>1.257000000000005</v>
      </c>
      <c r="K16" s="47"/>
      <c r="L16" s="47"/>
      <c r="M16" s="47"/>
      <c r="N16" s="69"/>
      <c r="O16" s="47"/>
      <c r="P16" s="47"/>
      <c r="Q16" s="47"/>
      <c r="R16" s="47"/>
      <c r="S16" s="47"/>
      <c r="T16" s="47"/>
      <c r="U16" s="47"/>
      <c r="V16" s="47"/>
      <c r="W16" s="47"/>
      <c r="X16" s="47"/>
    </row>
    <row r="17" spans="1:24" x14ac:dyDescent="0.25">
      <c r="A17" s="301"/>
      <c r="B17" s="70">
        <v>3</v>
      </c>
      <c r="C17" s="148">
        <v>1.0446177939296319</v>
      </c>
      <c r="D17" s="148">
        <v>0.6927731944836637</v>
      </c>
      <c r="E17" s="148">
        <v>0.4074123783648389</v>
      </c>
      <c r="F17" s="148">
        <v>0.4074123783648389</v>
      </c>
      <c r="G17" s="148">
        <v>0.88198503894403757</v>
      </c>
      <c r="H17" s="148">
        <v>0.75607034076448087</v>
      </c>
      <c r="I17" s="148">
        <v>0.96674693949694779</v>
      </c>
      <c r="J17" s="148">
        <v>0.89400000000000546</v>
      </c>
      <c r="K17" s="47"/>
      <c r="L17" s="47"/>
      <c r="M17" s="47"/>
      <c r="N17" s="69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x14ac:dyDescent="0.25">
      <c r="A18" s="301"/>
      <c r="B18" s="70">
        <v>4</v>
      </c>
      <c r="C18" s="148">
        <v>0.97461299782658273</v>
      </c>
      <c r="D18" s="148">
        <v>0.56546045515669618</v>
      </c>
      <c r="E18" s="148">
        <v>0.4074123783648389</v>
      </c>
      <c r="F18" s="148">
        <v>0.4074123783648389</v>
      </c>
      <c r="G18" s="148">
        <v>0.70997659796884705</v>
      </c>
      <c r="H18" s="148">
        <v>0.75006870904046252</v>
      </c>
      <c r="I18" s="148">
        <v>0.88435604505651122</v>
      </c>
      <c r="J18" s="148">
        <v>0.88299999999999557</v>
      </c>
      <c r="K18" s="47"/>
      <c r="L18" s="47"/>
      <c r="M18" s="47"/>
      <c r="N18" s="69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x14ac:dyDescent="0.25">
      <c r="A19" s="301"/>
      <c r="B19" s="70">
        <v>5</v>
      </c>
      <c r="C19" s="148">
        <v>0.8544827795864478</v>
      </c>
      <c r="D19" s="148">
        <v>0.63024803056406142</v>
      </c>
      <c r="E19" s="148">
        <v>0.4074123783648389</v>
      </c>
      <c r="F19" s="148">
        <v>0.4074123783648389</v>
      </c>
      <c r="G19" s="148">
        <v>0.7329022014672546</v>
      </c>
      <c r="H19" s="148">
        <v>0.58528455646651878</v>
      </c>
      <c r="I19" s="148">
        <v>0.69714120209048736</v>
      </c>
      <c r="J19" s="148">
        <v>0.58199999999999363</v>
      </c>
      <c r="K19" s="47"/>
      <c r="L19" s="47"/>
      <c r="M19" s="47"/>
      <c r="N19" s="69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4" x14ac:dyDescent="0.25">
      <c r="A20" s="301"/>
      <c r="B20" s="70">
        <v>6</v>
      </c>
      <c r="C20" s="148">
        <v>0.81114585364798586</v>
      </c>
      <c r="D20" s="148">
        <v>0.55114115155826937</v>
      </c>
      <c r="E20" s="148">
        <v>0.4074123783648389</v>
      </c>
      <c r="F20" s="148">
        <v>0.4074123783648389</v>
      </c>
      <c r="G20" s="148">
        <v>0.66770653479051134</v>
      </c>
      <c r="H20" s="148">
        <v>0.53879217333224005</v>
      </c>
      <c r="I20" s="148">
        <v>0.62471514627974045</v>
      </c>
      <c r="J20" s="148">
        <v>0.46999999999999886</v>
      </c>
      <c r="K20" s="47"/>
      <c r="L20" s="47"/>
      <c r="M20" s="47"/>
      <c r="N20" s="69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x14ac:dyDescent="0.25">
      <c r="A21" s="301"/>
      <c r="B21" s="70">
        <v>7</v>
      </c>
      <c r="C21" s="148">
        <v>0.82722570462604494</v>
      </c>
      <c r="D21" s="148">
        <v>0.5090355470420036</v>
      </c>
      <c r="E21" s="148">
        <v>0.4074123783648389</v>
      </c>
      <c r="F21" s="148">
        <v>0.4074123783648389</v>
      </c>
      <c r="G21" s="148">
        <v>0.68332336478672318</v>
      </c>
      <c r="H21" s="148">
        <v>0.73094027560944141</v>
      </c>
      <c r="I21" s="148">
        <v>0.61833900180273338</v>
      </c>
      <c r="J21" s="148">
        <v>0.55100000000000193</v>
      </c>
      <c r="K21" s="47"/>
      <c r="L21" s="47"/>
      <c r="M21" s="47"/>
      <c r="N21" s="69"/>
      <c r="O21" s="47"/>
      <c r="P21" s="47"/>
      <c r="Q21" s="47"/>
      <c r="R21" s="47"/>
      <c r="S21" s="47"/>
      <c r="T21" s="47"/>
      <c r="U21" s="47"/>
      <c r="V21" s="47"/>
      <c r="W21" s="47"/>
      <c r="X21" s="47"/>
    </row>
    <row r="22" spans="1:24" x14ac:dyDescent="0.25">
      <c r="A22" s="301"/>
      <c r="B22" s="70">
        <v>8</v>
      </c>
      <c r="C22" s="148">
        <v>0.92283282856065796</v>
      </c>
      <c r="D22" s="148">
        <v>0.38631295817766897</v>
      </c>
      <c r="E22" s="148">
        <v>0.4074123783648389</v>
      </c>
      <c r="F22" s="148">
        <v>0.4074123783648389</v>
      </c>
      <c r="G22" s="148">
        <v>0.66974855686972035</v>
      </c>
      <c r="H22" s="148">
        <v>0.89036158558563727</v>
      </c>
      <c r="I22" s="148">
        <v>0.72003134484243958</v>
      </c>
      <c r="J22" s="148">
        <v>0.67700000000000671</v>
      </c>
      <c r="K22" s="47"/>
      <c r="L22" s="47"/>
      <c r="M22" s="47"/>
      <c r="N22" s="69"/>
      <c r="O22" s="47"/>
      <c r="P22" s="47"/>
      <c r="Q22" s="47"/>
      <c r="R22" s="47"/>
      <c r="S22" s="47"/>
      <c r="T22" s="47"/>
      <c r="U22" s="47"/>
      <c r="V22" s="47"/>
      <c r="W22" s="47"/>
      <c r="X22" s="47"/>
    </row>
    <row r="23" spans="1:24" x14ac:dyDescent="0.25">
      <c r="A23" s="301"/>
      <c r="B23" s="70">
        <v>9</v>
      </c>
      <c r="C23" s="148">
        <v>1.1158138880894199</v>
      </c>
      <c r="D23" s="148">
        <v>0.54266482512598202</v>
      </c>
      <c r="E23" s="148">
        <v>0.4074123783648389</v>
      </c>
      <c r="F23" s="148">
        <v>0.4074123783648389</v>
      </c>
      <c r="G23" s="148">
        <v>0.63626173433331701</v>
      </c>
      <c r="H23" s="148">
        <v>0.77515898287246898</v>
      </c>
      <c r="I23" s="148">
        <v>0.79882028135584926</v>
      </c>
      <c r="J23" s="148">
        <v>0.57899999999999352</v>
      </c>
      <c r="K23" s="47"/>
      <c r="L23" s="47"/>
      <c r="M23" s="47"/>
      <c r="N23" s="69"/>
      <c r="O23" s="47"/>
      <c r="P23" s="47"/>
      <c r="Q23" s="47"/>
      <c r="R23" s="47"/>
      <c r="S23" s="47"/>
      <c r="T23" s="47"/>
      <c r="U23" s="47"/>
      <c r="V23" s="47"/>
      <c r="W23" s="47"/>
      <c r="X23" s="47"/>
    </row>
    <row r="24" spans="1:24" x14ac:dyDescent="0.25">
      <c r="A24" s="301"/>
      <c r="B24" s="70">
        <v>10</v>
      </c>
      <c r="C24" s="148">
        <v>0.77480447123072338</v>
      </c>
      <c r="D24" s="148">
        <v>0.57160423222096313</v>
      </c>
      <c r="E24" s="148">
        <v>0.4074123783648389</v>
      </c>
      <c r="F24" s="148">
        <v>0.4074123783648389</v>
      </c>
      <c r="G24" s="148">
        <v>0.69259642298800372</v>
      </c>
      <c r="H24" s="148">
        <v>0.69075153450427251</v>
      </c>
      <c r="I24" s="148">
        <v>0.78542403432079289</v>
      </c>
      <c r="J24" s="148">
        <v>0.67799999999999727</v>
      </c>
      <c r="K24" s="47"/>
      <c r="L24" s="47"/>
      <c r="M24" s="47"/>
      <c r="N24" s="69"/>
      <c r="O24" s="47"/>
      <c r="P24" s="47"/>
      <c r="Q24" s="47"/>
      <c r="R24" s="47"/>
      <c r="S24" s="47"/>
      <c r="T24" s="47"/>
      <c r="U24" s="47"/>
      <c r="V24" s="47"/>
      <c r="W24" s="47"/>
      <c r="X24" s="47"/>
    </row>
    <row r="25" spans="1:24" x14ac:dyDescent="0.25">
      <c r="A25" s="302"/>
      <c r="B25" s="70">
        <v>11</v>
      </c>
      <c r="C25" s="148">
        <v>0.88941207922152898</v>
      </c>
      <c r="D25" s="148">
        <v>0.51163000800733016</v>
      </c>
      <c r="E25" s="148">
        <v>0.4074123783648389</v>
      </c>
      <c r="F25" s="148">
        <v>0.4074123783648389</v>
      </c>
      <c r="G25" s="148">
        <v>0.66095952713068584</v>
      </c>
      <c r="H25" s="148">
        <v>0.84758863879004309</v>
      </c>
      <c r="I25" s="148">
        <v>0.77116638538892823</v>
      </c>
      <c r="J25" s="148">
        <v>0.96999999999999886</v>
      </c>
      <c r="K25" s="47"/>
      <c r="L25" s="47"/>
      <c r="M25" s="47"/>
      <c r="N25" s="69"/>
      <c r="O25" s="47"/>
      <c r="P25" s="47"/>
      <c r="Q25" s="47"/>
      <c r="R25" s="47"/>
      <c r="S25" s="47"/>
      <c r="T25" s="265" t="s">
        <v>35</v>
      </c>
      <c r="U25" s="265"/>
      <c r="V25" s="265"/>
      <c r="W25" s="265"/>
      <c r="X25" s="47"/>
    </row>
    <row r="26" spans="1:24" x14ac:dyDescent="0.25">
      <c r="A26" s="303"/>
      <c r="B26" s="70">
        <v>12</v>
      </c>
      <c r="C26" s="148">
        <v>0.87584550338551992</v>
      </c>
      <c r="D26" s="148">
        <v>0.50709983118399293</v>
      </c>
      <c r="E26" s="148">
        <v>0.4074123783648389</v>
      </c>
      <c r="F26" s="148">
        <v>0.4074123783648389</v>
      </c>
      <c r="G26" s="148">
        <v>0.70381483526502109</v>
      </c>
      <c r="H26" s="148">
        <v>0.67581964301685105</v>
      </c>
      <c r="I26" s="148">
        <v>0.73805327210372218</v>
      </c>
      <c r="J26" s="148">
        <v>0.77200000000000557</v>
      </c>
      <c r="K26" s="47"/>
      <c r="L26" s="47"/>
      <c r="M26" s="47"/>
      <c r="N26" s="69"/>
      <c r="O26" s="47"/>
      <c r="P26" s="47"/>
      <c r="Q26" s="47"/>
      <c r="R26" s="47"/>
      <c r="S26" s="47"/>
      <c r="T26" s="47"/>
      <c r="U26" s="47"/>
      <c r="V26" s="47"/>
      <c r="W26" s="47"/>
    </row>
    <row r="27" spans="1:24" x14ac:dyDescent="0.25">
      <c r="A27" s="304">
        <v>2024</v>
      </c>
      <c r="B27" s="106">
        <v>1</v>
      </c>
      <c r="C27" s="148">
        <v>0.82292143853885591</v>
      </c>
      <c r="D27" s="148">
        <v>0.61305071242050246</v>
      </c>
      <c r="E27" s="148">
        <v>0.4074123783648389</v>
      </c>
      <c r="F27" s="148">
        <v>0.4074123783648389</v>
      </c>
      <c r="G27" s="148">
        <v>0.73935547691901604</v>
      </c>
      <c r="H27" s="148">
        <v>0.73436322125562015</v>
      </c>
      <c r="I27" s="148">
        <v>0.75259050102083813</v>
      </c>
      <c r="J27" s="148">
        <v>0.80299999999999727</v>
      </c>
      <c r="K27" s="47"/>
      <c r="L27" s="47"/>
      <c r="M27" s="47"/>
      <c r="N27" s="69"/>
      <c r="O27" s="47"/>
      <c r="P27" s="47"/>
      <c r="Q27" s="47"/>
      <c r="R27" s="47"/>
      <c r="S27" s="47"/>
      <c r="T27" s="47"/>
      <c r="U27" s="47"/>
      <c r="V27" s="47"/>
      <c r="W27" s="47"/>
      <c r="X27" s="47"/>
    </row>
    <row r="28" spans="1:24" x14ac:dyDescent="0.25">
      <c r="A28" s="304"/>
      <c r="B28" s="106">
        <v>2</v>
      </c>
      <c r="C28" s="148">
        <v>0.95945173550408924</v>
      </c>
      <c r="D28" s="148">
        <v>0.6070777985227096</v>
      </c>
      <c r="E28" s="148">
        <v>0.40741237836483901</v>
      </c>
      <c r="F28" s="148">
        <v>0.40741237836483901</v>
      </c>
      <c r="G28" s="148">
        <v>0.78783272907888602</v>
      </c>
      <c r="H28" s="148">
        <v>0.94451681526447828</v>
      </c>
      <c r="I28" s="148">
        <v>0.78489989317898312</v>
      </c>
      <c r="J28" s="148">
        <v>1.061000000000007</v>
      </c>
      <c r="K28" s="47"/>
      <c r="L28" s="47"/>
      <c r="M28" s="47"/>
      <c r="N28" s="69"/>
      <c r="O28" s="47"/>
      <c r="P28" s="47"/>
      <c r="Q28" s="47"/>
      <c r="R28" s="47"/>
      <c r="S28" s="47"/>
      <c r="T28" s="47"/>
      <c r="U28" s="47"/>
      <c r="V28" s="47"/>
      <c r="W28" s="47"/>
      <c r="X28" s="47"/>
    </row>
    <row r="29" spans="1:24" x14ac:dyDescent="0.25">
      <c r="A29" s="304"/>
      <c r="B29" s="106">
        <v>3</v>
      </c>
      <c r="C29" s="148">
        <v>0.77284676511679606</v>
      </c>
      <c r="D29" s="148">
        <v>0.40277696047535017</v>
      </c>
      <c r="E29" s="148">
        <v>0.40741237836483901</v>
      </c>
      <c r="F29" s="148">
        <v>0.40741237836483901</v>
      </c>
      <c r="G29" s="148">
        <v>0.51233714773941585</v>
      </c>
      <c r="H29" s="148">
        <v>0.52352446171103395</v>
      </c>
      <c r="I29" s="148">
        <v>0.73413483274371083</v>
      </c>
      <c r="J29" s="148">
        <v>0.68899999999999295</v>
      </c>
      <c r="K29" s="47"/>
      <c r="L29" s="47"/>
      <c r="M29" s="47"/>
      <c r="N29" s="69"/>
      <c r="O29" s="47"/>
      <c r="P29" s="47"/>
      <c r="Q29" s="47"/>
      <c r="R29" s="47"/>
      <c r="S29" s="47"/>
      <c r="T29" s="47"/>
      <c r="U29" s="47"/>
      <c r="V29" s="47"/>
      <c r="W29" s="47"/>
      <c r="X29" s="47"/>
    </row>
    <row r="30" spans="1:24" x14ac:dyDescent="0.25">
      <c r="A30" s="304"/>
      <c r="B30" s="106">
        <v>4</v>
      </c>
      <c r="C30" s="148">
        <v>0.69099125019786811</v>
      </c>
      <c r="D30" s="148">
        <v>0.26975760838853091</v>
      </c>
      <c r="E30" s="148">
        <v>0.40741237836483901</v>
      </c>
      <c r="F30" s="148">
        <v>0.40741237836483901</v>
      </c>
      <c r="G30" s="148">
        <v>0.45980224361525757</v>
      </c>
      <c r="H30" s="148">
        <v>0.41213491526988832</v>
      </c>
      <c r="I30" s="148">
        <v>0.62672539741513356</v>
      </c>
      <c r="J30" s="148">
        <v>0.55800000000000693</v>
      </c>
      <c r="K30" s="47"/>
      <c r="L30" s="47"/>
      <c r="M30" s="47"/>
      <c r="N30" s="69"/>
      <c r="O30" s="47"/>
      <c r="P30" s="47"/>
      <c r="Q30" s="47"/>
      <c r="R30" s="47"/>
      <c r="S30" s="47"/>
      <c r="T30" s="47"/>
      <c r="U30" s="47"/>
      <c r="V30" s="47"/>
      <c r="W30" s="47"/>
      <c r="X30" s="47"/>
    </row>
    <row r="31" spans="1:24" x14ac:dyDescent="0.25">
      <c r="A31" s="304"/>
      <c r="B31" s="106">
        <v>5</v>
      </c>
      <c r="C31" s="148">
        <v>0.63336997614607071</v>
      </c>
      <c r="D31" s="148">
        <v>0.22950843509310914</v>
      </c>
      <c r="E31" s="148">
        <v>0.40741237836483901</v>
      </c>
      <c r="F31" s="148">
        <v>0.40741237836483901</v>
      </c>
      <c r="G31" s="148">
        <v>0.38448366414364443</v>
      </c>
      <c r="H31" s="148">
        <v>0.34535935243178528</v>
      </c>
      <c r="I31" s="148">
        <v>0.42700624313756919</v>
      </c>
      <c r="J31" s="148">
        <v>0.36299999999999955</v>
      </c>
      <c r="K31" s="47"/>
      <c r="L31" s="47"/>
      <c r="M31" s="47"/>
      <c r="N31" s="69"/>
      <c r="O31" s="47"/>
      <c r="P31" s="47"/>
      <c r="Q31" s="47"/>
      <c r="R31" s="47"/>
      <c r="S31" s="47"/>
      <c r="T31" s="47"/>
      <c r="U31" s="47"/>
      <c r="V31" s="47"/>
      <c r="W31" s="47"/>
      <c r="X31" s="47"/>
    </row>
    <row r="32" spans="1:24" x14ac:dyDescent="0.25">
      <c r="A32" s="304"/>
      <c r="B32" s="106">
        <v>6</v>
      </c>
      <c r="C32" s="148">
        <v>0.67614115629960736</v>
      </c>
      <c r="D32" s="148">
        <v>0.31914514263458216</v>
      </c>
      <c r="E32" s="148">
        <v>0.40741237836483901</v>
      </c>
      <c r="F32" s="148">
        <v>0.40741237836483901</v>
      </c>
      <c r="G32" s="148">
        <v>0.46869732465387415</v>
      </c>
      <c r="H32" s="148">
        <v>0.418242381977592</v>
      </c>
      <c r="I32" s="148">
        <v>0.39191221655975522</v>
      </c>
      <c r="J32" s="148">
        <v>0.36199999999999477</v>
      </c>
      <c r="K32" s="47"/>
      <c r="L32" s="47"/>
      <c r="M32" s="47"/>
      <c r="N32" s="69"/>
      <c r="O32" s="47"/>
      <c r="P32" s="47"/>
      <c r="Q32" s="47"/>
      <c r="R32" s="47"/>
      <c r="S32" s="47"/>
      <c r="T32" s="47"/>
      <c r="U32" s="47"/>
      <c r="V32" s="47"/>
      <c r="W32" s="47"/>
      <c r="X32" s="47"/>
    </row>
    <row r="33" spans="1:24" x14ac:dyDescent="0.25">
      <c r="A33" s="304"/>
      <c r="B33" s="106">
        <v>7</v>
      </c>
      <c r="C33" s="148">
        <v>0.98342717569721572</v>
      </c>
      <c r="D33" s="148">
        <v>0.35699999999999932</v>
      </c>
      <c r="E33" s="148">
        <v>0.40741237836483901</v>
      </c>
      <c r="F33" s="148">
        <v>0.40741237836483901</v>
      </c>
      <c r="G33" s="148">
        <v>0.65239257658465988</v>
      </c>
      <c r="H33" s="148">
        <v>0.91487901266440019</v>
      </c>
      <c r="I33" s="148">
        <v>0.55949358235792579</v>
      </c>
      <c r="J33" s="148">
        <v>0.73099999999999454</v>
      </c>
      <c r="K33" s="47"/>
      <c r="L33" s="47"/>
      <c r="M33" s="47"/>
      <c r="N33" s="69"/>
      <c r="O33" s="47"/>
      <c r="P33" s="47"/>
      <c r="Q33" s="47"/>
      <c r="R33" s="47"/>
      <c r="S33" s="47"/>
      <c r="T33" s="47"/>
      <c r="U33" s="47"/>
      <c r="V33" s="47"/>
      <c r="W33" s="47"/>
      <c r="X33" s="47"/>
    </row>
    <row r="34" spans="1:24" x14ac:dyDescent="0.25">
      <c r="A34" s="304"/>
      <c r="B34" s="106">
        <v>8</v>
      </c>
      <c r="C34" s="148">
        <v>0.92071084136361492</v>
      </c>
      <c r="D34" s="148">
        <v>0.35497033733646788</v>
      </c>
      <c r="E34" s="148">
        <v>0.40741237836483901</v>
      </c>
      <c r="F34" s="148">
        <v>0.40741237836483901</v>
      </c>
      <c r="G34" s="148">
        <v>0.5539364480060982</v>
      </c>
      <c r="H34" s="148">
        <v>0.7900748608010133</v>
      </c>
      <c r="I34" s="148">
        <v>0.7077320851476685</v>
      </c>
      <c r="J34" s="148">
        <v>0.57099999999999795</v>
      </c>
      <c r="K34" s="47"/>
      <c r="L34" s="47"/>
      <c r="M34" s="47"/>
      <c r="N34" s="69"/>
      <c r="O34" s="47"/>
      <c r="P34" s="47"/>
      <c r="Q34" s="47"/>
      <c r="R34" s="47"/>
      <c r="S34" s="47"/>
      <c r="T34" s="47"/>
      <c r="U34" s="47"/>
      <c r="V34" s="47"/>
      <c r="W34" s="47"/>
      <c r="X34" s="47"/>
    </row>
    <row r="35" spans="1:24" x14ac:dyDescent="0.25">
      <c r="A35" s="304"/>
      <c r="B35" s="106">
        <v>9</v>
      </c>
      <c r="C35" s="148">
        <v>0.89480621708594299</v>
      </c>
      <c r="D35" s="148">
        <v>0.41602148140137274</v>
      </c>
      <c r="E35" s="148">
        <v>0.40741237836483901</v>
      </c>
      <c r="F35" s="148">
        <v>0.40741237836483901</v>
      </c>
      <c r="G35" s="148">
        <v>0.5519873075313626</v>
      </c>
      <c r="H35" s="148">
        <v>0.63414323185239141</v>
      </c>
      <c r="I35" s="148">
        <v>0.77969903510593497</v>
      </c>
      <c r="J35" s="148">
        <v>0.43899999999999295</v>
      </c>
      <c r="K35" s="47"/>
      <c r="L35" s="47"/>
      <c r="M35" s="47"/>
      <c r="N35" s="69"/>
      <c r="O35" s="47"/>
      <c r="P35" s="47"/>
      <c r="Q35" s="47"/>
      <c r="R35" s="47"/>
      <c r="S35" s="47"/>
      <c r="T35" s="47"/>
      <c r="U35" s="47"/>
      <c r="V35" s="47"/>
      <c r="W35" s="47"/>
      <c r="X35" s="47"/>
    </row>
    <row r="36" spans="1:24" x14ac:dyDescent="0.25">
      <c r="A36" s="304"/>
      <c r="B36" s="106">
        <v>10</v>
      </c>
      <c r="C36" s="148">
        <v>0.98376806262407968</v>
      </c>
      <c r="D36" s="148">
        <v>0.3630168345427478</v>
      </c>
      <c r="E36" s="148">
        <v>0.40741237836483901</v>
      </c>
      <c r="F36" s="148">
        <v>0.40741237836483901</v>
      </c>
      <c r="G36" s="148">
        <v>0.59612677140974313</v>
      </c>
      <c r="H36" s="148">
        <v>0.82704531223876643</v>
      </c>
      <c r="I36" s="148">
        <v>0.75042113496405705</v>
      </c>
      <c r="J36" s="148">
        <v>0.84999999999999432</v>
      </c>
      <c r="K36" s="47"/>
      <c r="L36" s="47"/>
      <c r="M36" s="47"/>
      <c r="N36" s="69"/>
      <c r="O36" s="47"/>
      <c r="P36" s="47"/>
      <c r="Q36" s="47"/>
      <c r="R36" s="47"/>
      <c r="S36" s="47"/>
      <c r="T36" s="47"/>
      <c r="U36" s="47"/>
      <c r="V36" s="47"/>
      <c r="W36" s="47"/>
      <c r="X36" s="47"/>
    </row>
    <row r="37" spans="1:24" x14ac:dyDescent="0.25">
      <c r="N37" s="69"/>
    </row>
    <row r="38" spans="1:24" x14ac:dyDescent="0.25">
      <c r="N38" s="69"/>
    </row>
    <row r="39" spans="1:24" x14ac:dyDescent="0.25">
      <c r="N39" s="69"/>
    </row>
    <row r="40" spans="1:24" x14ac:dyDescent="0.25">
      <c r="N40" s="69"/>
    </row>
    <row r="41" spans="1:24" x14ac:dyDescent="0.25">
      <c r="N41" s="69"/>
    </row>
    <row r="42" spans="1:24" x14ac:dyDescent="0.25">
      <c r="N42" s="69"/>
    </row>
    <row r="43" spans="1:24" x14ac:dyDescent="0.25">
      <c r="N43" s="69"/>
    </row>
    <row r="44" spans="1:24" x14ac:dyDescent="0.25">
      <c r="N44" s="69"/>
    </row>
    <row r="45" spans="1:24" x14ac:dyDescent="0.25">
      <c r="N45" s="69"/>
    </row>
    <row r="46" spans="1:24" x14ac:dyDescent="0.25">
      <c r="N46" s="69"/>
    </row>
    <row r="47" spans="1:24" x14ac:dyDescent="0.25">
      <c r="N47" s="69"/>
    </row>
    <row r="48" spans="1:24" x14ac:dyDescent="0.25">
      <c r="N48" s="69"/>
    </row>
  </sheetData>
  <mergeCells count="10">
    <mergeCell ref="A15:A26"/>
    <mergeCell ref="A27:A36"/>
    <mergeCell ref="B1:M1"/>
    <mergeCell ref="T25:W25"/>
    <mergeCell ref="C2:D2"/>
    <mergeCell ref="E2:F2"/>
    <mergeCell ref="K2:M2"/>
    <mergeCell ref="A3:A14"/>
    <mergeCell ref="K3:M3"/>
    <mergeCell ref="K4:M4"/>
  </mergeCells>
  <hyperlinks>
    <hyperlink ref="T25:W25" location="Мазмұны!A1" display="Мазмұны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'C:\Users\dk_zarina_m\Desktop\Inflation\1.НОЯБРЬ 2023\graphs dodkp\[Статистическая информация ДоДКП (рус).xlsx]Содержание'!#REF!</xm:f>
          </x14:formula1>
          <xm:sqref>I24:I27</xm:sqref>
        </x14:dataValidation>
        <x14:dataValidation type="list" allowBlank="1" showInputMessage="1" showErrorMessage="1">
          <x14:formula1>
            <xm:f>'C:\Users\IS_Arman_K\Desktop\С сетевого диска (август)\[Стат информация ДоДКП (каз).xlsx]Мазмұны'!#REF!</xm:f>
          </x14:formula1>
          <xm:sqref>K3:K4</xm:sqref>
        </x14:dataValidation>
        <x14:dataValidation type="list" allowBlank="1" showInputMessage="1" showErrorMessage="1">
          <x14:formula1>
            <xm:f>Мазмұны!$A$2:$A$34</xm:f>
          </x14:formula1>
          <xm:sqref>A1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39"/>
  <sheetViews>
    <sheetView tabSelected="1" view="pageBreakPreview" zoomScaleNormal="100" zoomScaleSheetLayoutView="100" workbookViewId="0">
      <selection activeCell="F9" sqref="F9"/>
    </sheetView>
  </sheetViews>
  <sheetFormatPr defaultRowHeight="15" x14ac:dyDescent="0.25"/>
  <cols>
    <col min="1" max="1" width="15.5703125" customWidth="1"/>
    <col min="3" max="3" width="15" customWidth="1"/>
    <col min="4" max="4" width="14.85546875" customWidth="1"/>
    <col min="9" max="9" width="1.5703125" style="87" customWidth="1"/>
  </cols>
  <sheetData>
    <row r="1" spans="1:16" x14ac:dyDescent="0.25">
      <c r="A1" s="122" t="s">
        <v>97</v>
      </c>
      <c r="B1" s="275" t="str">
        <f>INDEX(Мазмұны!$B$3:$G$34,MATCH(A1,Мазмұны!$A$3:$A$34,0),1)</f>
        <v>Инфляциялық күтулер жоғары және бекітілмеген күйде қалып отыр.</v>
      </c>
      <c r="C1" s="276"/>
      <c r="D1" s="276"/>
      <c r="E1" s="276"/>
      <c r="F1" s="276"/>
      <c r="G1" s="276"/>
      <c r="H1" s="276"/>
      <c r="I1" s="46"/>
      <c r="J1" s="47"/>
      <c r="K1" s="47"/>
      <c r="L1" s="47"/>
      <c r="M1" s="47"/>
      <c r="N1" s="47"/>
      <c r="O1" s="47"/>
      <c r="P1" s="47"/>
    </row>
    <row r="2" spans="1:16" ht="38.25" x14ac:dyDescent="0.25">
      <c r="A2" s="146" t="s">
        <v>13</v>
      </c>
      <c r="B2" s="103" t="s">
        <v>14</v>
      </c>
      <c r="C2" s="75" t="s">
        <v>144</v>
      </c>
      <c r="D2" s="75" t="s">
        <v>145</v>
      </c>
      <c r="E2" s="313" t="s">
        <v>12</v>
      </c>
      <c r="F2" s="313"/>
      <c r="G2" s="313"/>
      <c r="H2" s="314"/>
      <c r="I2" s="46"/>
      <c r="J2" s="47"/>
      <c r="K2" s="47"/>
      <c r="L2" s="47"/>
      <c r="M2" s="47"/>
      <c r="N2" s="47"/>
      <c r="O2" s="47"/>
      <c r="P2" s="47"/>
    </row>
    <row r="3" spans="1:16" x14ac:dyDescent="0.25">
      <c r="A3" s="315">
        <v>2022</v>
      </c>
      <c r="B3" s="107">
        <v>1</v>
      </c>
      <c r="C3" s="108"/>
      <c r="D3" s="108"/>
      <c r="E3" s="317" t="s">
        <v>134</v>
      </c>
      <c r="F3" s="317"/>
      <c r="G3" s="317"/>
      <c r="H3" s="318"/>
      <c r="I3" s="46"/>
      <c r="J3" s="47"/>
      <c r="K3" s="47"/>
      <c r="L3" s="47"/>
      <c r="M3" s="47"/>
      <c r="N3" s="47"/>
      <c r="O3" s="47"/>
      <c r="P3" s="47"/>
    </row>
    <row r="4" spans="1:16" x14ac:dyDescent="0.25">
      <c r="A4" s="316"/>
      <c r="B4" s="109">
        <v>2</v>
      </c>
      <c r="C4" s="108">
        <v>18.2</v>
      </c>
      <c r="D4" s="108">
        <v>9.6</v>
      </c>
      <c r="E4" s="317"/>
      <c r="F4" s="317"/>
      <c r="G4" s="317"/>
      <c r="H4" s="317"/>
      <c r="I4" s="46"/>
      <c r="J4" s="47"/>
      <c r="K4" s="47"/>
      <c r="L4" s="47"/>
      <c r="M4" s="47"/>
      <c r="N4" s="47"/>
      <c r="O4" s="47"/>
      <c r="P4" s="47"/>
    </row>
    <row r="5" spans="1:16" x14ac:dyDescent="0.25">
      <c r="A5" s="316"/>
      <c r="B5" s="109">
        <v>3</v>
      </c>
      <c r="C5" s="108">
        <v>19.2</v>
      </c>
      <c r="D5" s="108">
        <v>18.2</v>
      </c>
      <c r="E5" s="47"/>
      <c r="F5" s="47"/>
      <c r="G5" s="47"/>
      <c r="H5" s="47"/>
      <c r="I5" s="46"/>
      <c r="J5" s="47"/>
      <c r="K5" s="47"/>
      <c r="L5" s="47"/>
      <c r="M5" s="47"/>
      <c r="N5" s="47"/>
      <c r="O5" s="47"/>
      <c r="P5" s="47"/>
    </row>
    <row r="6" spans="1:16" x14ac:dyDescent="0.25">
      <c r="A6" s="316"/>
      <c r="B6" s="109">
        <v>4</v>
      </c>
      <c r="C6" s="108">
        <v>21.2</v>
      </c>
      <c r="D6" s="108">
        <v>16.2</v>
      </c>
      <c r="E6" s="47"/>
      <c r="F6" s="47"/>
      <c r="G6" s="47"/>
      <c r="H6" s="47"/>
      <c r="I6" s="46"/>
      <c r="J6" s="47"/>
      <c r="K6" s="47"/>
      <c r="L6" s="47"/>
      <c r="M6" s="47"/>
      <c r="N6" s="47"/>
      <c r="O6" s="47"/>
      <c r="P6" s="47"/>
    </row>
    <row r="7" spans="1:16" x14ac:dyDescent="0.25">
      <c r="A7" s="316"/>
      <c r="B7" s="109">
        <v>5</v>
      </c>
      <c r="C7" s="108">
        <v>21.3</v>
      </c>
      <c r="D7" s="108">
        <v>13.8</v>
      </c>
      <c r="E7" s="47"/>
      <c r="F7" s="47"/>
      <c r="G7" s="47"/>
      <c r="H7" s="47"/>
      <c r="I7" s="46"/>
      <c r="J7" s="47"/>
      <c r="K7" s="47"/>
      <c r="L7" s="47"/>
      <c r="M7" s="47"/>
      <c r="N7" s="47"/>
      <c r="O7" s="47"/>
      <c r="P7" s="47"/>
    </row>
    <row r="8" spans="1:16" x14ac:dyDescent="0.25">
      <c r="A8" s="316"/>
      <c r="B8" s="109">
        <v>6</v>
      </c>
      <c r="C8" s="108">
        <v>21.4</v>
      </c>
      <c r="D8" s="108">
        <v>14.9</v>
      </c>
      <c r="E8" s="47"/>
      <c r="F8" s="47"/>
      <c r="G8" s="47"/>
      <c r="H8" s="47"/>
      <c r="I8" s="46"/>
      <c r="J8" s="47"/>
      <c r="K8" s="47"/>
      <c r="L8" s="47"/>
      <c r="M8" s="47"/>
      <c r="N8" s="47"/>
      <c r="O8" s="47"/>
      <c r="P8" s="47"/>
    </row>
    <row r="9" spans="1:16" x14ac:dyDescent="0.25">
      <c r="A9" s="316"/>
      <c r="B9" s="109">
        <v>7</v>
      </c>
      <c r="C9" s="108">
        <v>21.5</v>
      </c>
      <c r="D9" s="108">
        <v>16.5</v>
      </c>
      <c r="E9" s="47"/>
      <c r="F9" s="47"/>
      <c r="G9" s="47"/>
      <c r="H9" s="47"/>
      <c r="I9" s="46"/>
      <c r="J9" s="47"/>
      <c r="K9" s="47"/>
      <c r="L9" s="47"/>
      <c r="M9" s="47"/>
      <c r="N9" s="47"/>
      <c r="O9" s="47"/>
      <c r="P9" s="47"/>
    </row>
    <row r="10" spans="1:16" x14ac:dyDescent="0.25">
      <c r="A10" s="316"/>
      <c r="B10" s="109">
        <v>8</v>
      </c>
      <c r="C10" s="108">
        <v>21.6</v>
      </c>
      <c r="D10" s="108">
        <v>16.5</v>
      </c>
      <c r="E10" s="47"/>
      <c r="F10" s="47"/>
      <c r="G10" s="47"/>
      <c r="H10" s="47"/>
      <c r="I10" s="46"/>
      <c r="J10" s="47"/>
      <c r="K10" s="47"/>
      <c r="L10" s="47"/>
      <c r="M10" s="47"/>
      <c r="N10" s="47"/>
      <c r="O10" s="47"/>
      <c r="P10" s="47"/>
    </row>
    <row r="11" spans="1:16" x14ac:dyDescent="0.25">
      <c r="A11" s="316"/>
      <c r="B11" s="109">
        <v>9</v>
      </c>
      <c r="C11" s="108">
        <v>21.6</v>
      </c>
      <c r="D11" s="108">
        <v>16.899999999999999</v>
      </c>
      <c r="E11" s="47"/>
      <c r="F11" s="47"/>
      <c r="G11" s="47"/>
      <c r="H11" s="47"/>
      <c r="I11" s="46"/>
      <c r="J11" s="47"/>
      <c r="K11" s="47"/>
      <c r="L11" s="47"/>
      <c r="M11" s="47"/>
      <c r="N11" s="47"/>
      <c r="O11" s="47"/>
      <c r="P11" s="47"/>
    </row>
    <row r="12" spans="1:16" x14ac:dyDescent="0.25">
      <c r="A12" s="316"/>
      <c r="B12" s="109">
        <v>10</v>
      </c>
      <c r="C12" s="108">
        <v>22</v>
      </c>
      <c r="D12" s="108">
        <v>18.3</v>
      </c>
      <c r="E12" s="47"/>
      <c r="F12" s="47"/>
      <c r="G12" s="47"/>
      <c r="H12" s="47"/>
      <c r="I12" s="46"/>
      <c r="J12" s="47"/>
      <c r="K12" s="47"/>
      <c r="L12" s="47"/>
      <c r="M12" s="47"/>
      <c r="N12" s="47"/>
      <c r="O12" s="47"/>
      <c r="P12" s="47"/>
    </row>
    <row r="13" spans="1:16" x14ac:dyDescent="0.25">
      <c r="A13" s="316"/>
      <c r="B13" s="109">
        <v>11</v>
      </c>
      <c r="C13" s="108">
        <v>22</v>
      </c>
      <c r="D13" s="108">
        <v>18.2</v>
      </c>
      <c r="E13" s="47"/>
      <c r="F13" s="47"/>
      <c r="G13" s="47"/>
      <c r="H13" s="47"/>
      <c r="I13" s="46"/>
      <c r="J13" s="47"/>
      <c r="K13" s="47"/>
      <c r="L13" s="47"/>
      <c r="M13" s="47"/>
      <c r="N13" s="47"/>
      <c r="O13" s="47"/>
      <c r="P13" s="47"/>
    </row>
    <row r="14" spans="1:16" x14ac:dyDescent="0.25">
      <c r="A14" s="316"/>
      <c r="B14" s="109">
        <v>12</v>
      </c>
      <c r="C14" s="108">
        <v>22.1</v>
      </c>
      <c r="D14" s="108">
        <v>21.3</v>
      </c>
      <c r="E14" s="47"/>
      <c r="F14" s="47"/>
      <c r="G14" s="47"/>
      <c r="H14" s="47"/>
      <c r="I14" s="46"/>
      <c r="J14" s="47"/>
      <c r="K14" s="47"/>
      <c r="L14" s="47"/>
      <c r="M14" s="47"/>
      <c r="N14" s="47"/>
      <c r="O14" s="47"/>
      <c r="P14" s="47"/>
    </row>
    <row r="15" spans="1:16" x14ac:dyDescent="0.25">
      <c r="A15" s="319">
        <v>2023</v>
      </c>
      <c r="B15" s="107">
        <v>1</v>
      </c>
      <c r="C15" s="108">
        <v>21.7</v>
      </c>
      <c r="D15" s="108">
        <v>17.3</v>
      </c>
      <c r="E15" s="47"/>
      <c r="F15" s="47"/>
      <c r="G15" s="47"/>
      <c r="H15" s="47"/>
      <c r="I15" s="46"/>
      <c r="J15" s="47"/>
      <c r="K15" s="47"/>
      <c r="L15" s="47"/>
      <c r="M15" s="47"/>
      <c r="N15" s="47"/>
      <c r="O15" s="47"/>
      <c r="P15" s="47"/>
    </row>
    <row r="16" spans="1:16" x14ac:dyDescent="0.25">
      <c r="A16" s="320"/>
      <c r="B16" s="109">
        <v>2</v>
      </c>
      <c r="C16" s="108">
        <v>21.2</v>
      </c>
      <c r="D16" s="108">
        <v>14.2</v>
      </c>
      <c r="E16" s="47"/>
      <c r="F16" s="47"/>
      <c r="G16" s="47"/>
      <c r="H16" s="47"/>
      <c r="I16" s="46"/>
      <c r="J16" s="47"/>
      <c r="K16" s="47"/>
      <c r="L16" s="47"/>
      <c r="M16" s="47"/>
      <c r="N16" s="47"/>
      <c r="O16" s="47"/>
      <c r="P16" s="47"/>
    </row>
    <row r="17" spans="1:16" x14ac:dyDescent="0.25">
      <c r="A17" s="320"/>
      <c r="B17" s="109">
        <v>3</v>
      </c>
      <c r="C17" s="108">
        <v>21.2</v>
      </c>
      <c r="D17" s="108">
        <v>16.5</v>
      </c>
      <c r="E17" s="47"/>
      <c r="F17" s="47"/>
      <c r="G17" s="47"/>
      <c r="H17" s="47"/>
      <c r="I17" s="46"/>
      <c r="J17" s="47"/>
      <c r="K17" s="47"/>
      <c r="L17" s="47"/>
      <c r="M17" s="47"/>
      <c r="N17" s="47"/>
      <c r="O17" s="47"/>
      <c r="P17" s="47"/>
    </row>
    <row r="18" spans="1:16" x14ac:dyDescent="0.25">
      <c r="A18" s="320"/>
      <c r="B18" s="109">
        <v>4</v>
      </c>
      <c r="C18" s="108">
        <v>19.3</v>
      </c>
      <c r="D18" s="108">
        <v>16.7</v>
      </c>
      <c r="E18" s="47"/>
      <c r="F18" s="47"/>
      <c r="G18" s="47"/>
      <c r="H18" s="47"/>
      <c r="I18" s="46"/>
      <c r="J18" s="47"/>
      <c r="K18" s="47"/>
      <c r="L18" s="47"/>
      <c r="M18" s="47"/>
      <c r="N18" s="47"/>
      <c r="O18" s="47"/>
      <c r="P18" s="47"/>
    </row>
    <row r="19" spans="1:16" x14ac:dyDescent="0.25">
      <c r="A19" s="320"/>
      <c r="B19" s="109">
        <v>5</v>
      </c>
      <c r="C19" s="108">
        <v>21.1</v>
      </c>
      <c r="D19" s="108">
        <v>17</v>
      </c>
      <c r="E19" s="47"/>
      <c r="F19" s="47"/>
      <c r="G19" s="47"/>
      <c r="H19" s="47"/>
      <c r="I19" s="46"/>
      <c r="J19" s="47"/>
      <c r="K19" s="47"/>
      <c r="L19" s="47"/>
      <c r="M19" s="265" t="s">
        <v>35</v>
      </c>
      <c r="N19" s="265"/>
      <c r="O19" s="265"/>
      <c r="P19" s="265"/>
    </row>
    <row r="20" spans="1:16" x14ac:dyDescent="0.25">
      <c r="A20" s="320"/>
      <c r="B20" s="109">
        <v>6</v>
      </c>
      <c r="C20" s="108">
        <v>18.8</v>
      </c>
      <c r="D20" s="108">
        <v>17.2</v>
      </c>
      <c r="E20" s="47"/>
      <c r="F20" s="47"/>
      <c r="G20" s="47"/>
      <c r="H20" s="47"/>
      <c r="I20" s="46"/>
      <c r="J20" s="47"/>
      <c r="K20" s="47"/>
      <c r="L20" s="47"/>
      <c r="M20" s="47"/>
      <c r="N20" s="47"/>
      <c r="O20" s="47"/>
      <c r="P20" s="47"/>
    </row>
    <row r="21" spans="1:16" x14ac:dyDescent="0.25">
      <c r="A21" s="320"/>
      <c r="B21" s="109">
        <v>7</v>
      </c>
      <c r="C21" s="108">
        <v>18.600000000000001</v>
      </c>
      <c r="D21" s="108">
        <v>16.899999999999999</v>
      </c>
      <c r="E21" s="47"/>
      <c r="F21" s="47"/>
      <c r="G21" s="47"/>
      <c r="H21" s="47"/>
      <c r="I21" s="287"/>
      <c r="J21" s="47"/>
      <c r="K21" s="47"/>
      <c r="L21" s="47"/>
      <c r="M21" s="47"/>
      <c r="N21" s="47"/>
      <c r="O21" s="47"/>
      <c r="P21" s="47"/>
    </row>
    <row r="22" spans="1:16" x14ac:dyDescent="0.25">
      <c r="A22" s="320"/>
      <c r="B22" s="109">
        <v>8</v>
      </c>
      <c r="C22" s="108">
        <v>18.2</v>
      </c>
      <c r="D22" s="108">
        <v>16.399999999999999</v>
      </c>
      <c r="E22" s="47"/>
      <c r="F22" s="47"/>
      <c r="G22" s="47"/>
      <c r="H22" s="47"/>
      <c r="I22" s="287"/>
      <c r="J22" s="47"/>
      <c r="K22" s="47"/>
      <c r="L22" s="47"/>
      <c r="M22" s="47"/>
      <c r="N22" s="47"/>
      <c r="O22" s="47"/>
      <c r="P22" s="47"/>
    </row>
    <row r="23" spans="1:16" x14ac:dyDescent="0.25">
      <c r="A23" s="320"/>
      <c r="B23" s="109">
        <v>9</v>
      </c>
      <c r="C23" s="108">
        <v>17.8</v>
      </c>
      <c r="D23" s="108">
        <v>17</v>
      </c>
      <c r="E23" s="47"/>
      <c r="F23" s="47"/>
      <c r="G23" s="47"/>
      <c r="H23" s="47"/>
      <c r="I23" s="46"/>
      <c r="J23" s="47"/>
      <c r="K23" s="47"/>
      <c r="L23" s="47"/>
      <c r="M23" s="47"/>
      <c r="N23" s="47"/>
      <c r="O23" s="47"/>
      <c r="P23" s="47"/>
    </row>
    <row r="24" spans="1:16" x14ac:dyDescent="0.25">
      <c r="A24" s="320"/>
      <c r="B24" s="109">
        <v>10</v>
      </c>
      <c r="C24" s="108">
        <v>18.7</v>
      </c>
      <c r="D24" s="108">
        <v>18</v>
      </c>
      <c r="E24" s="47"/>
      <c r="F24" s="47"/>
      <c r="G24" s="47"/>
      <c r="H24" s="47"/>
      <c r="I24" s="287"/>
      <c r="J24" s="47"/>
      <c r="K24" s="47"/>
      <c r="L24" s="47"/>
      <c r="M24" s="47"/>
      <c r="N24" s="47"/>
      <c r="O24" s="47"/>
      <c r="P24" s="47"/>
    </row>
    <row r="25" spans="1:16" x14ac:dyDescent="0.25">
      <c r="A25" s="320"/>
      <c r="B25" s="109">
        <v>11</v>
      </c>
      <c r="C25" s="108">
        <v>16.7</v>
      </c>
      <c r="D25" s="108">
        <v>16.8</v>
      </c>
      <c r="E25" s="47"/>
      <c r="F25" s="47"/>
      <c r="G25" s="47"/>
      <c r="H25" s="47"/>
      <c r="I25" s="287"/>
      <c r="J25" s="47"/>
      <c r="K25" s="47"/>
      <c r="L25" s="47"/>
      <c r="M25" s="47"/>
      <c r="N25" s="47"/>
      <c r="O25" s="47"/>
      <c r="P25" s="47"/>
    </row>
    <row r="26" spans="1:16" x14ac:dyDescent="0.25">
      <c r="A26" s="320"/>
      <c r="B26" s="109">
        <v>12</v>
      </c>
      <c r="C26" s="108">
        <v>18.2</v>
      </c>
      <c r="D26" s="108">
        <v>16.399999999999999</v>
      </c>
      <c r="E26" s="47"/>
      <c r="F26" s="47"/>
      <c r="G26" s="47"/>
      <c r="H26" s="47"/>
      <c r="I26" s="287"/>
      <c r="J26" s="47"/>
      <c r="K26" s="47"/>
      <c r="L26" s="47"/>
      <c r="M26" s="47"/>
      <c r="N26" s="47"/>
      <c r="O26" s="47"/>
      <c r="P26" s="47"/>
    </row>
    <row r="27" spans="1:16" x14ac:dyDescent="0.25">
      <c r="A27" s="312">
        <v>2024</v>
      </c>
      <c r="B27" s="107">
        <v>1</v>
      </c>
      <c r="C27" s="108">
        <v>16.600000000000001</v>
      </c>
      <c r="D27" s="108">
        <v>14.4</v>
      </c>
      <c r="E27" s="47"/>
      <c r="F27" s="47"/>
      <c r="G27" s="47"/>
      <c r="H27" s="47"/>
      <c r="I27" s="46"/>
      <c r="J27" s="47"/>
      <c r="K27" s="47"/>
      <c r="L27" s="47"/>
      <c r="M27" s="47"/>
      <c r="N27" s="47"/>
      <c r="O27" s="47"/>
      <c r="P27" s="47"/>
    </row>
    <row r="28" spans="1:16" x14ac:dyDescent="0.25">
      <c r="A28" s="312"/>
      <c r="B28" s="109">
        <v>2</v>
      </c>
      <c r="C28" s="108">
        <v>16.304147465437786</v>
      </c>
      <c r="D28" s="108">
        <v>14.587786259541984</v>
      </c>
      <c r="E28" s="47"/>
      <c r="F28" s="47"/>
      <c r="G28" s="47"/>
      <c r="H28" s="47"/>
      <c r="I28" s="287"/>
      <c r="J28" s="47"/>
      <c r="K28" s="47"/>
      <c r="L28" s="47"/>
      <c r="M28" s="47"/>
      <c r="N28" s="47"/>
      <c r="O28" s="47"/>
      <c r="P28" s="47"/>
    </row>
    <row r="29" spans="1:16" x14ac:dyDescent="0.25">
      <c r="A29" s="312"/>
      <c r="B29" s="109">
        <v>3</v>
      </c>
      <c r="C29" s="108">
        <v>14.615720524017467</v>
      </c>
      <c r="D29" s="108">
        <v>14.227272727272727</v>
      </c>
      <c r="E29" s="47"/>
      <c r="F29" s="47"/>
      <c r="G29" s="47"/>
      <c r="H29" s="47"/>
      <c r="I29" s="287"/>
      <c r="J29" s="47"/>
      <c r="K29" s="47"/>
      <c r="L29" s="47"/>
      <c r="M29" s="47"/>
      <c r="N29" s="47"/>
      <c r="O29" s="47"/>
      <c r="P29" s="47"/>
    </row>
    <row r="30" spans="1:16" x14ac:dyDescent="0.25">
      <c r="A30" s="312"/>
      <c r="B30" s="109">
        <v>4</v>
      </c>
      <c r="C30" s="108">
        <v>16.28688524590164</v>
      </c>
      <c r="D30" s="108">
        <v>16.124293785310737</v>
      </c>
      <c r="E30" s="47"/>
      <c r="F30" s="47"/>
      <c r="G30" s="47"/>
      <c r="H30" s="47"/>
      <c r="I30" s="287"/>
      <c r="J30" s="47"/>
      <c r="K30" s="47"/>
      <c r="L30" s="47"/>
      <c r="M30" s="47"/>
      <c r="N30" s="47"/>
      <c r="O30" s="47"/>
      <c r="P30" s="47"/>
    </row>
    <row r="31" spans="1:16" x14ac:dyDescent="0.25">
      <c r="A31" s="312"/>
      <c r="B31" s="109">
        <v>5</v>
      </c>
      <c r="C31" s="108">
        <v>14.219512195121952</v>
      </c>
      <c r="D31" s="108">
        <v>12.707317073170731</v>
      </c>
      <c r="E31" s="47"/>
      <c r="F31" s="47"/>
      <c r="G31" s="47"/>
      <c r="H31" s="47"/>
      <c r="I31" s="46"/>
      <c r="J31" s="47"/>
      <c r="K31" s="47"/>
      <c r="L31" s="47"/>
      <c r="M31" s="47"/>
      <c r="N31" s="47"/>
      <c r="O31" s="47"/>
      <c r="P31" s="47"/>
    </row>
    <row r="32" spans="1:16" x14ac:dyDescent="0.25">
      <c r="A32" s="312"/>
      <c r="B32" s="109">
        <v>6</v>
      </c>
      <c r="C32" s="108">
        <v>13.4</v>
      </c>
      <c r="D32" s="108">
        <v>13.340136054421768</v>
      </c>
      <c r="E32" s="47"/>
      <c r="F32" s="47"/>
      <c r="G32" s="47"/>
      <c r="H32" s="47"/>
      <c r="I32" s="46"/>
      <c r="J32" s="47"/>
      <c r="K32" s="47"/>
      <c r="L32" s="47"/>
      <c r="M32" s="47"/>
      <c r="N32" s="47"/>
      <c r="O32" s="47"/>
      <c r="P32" s="47"/>
    </row>
    <row r="33" spans="1:16" x14ac:dyDescent="0.25">
      <c r="A33" s="312"/>
      <c r="B33" s="109">
        <v>7</v>
      </c>
      <c r="C33" s="108">
        <v>13.2</v>
      </c>
      <c r="D33" s="108">
        <v>13.4</v>
      </c>
      <c r="E33" s="47"/>
      <c r="F33" s="47"/>
      <c r="G33" s="47"/>
      <c r="H33" s="47"/>
      <c r="I33" s="46"/>
      <c r="J33" s="47"/>
      <c r="K33" s="47"/>
      <c r="L33" s="47"/>
      <c r="M33" s="47"/>
      <c r="N33" s="47"/>
      <c r="O33" s="47"/>
      <c r="P33" s="47"/>
    </row>
    <row r="34" spans="1:16" x14ac:dyDescent="0.25">
      <c r="A34" s="312"/>
      <c r="B34" s="109">
        <v>8</v>
      </c>
      <c r="C34" s="108">
        <v>13.427299703264095</v>
      </c>
      <c r="D34" s="108">
        <v>13.132596685082873</v>
      </c>
      <c r="E34" s="47"/>
      <c r="F34" s="47"/>
      <c r="G34" s="47"/>
      <c r="H34" s="47"/>
      <c r="I34" s="46"/>
      <c r="J34" s="47"/>
      <c r="K34" s="47"/>
      <c r="L34" s="47"/>
      <c r="M34" s="47"/>
      <c r="N34" s="47"/>
      <c r="O34" s="47"/>
      <c r="P34" s="47"/>
    </row>
    <row r="35" spans="1:16" x14ac:dyDescent="0.25">
      <c r="A35" s="312"/>
      <c r="B35" s="109">
        <v>9</v>
      </c>
      <c r="C35" s="108">
        <v>13.58204334365325</v>
      </c>
      <c r="D35" s="108">
        <v>14.098039215686276</v>
      </c>
      <c r="E35" s="47"/>
      <c r="F35" s="47"/>
      <c r="G35" s="47"/>
      <c r="H35" s="47"/>
      <c r="I35" s="46"/>
      <c r="J35" s="47"/>
      <c r="K35" s="47"/>
      <c r="L35" s="47"/>
      <c r="M35" s="47"/>
      <c r="N35" s="47"/>
      <c r="O35" s="47"/>
      <c r="P35" s="47"/>
    </row>
    <row r="36" spans="1:16" x14ac:dyDescent="0.25">
      <c r="A36" s="312"/>
      <c r="B36" s="109">
        <v>10</v>
      </c>
      <c r="C36" s="108">
        <v>12.7</v>
      </c>
      <c r="D36" s="108">
        <v>12.517241379310345</v>
      </c>
      <c r="E36" s="47"/>
      <c r="F36" s="47"/>
      <c r="G36" s="47"/>
      <c r="H36" s="47"/>
      <c r="I36" s="46"/>
      <c r="J36" s="47"/>
      <c r="K36" s="47"/>
      <c r="L36" s="47"/>
      <c r="M36" s="47"/>
      <c r="N36" s="47"/>
      <c r="O36" s="47"/>
      <c r="P36" s="47"/>
    </row>
    <row r="37" spans="1:16" x14ac:dyDescent="0.25">
      <c r="A37" s="47"/>
      <c r="B37" s="47"/>
      <c r="C37" s="47"/>
      <c r="D37" s="47"/>
      <c r="E37" s="47"/>
      <c r="F37" s="47"/>
      <c r="G37" s="47"/>
      <c r="H37" s="47"/>
      <c r="I37" s="46"/>
      <c r="J37" s="47"/>
      <c r="K37" s="47"/>
      <c r="L37" s="47"/>
      <c r="M37" s="47"/>
      <c r="N37" s="47"/>
      <c r="O37" s="47"/>
      <c r="P37" s="47"/>
    </row>
    <row r="38" spans="1:16" ht="21.75" customHeight="1" x14ac:dyDescent="0.25">
      <c r="A38" s="47"/>
      <c r="B38" s="47"/>
      <c r="C38" s="47"/>
      <c r="D38" s="47"/>
      <c r="E38" s="47"/>
      <c r="F38" s="47"/>
      <c r="G38" s="47"/>
      <c r="H38" s="47"/>
      <c r="I38" s="46"/>
      <c r="J38" s="47"/>
      <c r="K38" s="47"/>
      <c r="L38" s="47"/>
      <c r="M38" s="47"/>
      <c r="N38" s="47"/>
      <c r="O38" s="47"/>
      <c r="P38" s="47"/>
    </row>
    <row r="39" spans="1:16" ht="39" customHeight="1" x14ac:dyDescent="0.25">
      <c r="A39" s="47"/>
      <c r="B39" s="311" t="s">
        <v>49</v>
      </c>
      <c r="C39" s="311"/>
      <c r="D39" s="311"/>
      <c r="E39" s="311"/>
      <c r="F39" s="311"/>
      <c r="G39" s="311"/>
      <c r="H39" s="311"/>
      <c r="I39" s="46"/>
      <c r="J39" s="47"/>
      <c r="K39" s="47"/>
      <c r="L39" s="47"/>
      <c r="M39" s="47"/>
      <c r="N39" s="47"/>
      <c r="O39" s="47"/>
      <c r="P39" s="47"/>
    </row>
  </sheetData>
  <mergeCells count="12">
    <mergeCell ref="A27:A36"/>
    <mergeCell ref="M19:P19"/>
    <mergeCell ref="E2:H2"/>
    <mergeCell ref="A3:A14"/>
    <mergeCell ref="E3:H3"/>
    <mergeCell ref="E4:H4"/>
    <mergeCell ref="A15:A26"/>
    <mergeCell ref="B39:H39"/>
    <mergeCell ref="I21:I22"/>
    <mergeCell ref="I24:I26"/>
    <mergeCell ref="I28:I30"/>
    <mergeCell ref="B1:H1"/>
  </mergeCells>
  <hyperlinks>
    <hyperlink ref="M19:P19" location="Мазмұны!A1" display="Мазмұны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'X:\04_Доклад о денежно-кредитной политике\2024\03. Август\Таблицы\[Статистическая информация ДоДКП(рус).xlsx]Содержание'!#REF!</xm:f>
          </x14:formula1>
          <xm:sqref>E3</xm:sqref>
        </x14:dataValidation>
        <x14:dataValidation type="list" allowBlank="1" showInputMessage="1" showErrorMessage="1">
          <x14:formula1>
            <xm:f>'C:\Users\dk_zarina_m\Desktop\[Статистическая информация ДоДКП.xlsx]Мазмұны'!#REF!</xm:f>
          </x14:formula1>
          <xm:sqref>E4</xm:sqref>
        </x14:dataValidation>
        <x14:dataValidation type="list" allowBlank="1" showInputMessage="1" showErrorMessage="1">
          <x14:formula1>
            <xm:f>Мазмұны!$A$2:$A$34</xm:f>
          </x14:formula1>
          <xm:sqref>A1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W27"/>
  <sheetViews>
    <sheetView view="pageBreakPreview" zoomScaleNormal="100" zoomScaleSheetLayoutView="100" workbookViewId="0">
      <selection activeCell="B2" sqref="B2"/>
    </sheetView>
  </sheetViews>
  <sheetFormatPr defaultRowHeight="15" x14ac:dyDescent="0.25"/>
  <cols>
    <col min="1" max="1" width="11.140625" style="87" customWidth="1"/>
    <col min="2" max="2" width="6.85546875" style="87" customWidth="1"/>
    <col min="3" max="14" width="12" style="87" customWidth="1"/>
    <col min="15" max="15" width="18.28515625" style="87" customWidth="1"/>
    <col min="16" max="16" width="1.85546875" style="87" customWidth="1"/>
    <col min="17" max="16384" width="9.140625" style="87"/>
  </cols>
  <sheetData>
    <row r="1" spans="1:23" ht="30" customHeight="1" x14ac:dyDescent="0.25">
      <c r="A1" s="122" t="s">
        <v>99</v>
      </c>
      <c r="B1" s="321" t="str">
        <f>INDEX(Мазмұны!$B$3:$G$33,MATCH(A1,Мазмұны!$A$3:$A$33,0),1)</f>
        <v>2024 жылдың үшінші тоқсанында экономиканың жылдық өсу қарқының жеделдеуі қызмет көрсету секторының белсенділігінің кеңеюі және ауыл шаруашылығындағы жоғары өнімділік аясында жүзеге асуда. Салалар мен салықтардың ЖІӨ-нің нақты өсуіне қосқан үлесі.</v>
      </c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46"/>
      <c r="Q1" s="47"/>
      <c r="R1" s="150"/>
      <c r="S1" s="150"/>
      <c r="T1" s="150"/>
      <c r="U1" s="150"/>
      <c r="V1" s="47"/>
      <c r="W1" s="47"/>
    </row>
    <row r="2" spans="1:23" ht="51" x14ac:dyDescent="0.25">
      <c r="A2" s="180" t="s">
        <v>13</v>
      </c>
      <c r="B2" s="89" t="s">
        <v>43</v>
      </c>
      <c r="C2" s="198" t="s">
        <v>146</v>
      </c>
      <c r="D2" s="198" t="s">
        <v>147</v>
      </c>
      <c r="E2" s="198" t="s">
        <v>148</v>
      </c>
      <c r="F2" s="198" t="s">
        <v>138</v>
      </c>
      <c r="G2" s="198" t="s">
        <v>149</v>
      </c>
      <c r="H2" s="198" t="s">
        <v>150</v>
      </c>
      <c r="I2" s="198" t="s">
        <v>151</v>
      </c>
      <c r="J2" s="199" t="s">
        <v>139</v>
      </c>
      <c r="K2" s="199" t="s">
        <v>59</v>
      </c>
      <c r="L2" s="199" t="s">
        <v>152</v>
      </c>
      <c r="M2" s="199" t="s">
        <v>153</v>
      </c>
      <c r="N2" s="198" t="s">
        <v>154</v>
      </c>
      <c r="O2" s="197" t="s">
        <v>12</v>
      </c>
      <c r="P2" s="46"/>
      <c r="Q2" s="151"/>
      <c r="R2" s="151"/>
      <c r="S2" s="151"/>
      <c r="T2" s="151"/>
      <c r="U2" s="151"/>
      <c r="V2" s="47"/>
      <c r="W2" s="47"/>
    </row>
    <row r="3" spans="1:23" x14ac:dyDescent="0.25">
      <c r="A3" s="323">
        <v>2022</v>
      </c>
      <c r="B3" s="88">
        <v>1</v>
      </c>
      <c r="C3" s="23">
        <v>4.5999999999999943</v>
      </c>
      <c r="D3" s="23">
        <v>4.0999999999999943</v>
      </c>
      <c r="E3" s="126">
        <v>-0.27780000000000715</v>
      </c>
      <c r="F3" s="23">
        <v>4.4999999999999929E-2</v>
      </c>
      <c r="G3" s="126">
        <v>1.8880000000000019</v>
      </c>
      <c r="H3" s="23">
        <v>1.8880000000000019</v>
      </c>
      <c r="I3" s="126">
        <v>1.1919999999999999</v>
      </c>
      <c r="J3" s="23">
        <v>0.63239999999999985</v>
      </c>
      <c r="K3" s="126">
        <v>0.28260000000000007</v>
      </c>
      <c r="L3" s="23">
        <v>-9.4800000000000231E-2</v>
      </c>
      <c r="M3" s="126">
        <v>5.3400000000000059E-2</v>
      </c>
      <c r="N3" s="23">
        <v>0.54539999999999966</v>
      </c>
      <c r="O3" s="232" t="s">
        <v>7</v>
      </c>
      <c r="P3" s="46"/>
      <c r="Q3" s="151"/>
      <c r="R3" s="151"/>
      <c r="S3" s="151"/>
      <c r="T3" s="151"/>
      <c r="U3" s="151"/>
      <c r="V3" s="47"/>
      <c r="W3" s="47"/>
    </row>
    <row r="4" spans="1:23" x14ac:dyDescent="0.25">
      <c r="A4" s="323"/>
      <c r="B4" s="88">
        <v>2</v>
      </c>
      <c r="C4" s="23">
        <v>3.5999999999999943</v>
      </c>
      <c r="D4" s="23">
        <v>1.7999999999999972</v>
      </c>
      <c r="E4" s="126">
        <v>-0.27460000000000662</v>
      </c>
      <c r="F4" s="23">
        <v>4.0600000000000164E-2</v>
      </c>
      <c r="G4" s="126">
        <v>1.1060000000000001</v>
      </c>
      <c r="H4" s="23">
        <v>1.1060000000000001</v>
      </c>
      <c r="I4" s="126">
        <v>0.91760000000000053</v>
      </c>
      <c r="J4" s="23">
        <v>0.40920000000000017</v>
      </c>
      <c r="K4" s="126">
        <v>0.25199999999999989</v>
      </c>
      <c r="L4" s="23">
        <v>-0.1474000000000002</v>
      </c>
      <c r="M4" s="126">
        <v>0.18819999999999962</v>
      </c>
      <c r="N4" s="23">
        <v>0.59640000000000037</v>
      </c>
      <c r="O4" s="232" t="s">
        <v>6</v>
      </c>
      <c r="P4" s="46"/>
      <c r="Q4" s="151"/>
      <c r="R4" s="151"/>
      <c r="S4" s="151"/>
      <c r="T4" s="151"/>
      <c r="U4" s="151"/>
      <c r="V4" s="47"/>
      <c r="W4" s="47"/>
    </row>
    <row r="5" spans="1:23" x14ac:dyDescent="0.25">
      <c r="A5" s="323"/>
      <c r="B5" s="88">
        <v>3</v>
      </c>
      <c r="C5" s="23">
        <v>3</v>
      </c>
      <c r="D5" s="23">
        <v>3.5</v>
      </c>
      <c r="E5" s="126">
        <v>-0.24549999999999805</v>
      </c>
      <c r="F5" s="23">
        <v>0.35190000000000027</v>
      </c>
      <c r="G5" s="126">
        <v>0.64049999999999829</v>
      </c>
      <c r="H5" s="23">
        <v>0.64049999999999829</v>
      </c>
      <c r="I5" s="126">
        <v>0.63639999999999963</v>
      </c>
      <c r="J5" s="23">
        <v>0.29759999999999986</v>
      </c>
      <c r="K5" s="126">
        <v>0.20330000000000006</v>
      </c>
      <c r="L5" s="23">
        <v>7.4799999999999617E-2</v>
      </c>
      <c r="M5" s="126">
        <v>0.18170000000000053</v>
      </c>
      <c r="N5" s="23">
        <v>0.54599999999999982</v>
      </c>
      <c r="O5" s="170"/>
      <c r="P5" s="46"/>
      <c r="Q5" s="151"/>
      <c r="R5" s="151"/>
      <c r="S5" s="151"/>
      <c r="T5" s="151"/>
      <c r="U5" s="151"/>
      <c r="V5" s="47"/>
      <c r="W5" s="47"/>
    </row>
    <row r="6" spans="1:23" x14ac:dyDescent="0.25">
      <c r="A6" s="323"/>
      <c r="B6" s="88">
        <v>4</v>
      </c>
      <c r="C6" s="23">
        <v>3.2000000000000028</v>
      </c>
      <c r="D6" s="23">
        <v>3.4000000000000057</v>
      </c>
      <c r="E6" s="126">
        <v>5.2000000000003155E-2</v>
      </c>
      <c r="F6" s="23">
        <v>0.46409999999999968</v>
      </c>
      <c r="G6" s="126">
        <v>0.3552000000000009</v>
      </c>
      <c r="H6" s="23">
        <v>0.3552000000000009</v>
      </c>
      <c r="I6" s="126">
        <v>0.77279999999999904</v>
      </c>
      <c r="J6" s="23">
        <v>8.8399999999999798E-2</v>
      </c>
      <c r="K6" s="126">
        <v>-2.3E-2</v>
      </c>
      <c r="L6" s="23">
        <v>9.1000000000000372E-2</v>
      </c>
      <c r="M6" s="126">
        <v>0.33390000000000009</v>
      </c>
      <c r="N6" s="23">
        <v>0.45820000000000027</v>
      </c>
      <c r="O6" s="171"/>
      <c r="P6" s="46"/>
      <c r="Q6" s="151"/>
      <c r="R6" s="151"/>
      <c r="S6" s="151"/>
      <c r="T6" s="151"/>
      <c r="U6" s="151"/>
      <c r="V6" s="47"/>
      <c r="W6" s="47"/>
    </row>
    <row r="7" spans="1:23" x14ac:dyDescent="0.25">
      <c r="A7" s="323">
        <v>2023</v>
      </c>
      <c r="B7" s="88">
        <v>1</v>
      </c>
      <c r="C7" s="23">
        <v>5</v>
      </c>
      <c r="D7" s="23">
        <v>5.0999999999999943</v>
      </c>
      <c r="E7" s="126">
        <v>0.15509999999999824</v>
      </c>
      <c r="F7" s="23">
        <v>8.4000000000000005E-2</v>
      </c>
      <c r="G7" s="126">
        <v>0.94250000000000189</v>
      </c>
      <c r="H7" s="23">
        <v>0.94250000000000189</v>
      </c>
      <c r="I7" s="126">
        <v>1.5872999999999993</v>
      </c>
      <c r="J7" s="23">
        <v>0.49399999999999961</v>
      </c>
      <c r="K7" s="126">
        <v>0.20399999999999999</v>
      </c>
      <c r="L7" s="23">
        <v>0.1125</v>
      </c>
      <c r="M7" s="126">
        <v>0.18810000000000027</v>
      </c>
      <c r="N7" s="23">
        <v>0.59499999999999997</v>
      </c>
      <c r="O7" s="171"/>
      <c r="P7" s="46"/>
      <c r="Q7" s="151"/>
      <c r="R7" s="151"/>
      <c r="S7" s="151"/>
      <c r="T7" s="152"/>
      <c r="U7" s="152"/>
      <c r="V7" s="47"/>
      <c r="W7" s="47"/>
    </row>
    <row r="8" spans="1:23" x14ac:dyDescent="0.25">
      <c r="A8" s="323"/>
      <c r="B8" s="88">
        <v>2</v>
      </c>
      <c r="C8" s="23">
        <v>5.2999999999999972</v>
      </c>
      <c r="D8" s="23">
        <v>4</v>
      </c>
      <c r="E8" s="126">
        <v>0.10909999999999798</v>
      </c>
      <c r="F8" s="23">
        <v>8.9600000000000082E-2</v>
      </c>
      <c r="G8" s="126">
        <v>1.231199999999999</v>
      </c>
      <c r="H8" s="23">
        <v>1.231199999999999</v>
      </c>
      <c r="I8" s="126">
        <v>1.4768000000000006</v>
      </c>
      <c r="J8" s="23">
        <v>0.45880000000000037</v>
      </c>
      <c r="K8" s="126">
        <v>0.31199999999999989</v>
      </c>
      <c r="L8" s="23">
        <v>0.15360000000000038</v>
      </c>
      <c r="M8" s="126">
        <v>0.19379999999999967</v>
      </c>
      <c r="N8" s="23">
        <v>0.6160000000000001</v>
      </c>
      <c r="O8" s="171"/>
      <c r="P8" s="46"/>
      <c r="Q8" s="58"/>
      <c r="R8" s="58"/>
      <c r="S8" s="153"/>
      <c r="T8" s="47"/>
      <c r="U8" s="47"/>
      <c r="V8" s="47"/>
    </row>
    <row r="9" spans="1:23" x14ac:dyDescent="0.25">
      <c r="A9" s="323"/>
      <c r="B9" s="88">
        <v>3</v>
      </c>
      <c r="C9" s="23">
        <v>4.9000000000000057</v>
      </c>
      <c r="D9" s="23">
        <v>5</v>
      </c>
      <c r="E9" s="126">
        <v>0.25200000000000511</v>
      </c>
      <c r="F9" s="23">
        <v>-0.52470000000000028</v>
      </c>
      <c r="G9" s="126">
        <v>1.3728000000000018</v>
      </c>
      <c r="H9" s="23">
        <v>1.3728000000000018</v>
      </c>
      <c r="I9" s="126">
        <v>1.42</v>
      </c>
      <c r="J9" s="23">
        <v>0.40600000000000003</v>
      </c>
      <c r="K9" s="126">
        <v>0.26639999999999997</v>
      </c>
      <c r="L9" s="23">
        <v>0.19039999999999982</v>
      </c>
      <c r="M9" s="126">
        <v>0.18279999999999949</v>
      </c>
      <c r="N9" s="23">
        <v>0.63640000000000041</v>
      </c>
      <c r="O9" s="171"/>
      <c r="P9" s="46"/>
      <c r="Q9" s="58"/>
      <c r="R9" s="58"/>
      <c r="S9" s="58"/>
      <c r="T9" s="154"/>
      <c r="U9" s="154"/>
      <c r="V9" s="47"/>
      <c r="W9" s="47"/>
    </row>
    <row r="10" spans="1:23" x14ac:dyDescent="0.25">
      <c r="A10" s="323"/>
      <c r="B10" s="88">
        <v>4</v>
      </c>
      <c r="C10" s="23">
        <v>5.0999999999999943</v>
      </c>
      <c r="D10" s="23">
        <v>6.0999999999999943</v>
      </c>
      <c r="E10" s="126">
        <v>-0.10660000000000558</v>
      </c>
      <c r="F10" s="23">
        <v>-0.38480000000000031</v>
      </c>
      <c r="G10" s="126">
        <v>1.2980000000000018</v>
      </c>
      <c r="H10" s="23">
        <v>1.2980000000000018</v>
      </c>
      <c r="I10" s="126">
        <v>1.295600000000001</v>
      </c>
      <c r="J10" s="23">
        <v>1.054</v>
      </c>
      <c r="K10" s="126">
        <v>0.17850000000000002</v>
      </c>
      <c r="L10" s="23">
        <v>0.18199999999999983</v>
      </c>
      <c r="M10" s="126">
        <v>0.20539999999999967</v>
      </c>
      <c r="N10" s="23">
        <v>0.53959999999999964</v>
      </c>
      <c r="O10" s="171"/>
      <c r="P10" s="46"/>
      <c r="Q10" s="58"/>
      <c r="R10" s="58"/>
      <c r="S10" s="58"/>
      <c r="T10" s="58"/>
      <c r="U10" s="58"/>
      <c r="V10" s="47"/>
      <c r="W10" s="47"/>
    </row>
    <row r="11" spans="1:23" x14ac:dyDescent="0.25">
      <c r="A11" s="324">
        <v>2024</v>
      </c>
      <c r="B11" s="88">
        <v>1</v>
      </c>
      <c r="C11" s="23">
        <v>3.7999999999999972</v>
      </c>
      <c r="D11" s="23">
        <v>3.7999999999999972</v>
      </c>
      <c r="E11" s="126">
        <v>0.30849999999999467</v>
      </c>
      <c r="F11" s="23">
        <v>4.0800000000000065E-2</v>
      </c>
      <c r="G11" s="126">
        <v>1.1349000000000016</v>
      </c>
      <c r="H11" s="23">
        <v>1.1349000000000016</v>
      </c>
      <c r="I11" s="126">
        <v>0.547400000000001</v>
      </c>
      <c r="J11" s="23">
        <v>0.46740000000000015</v>
      </c>
      <c r="K11" s="126">
        <v>0.17169999999999991</v>
      </c>
      <c r="L11" s="23">
        <v>0.12959999999999952</v>
      </c>
      <c r="M11" s="126">
        <v>9.7299999999999692E-2</v>
      </c>
      <c r="N11" s="23">
        <v>0.32930000000000026</v>
      </c>
      <c r="O11" s="171"/>
      <c r="P11" s="46"/>
      <c r="Q11" s="58"/>
      <c r="R11" s="58"/>
      <c r="S11" s="58"/>
      <c r="T11" s="58"/>
      <c r="U11" s="58"/>
      <c r="V11" s="47"/>
      <c r="W11" s="47"/>
    </row>
    <row r="12" spans="1:23" x14ac:dyDescent="0.25">
      <c r="A12" s="325"/>
      <c r="B12" s="88">
        <v>2</v>
      </c>
      <c r="C12" s="23">
        <v>3.2000000000000028</v>
      </c>
      <c r="D12" s="23">
        <v>2.6171221988616367</v>
      </c>
      <c r="E12" s="126">
        <v>0.17730000000000468</v>
      </c>
      <c r="F12" s="126">
        <v>8.6799999999999836E-2</v>
      </c>
      <c r="G12" s="126">
        <v>0.7643999999999983</v>
      </c>
      <c r="H12" s="126">
        <v>0.7643999999999983</v>
      </c>
      <c r="I12" s="126">
        <v>0.6864000000000009</v>
      </c>
      <c r="J12" s="126">
        <v>0.42480000000000018</v>
      </c>
      <c r="K12" s="126">
        <v>0.23100000000000001</v>
      </c>
      <c r="L12" s="126">
        <v>0.1125</v>
      </c>
      <c r="M12" s="126">
        <v>0.1590999999999998</v>
      </c>
      <c r="N12" s="23">
        <v>9.7899999999999487E-2</v>
      </c>
      <c r="O12" s="171"/>
      <c r="P12" s="46"/>
      <c r="Q12" s="58"/>
      <c r="R12" s="58"/>
      <c r="S12" s="58"/>
      <c r="T12" s="58"/>
      <c r="U12" s="58"/>
      <c r="V12" s="47"/>
      <c r="W12" s="47"/>
    </row>
    <row r="13" spans="1:23" x14ac:dyDescent="0.25">
      <c r="A13" s="325"/>
      <c r="B13" s="32">
        <v>3</v>
      </c>
      <c r="C13" s="200">
        <v>4.0999999999999943</v>
      </c>
      <c r="D13" s="200">
        <v>5.8901518483068855</v>
      </c>
      <c r="E13" s="200">
        <v>0.31009999999999494</v>
      </c>
      <c r="F13" s="200">
        <v>0.47880000000000023</v>
      </c>
      <c r="G13" s="201">
        <v>0.83099999999999996</v>
      </c>
      <c r="H13" s="200">
        <v>0.83099999999999996</v>
      </c>
      <c r="I13" s="201">
        <v>0.99539999999999962</v>
      </c>
      <c r="J13" s="200">
        <v>0.43200000000000005</v>
      </c>
      <c r="K13" s="201">
        <v>0.12800000000000011</v>
      </c>
      <c r="L13" s="200">
        <v>0.11699999999999999</v>
      </c>
      <c r="M13" s="201">
        <v>0.22099999999999967</v>
      </c>
      <c r="N13" s="200">
        <v>6.0200000000000246E-2</v>
      </c>
      <c r="O13" s="171"/>
      <c r="P13" s="46"/>
      <c r="Q13" s="58"/>
      <c r="R13" s="58"/>
      <c r="S13" s="58"/>
      <c r="T13" s="58"/>
      <c r="U13" s="58"/>
      <c r="V13" s="47"/>
      <c r="W13" s="47"/>
    </row>
    <row r="14" spans="1:23" x14ac:dyDescent="0.25">
      <c r="A14" s="167"/>
      <c r="B14" s="168"/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59"/>
      <c r="P14" s="46"/>
      <c r="Q14" s="58"/>
      <c r="R14" s="58"/>
      <c r="S14" s="58"/>
      <c r="T14" s="47"/>
      <c r="U14" s="47"/>
      <c r="V14" s="47"/>
      <c r="W14" s="47"/>
    </row>
    <row r="15" spans="1:23" x14ac:dyDescent="0.25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59"/>
      <c r="P15" s="46"/>
      <c r="Q15" s="58"/>
      <c r="R15" s="58"/>
      <c r="S15" s="58"/>
      <c r="T15" s="58"/>
      <c r="U15" s="58"/>
      <c r="V15" s="47"/>
      <c r="W15" s="47"/>
    </row>
    <row r="16" spans="1:23" x14ac:dyDescent="0.25">
      <c r="A16" s="163"/>
      <c r="B16" s="163"/>
      <c r="C16" s="163"/>
      <c r="D16" s="163"/>
      <c r="E16" s="163"/>
      <c r="F16" s="163"/>
      <c r="G16" s="163"/>
      <c r="H16" s="164"/>
      <c r="I16" s="164"/>
      <c r="J16" s="164"/>
      <c r="K16" s="164"/>
      <c r="L16" s="164"/>
      <c r="M16" s="164"/>
      <c r="N16" s="164"/>
      <c r="O16" s="61"/>
      <c r="P16" s="46"/>
      <c r="Q16" s="62"/>
      <c r="R16" s="62"/>
      <c r="S16" s="62"/>
      <c r="T16" s="265" t="s">
        <v>35</v>
      </c>
      <c r="U16" s="265"/>
      <c r="V16" s="265"/>
      <c r="W16" s="265"/>
    </row>
    <row r="17" spans="1:23" x14ac:dyDescent="0.25">
      <c r="A17" s="104"/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17"/>
      <c r="Q17" s="104"/>
      <c r="R17" s="104"/>
      <c r="S17" s="104"/>
      <c r="T17" s="74"/>
      <c r="U17" s="74"/>
      <c r="V17" s="74"/>
      <c r="W17" s="74"/>
    </row>
    <row r="18" spans="1:23" x14ac:dyDescent="0.25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17"/>
      <c r="Q18" s="104"/>
      <c r="R18" s="104"/>
      <c r="S18" s="104"/>
      <c r="T18" s="104"/>
      <c r="U18" s="104"/>
      <c r="V18" s="74"/>
      <c r="W18" s="74"/>
    </row>
    <row r="19" spans="1:23" x14ac:dyDescent="0.25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17"/>
      <c r="Q19" s="104"/>
      <c r="R19" s="104"/>
      <c r="S19" s="104"/>
      <c r="T19" s="104"/>
      <c r="U19" s="104"/>
      <c r="V19" s="74"/>
      <c r="W19" s="74"/>
    </row>
    <row r="20" spans="1:23" x14ac:dyDescent="0.25">
      <c r="A20" s="104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17"/>
      <c r="Q20" s="104"/>
      <c r="R20" s="74"/>
      <c r="S20" s="74"/>
      <c r="T20" s="74"/>
      <c r="U20" s="74"/>
      <c r="V20" s="74"/>
      <c r="W20" s="74"/>
    </row>
    <row r="21" spans="1:23" x14ac:dyDescent="0.25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</row>
    <row r="22" spans="1:23" x14ac:dyDescent="0.25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</row>
    <row r="23" spans="1:23" x14ac:dyDescent="0.25">
      <c r="A23" s="104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</row>
    <row r="24" spans="1:23" x14ac:dyDescent="0.25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</row>
    <row r="25" spans="1:23" x14ac:dyDescent="0.25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</row>
    <row r="26" spans="1:23" x14ac:dyDescent="0.25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</row>
    <row r="27" spans="1:23" x14ac:dyDescent="0.25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</row>
  </sheetData>
  <mergeCells count="5">
    <mergeCell ref="B1:O1"/>
    <mergeCell ref="A3:A6"/>
    <mergeCell ref="A7:A10"/>
    <mergeCell ref="T16:W16"/>
    <mergeCell ref="A11:A13"/>
  </mergeCells>
  <hyperlinks>
    <hyperlink ref="T16:W16" location="Мазмұны!A1" display="Мазмұны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Мазмұны!$A$2:$A$34</xm:f>
          </x14:formula1>
          <xm:sqref>A1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68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15.85546875" style="87" customWidth="1"/>
    <col min="2" max="2" width="6.85546875" style="87" customWidth="1"/>
    <col min="3" max="3" width="14.140625" style="87" customWidth="1"/>
    <col min="4" max="4" width="16.7109375" style="87" customWidth="1"/>
    <col min="5" max="8" width="14.140625" style="87" customWidth="1"/>
    <col min="9" max="9" width="19.140625" style="87" customWidth="1"/>
    <col min="10" max="10" width="1.85546875" style="87" customWidth="1"/>
    <col min="11" max="16384" width="9.140625" style="87"/>
  </cols>
  <sheetData>
    <row r="1" spans="1:17" ht="35.25" customHeight="1" x14ac:dyDescent="0.25">
      <c r="A1" s="122" t="s">
        <v>100</v>
      </c>
      <c r="B1" s="326" t="str">
        <f>INDEX(Мазмұны!$B$3:$G$33,MATCH(A1,Мазмұны!$A$3:$A$33,0),1)</f>
        <v>Тұтынушылық сұраныс экономиканың өсуінің негізгі драйвері болып қалып отыр. Таза экспортты қалпын келтіру үрдісі жалғасуда. Жалпы сұраныс компоненттерінің ЖІӨ-нің нақты өсуіне қосқан үлесі.</v>
      </c>
      <c r="C1" s="327"/>
      <c r="D1" s="327"/>
      <c r="E1" s="327"/>
      <c r="F1" s="327"/>
      <c r="G1" s="327"/>
      <c r="H1" s="327"/>
      <c r="I1" s="327"/>
      <c r="J1" s="46"/>
      <c r="K1" s="47"/>
      <c r="L1" s="150"/>
      <c r="M1" s="150"/>
      <c r="N1" s="150"/>
      <c r="O1" s="150"/>
      <c r="P1" s="47"/>
      <c r="Q1" s="47"/>
    </row>
    <row r="2" spans="1:17" ht="69.75" customHeight="1" x14ac:dyDescent="0.25">
      <c r="A2" s="180" t="s">
        <v>13</v>
      </c>
      <c r="B2" s="89" t="s">
        <v>43</v>
      </c>
      <c r="C2" s="198" t="s">
        <v>155</v>
      </c>
      <c r="D2" s="198" t="s">
        <v>156</v>
      </c>
      <c r="E2" s="198" t="s">
        <v>157</v>
      </c>
      <c r="F2" s="198" t="s">
        <v>158</v>
      </c>
      <c r="G2" s="198" t="s">
        <v>159</v>
      </c>
      <c r="H2" s="198" t="s">
        <v>160</v>
      </c>
      <c r="I2" s="192" t="s">
        <v>12</v>
      </c>
      <c r="J2" s="46"/>
      <c r="K2" s="151"/>
      <c r="L2" s="151"/>
      <c r="M2" s="151"/>
      <c r="N2" s="151"/>
      <c r="O2" s="151"/>
      <c r="P2" s="47"/>
      <c r="Q2" s="47"/>
    </row>
    <row r="3" spans="1:17" x14ac:dyDescent="0.25">
      <c r="A3" s="323">
        <v>2022</v>
      </c>
      <c r="B3" s="88">
        <v>1</v>
      </c>
      <c r="C3" s="202">
        <v>4.5999999999999943</v>
      </c>
      <c r="D3" s="202">
        <v>-0.31736624035944277</v>
      </c>
      <c r="E3" s="202">
        <v>-0.61913966044753233</v>
      </c>
      <c r="F3" s="202">
        <v>0.2548171573500439</v>
      </c>
      <c r="G3" s="202">
        <v>2.4386094499286384E-2</v>
      </c>
      <c r="H3" s="202">
        <v>5.2573026489576389</v>
      </c>
      <c r="I3" s="206" t="s">
        <v>7</v>
      </c>
      <c r="J3" s="46"/>
      <c r="K3" s="151"/>
      <c r="L3" s="151"/>
      <c r="M3" s="151"/>
      <c r="N3" s="151"/>
      <c r="O3" s="151"/>
      <c r="P3" s="47"/>
      <c r="Q3" s="47"/>
    </row>
    <row r="4" spans="1:17" x14ac:dyDescent="0.25">
      <c r="A4" s="323"/>
      <c r="B4" s="88">
        <v>2</v>
      </c>
      <c r="C4" s="202">
        <v>3.5999999999999943</v>
      </c>
      <c r="D4" s="202">
        <v>-0.90846812497125207</v>
      </c>
      <c r="E4" s="202">
        <v>0.29882268934219691</v>
      </c>
      <c r="F4" s="202">
        <v>0.26889293544713572</v>
      </c>
      <c r="G4" s="202">
        <v>1.1326569682988783E-2</v>
      </c>
      <c r="H4" s="202">
        <v>3.9294259304989247</v>
      </c>
      <c r="I4" s="233" t="s">
        <v>6</v>
      </c>
      <c r="J4" s="46"/>
      <c r="K4" s="151"/>
      <c r="L4" s="151"/>
      <c r="M4" s="151"/>
      <c r="N4" s="151"/>
      <c r="O4" s="151"/>
      <c r="P4" s="47"/>
      <c r="Q4" s="47"/>
    </row>
    <row r="5" spans="1:17" x14ac:dyDescent="0.25">
      <c r="A5" s="323"/>
      <c r="B5" s="88">
        <v>3</v>
      </c>
      <c r="C5" s="202">
        <v>3</v>
      </c>
      <c r="D5" s="202">
        <v>-0.46609250202315705</v>
      </c>
      <c r="E5" s="202">
        <v>-0.45959728941987199</v>
      </c>
      <c r="F5" s="202">
        <v>0.30811060723822237</v>
      </c>
      <c r="G5" s="202">
        <v>2.7938191545576939E-2</v>
      </c>
      <c r="H5" s="203">
        <v>3.5896409926592288</v>
      </c>
      <c r="I5" s="173"/>
      <c r="J5" s="46"/>
      <c r="K5" s="151"/>
      <c r="L5" s="151"/>
      <c r="M5" s="151"/>
      <c r="N5" s="151"/>
      <c r="O5" s="151"/>
      <c r="P5" s="47"/>
      <c r="Q5" s="47"/>
    </row>
    <row r="6" spans="1:17" x14ac:dyDescent="0.25">
      <c r="A6" s="323"/>
      <c r="B6" s="88">
        <v>4</v>
      </c>
      <c r="C6" s="202">
        <v>3.2000000000000028</v>
      </c>
      <c r="D6" s="202">
        <v>2.3157373652005013</v>
      </c>
      <c r="E6" s="202">
        <v>0.56061001488651996</v>
      </c>
      <c r="F6" s="202">
        <v>0.66650186674106826</v>
      </c>
      <c r="G6" s="202">
        <v>-4.5708959492102375E-3</v>
      </c>
      <c r="H6" s="203">
        <v>-0.33827835087887614</v>
      </c>
      <c r="I6" s="162"/>
      <c r="J6" s="46"/>
      <c r="K6" s="151"/>
      <c r="L6" s="151"/>
      <c r="M6" s="151"/>
      <c r="N6" s="151"/>
      <c r="O6" s="151"/>
      <c r="P6" s="47"/>
      <c r="Q6" s="47"/>
    </row>
    <row r="7" spans="1:17" x14ac:dyDescent="0.25">
      <c r="A7" s="323">
        <v>2023</v>
      </c>
      <c r="B7" s="88">
        <v>1</v>
      </c>
      <c r="C7" s="202">
        <v>5</v>
      </c>
      <c r="D7" s="202">
        <v>4.141516217064563</v>
      </c>
      <c r="E7" s="202">
        <v>0.76814961462857956</v>
      </c>
      <c r="F7" s="202">
        <v>5.9453422991953939</v>
      </c>
      <c r="G7" s="202">
        <v>3.0054096281073913E-2</v>
      </c>
      <c r="H7" s="203">
        <v>-5.8850622271696098</v>
      </c>
      <c r="I7" s="162"/>
      <c r="J7" s="46"/>
      <c r="K7" s="151"/>
      <c r="L7" s="151"/>
      <c r="M7" s="151"/>
      <c r="N7" s="152"/>
      <c r="O7" s="152"/>
      <c r="P7" s="47"/>
      <c r="Q7" s="47"/>
    </row>
    <row r="8" spans="1:17" x14ac:dyDescent="0.25">
      <c r="A8" s="323"/>
      <c r="B8" s="88">
        <v>2</v>
      </c>
      <c r="C8" s="202">
        <v>5.2999999999999972</v>
      </c>
      <c r="D8" s="202">
        <v>3.2947339891760623</v>
      </c>
      <c r="E8" s="202">
        <v>0.39252141944291175</v>
      </c>
      <c r="F8" s="202">
        <v>6.6583240749707322</v>
      </c>
      <c r="G8" s="202">
        <v>1.8374233376317821E-2</v>
      </c>
      <c r="H8" s="203">
        <v>-5.0639537169660276</v>
      </c>
      <c r="I8" s="162"/>
      <c r="J8" s="46"/>
      <c r="K8" s="58"/>
      <c r="L8" s="58"/>
      <c r="M8" s="153"/>
      <c r="N8" s="47"/>
      <c r="O8" s="47"/>
      <c r="P8" s="47"/>
    </row>
    <row r="9" spans="1:17" x14ac:dyDescent="0.25">
      <c r="A9" s="323"/>
      <c r="B9" s="88">
        <v>3</v>
      </c>
      <c r="C9" s="202">
        <v>4.9000000000000057</v>
      </c>
      <c r="D9" s="202">
        <v>3.391970788044457</v>
      </c>
      <c r="E9" s="202">
        <v>0.86423787993149326</v>
      </c>
      <c r="F9" s="202">
        <v>5.5684219394725947</v>
      </c>
      <c r="G9" s="202">
        <v>5.3264547891614847E-2</v>
      </c>
      <c r="H9" s="203">
        <v>-4.9778951553401534</v>
      </c>
      <c r="I9" s="162"/>
      <c r="J9" s="46"/>
      <c r="K9" s="58"/>
      <c r="L9" s="58"/>
      <c r="M9" s="58"/>
      <c r="N9" s="154"/>
      <c r="O9" s="154"/>
      <c r="P9" s="47"/>
      <c r="Q9" s="47"/>
    </row>
    <row r="10" spans="1:17" x14ac:dyDescent="0.25">
      <c r="A10" s="323"/>
      <c r="B10" s="88">
        <v>4</v>
      </c>
      <c r="C10" s="202">
        <v>5.0999999999999943</v>
      </c>
      <c r="D10" s="202">
        <v>3.6936227389819303</v>
      </c>
      <c r="E10" s="202">
        <v>1.0807551454545488</v>
      </c>
      <c r="F10" s="202">
        <v>4.0541521055882077</v>
      </c>
      <c r="G10" s="202">
        <v>-1.2915069440498611E-2</v>
      </c>
      <c r="H10" s="203">
        <v>-3.7156149205841942</v>
      </c>
      <c r="I10" s="162"/>
      <c r="J10" s="46"/>
      <c r="K10" s="58"/>
      <c r="L10" s="58"/>
      <c r="M10" s="58"/>
      <c r="N10" s="58"/>
      <c r="O10" s="58"/>
      <c r="P10" s="47"/>
      <c r="Q10" s="47"/>
    </row>
    <row r="11" spans="1:17" x14ac:dyDescent="0.25">
      <c r="A11" s="324">
        <v>2024</v>
      </c>
      <c r="B11" s="88">
        <v>1</v>
      </c>
      <c r="C11" s="202">
        <v>3.7999999999999972</v>
      </c>
      <c r="D11" s="202">
        <v>3.5900208943954457</v>
      </c>
      <c r="E11" s="202">
        <v>-0.85123813992993502</v>
      </c>
      <c r="F11" s="202">
        <v>-0.35687733651681008</v>
      </c>
      <c r="G11" s="202">
        <v>0.11782741532003574</v>
      </c>
      <c r="H11" s="203">
        <v>1.3002671667312602</v>
      </c>
      <c r="I11" s="162"/>
      <c r="J11" s="46"/>
      <c r="K11" s="58"/>
      <c r="L11" s="58"/>
      <c r="M11" s="58"/>
      <c r="N11" s="58"/>
      <c r="O11" s="58"/>
      <c r="P11" s="47"/>
      <c r="Q11" s="47"/>
    </row>
    <row r="12" spans="1:17" x14ac:dyDescent="0.25">
      <c r="A12" s="325"/>
      <c r="B12" s="88">
        <v>2</v>
      </c>
      <c r="C12" s="202">
        <v>3.2000000000000028</v>
      </c>
      <c r="D12" s="202">
        <v>2.5232336660048431</v>
      </c>
      <c r="E12" s="202">
        <v>-0.70062233503100457</v>
      </c>
      <c r="F12" s="202">
        <v>-0.3852742470294665</v>
      </c>
      <c r="G12" s="204">
        <v>0.13182550046164035</v>
      </c>
      <c r="H12" s="203">
        <v>1.63083741559399</v>
      </c>
      <c r="I12" s="162"/>
      <c r="J12" s="46"/>
      <c r="K12" s="58"/>
      <c r="L12" s="58"/>
      <c r="M12" s="58"/>
      <c r="N12" s="58"/>
      <c r="O12" s="58"/>
      <c r="P12" s="47"/>
      <c r="Q12" s="47"/>
    </row>
    <row r="13" spans="1:17" x14ac:dyDescent="0.25">
      <c r="A13" s="328"/>
      <c r="B13" s="88">
        <v>3</v>
      </c>
      <c r="C13" s="202">
        <v>4.0999999999999996</v>
      </c>
      <c r="D13" s="204"/>
      <c r="E13" s="204"/>
      <c r="F13" s="204"/>
      <c r="G13" s="204"/>
      <c r="H13" s="205"/>
      <c r="I13" s="162"/>
      <c r="J13" s="46"/>
      <c r="K13" s="58"/>
      <c r="L13" s="58"/>
      <c r="M13" s="58"/>
      <c r="N13" s="58"/>
      <c r="O13" s="58"/>
      <c r="P13" s="47"/>
      <c r="Q13" s="47"/>
    </row>
    <row r="14" spans="1:17" x14ac:dyDescent="0.25">
      <c r="A14" s="165"/>
      <c r="B14" s="73"/>
      <c r="C14" s="172"/>
      <c r="D14" s="172"/>
      <c r="E14" s="172"/>
      <c r="F14" s="172"/>
      <c r="G14" s="172"/>
      <c r="H14" s="172"/>
      <c r="I14" s="74"/>
      <c r="J14" s="46"/>
      <c r="K14" s="58"/>
      <c r="L14" s="58"/>
      <c r="M14" s="58"/>
      <c r="N14" s="47"/>
      <c r="O14" s="47"/>
      <c r="P14" s="47"/>
      <c r="Q14" s="47"/>
    </row>
    <row r="15" spans="1:17" x14ac:dyDescent="0.25">
      <c r="A15" s="74"/>
      <c r="B15" s="74"/>
      <c r="C15" s="74"/>
      <c r="D15" s="74"/>
      <c r="E15" s="74"/>
      <c r="F15" s="74"/>
      <c r="G15" s="74"/>
      <c r="H15" s="74"/>
      <c r="I15" s="74"/>
      <c r="J15" s="46"/>
      <c r="K15" s="58"/>
      <c r="L15" s="58"/>
      <c r="M15" s="58"/>
      <c r="N15" s="58"/>
      <c r="O15" s="58"/>
      <c r="P15" s="47"/>
      <c r="Q15" s="47"/>
    </row>
    <row r="16" spans="1:17" x14ac:dyDescent="0.25">
      <c r="A16" s="74"/>
      <c r="B16" s="74"/>
      <c r="C16" s="74"/>
      <c r="D16" s="74"/>
      <c r="E16" s="74"/>
      <c r="F16" s="74"/>
      <c r="G16" s="74"/>
      <c r="H16" s="74"/>
      <c r="I16" s="74"/>
      <c r="J16" s="46"/>
      <c r="K16" s="62"/>
      <c r="L16" s="62"/>
      <c r="M16" s="62"/>
      <c r="N16" s="265" t="s">
        <v>35</v>
      </c>
      <c r="O16" s="265"/>
      <c r="P16" s="265"/>
      <c r="Q16" s="265"/>
    </row>
    <row r="17" spans="1:17" x14ac:dyDescent="0.25">
      <c r="A17" s="74"/>
      <c r="B17" s="74"/>
      <c r="C17" s="74"/>
      <c r="D17" s="74"/>
      <c r="E17" s="74"/>
      <c r="F17" s="74"/>
      <c r="G17" s="74"/>
      <c r="H17" s="74"/>
      <c r="I17" s="74"/>
      <c r="J17" s="117"/>
      <c r="K17" s="104"/>
      <c r="L17" s="104"/>
      <c r="M17" s="104"/>
      <c r="N17" s="74"/>
      <c r="O17" s="74"/>
      <c r="P17" s="74"/>
      <c r="Q17" s="74"/>
    </row>
    <row r="18" spans="1:17" x14ac:dyDescent="0.25">
      <c r="A18" s="104"/>
      <c r="B18" s="104"/>
      <c r="C18" s="104"/>
      <c r="D18" s="104"/>
      <c r="E18" s="104"/>
      <c r="F18" s="104"/>
      <c r="G18" s="104"/>
      <c r="H18" s="104"/>
      <c r="I18" s="104"/>
      <c r="J18" s="117"/>
      <c r="K18" s="104"/>
      <c r="L18" s="104"/>
      <c r="M18" s="104"/>
      <c r="N18" s="104"/>
      <c r="O18" s="104"/>
      <c r="P18" s="74"/>
      <c r="Q18" s="74"/>
    </row>
    <row r="19" spans="1:17" x14ac:dyDescent="0.25">
      <c r="A19" s="104"/>
      <c r="B19" s="104"/>
      <c r="C19" s="104"/>
      <c r="D19" s="104"/>
      <c r="E19" s="104"/>
      <c r="F19" s="104"/>
      <c r="G19" s="104"/>
      <c r="H19" s="104"/>
      <c r="I19" s="104"/>
      <c r="J19" s="117"/>
      <c r="K19" s="104"/>
      <c r="L19" s="104"/>
      <c r="M19" s="104"/>
      <c r="N19" s="104"/>
      <c r="O19" s="104"/>
      <c r="P19" s="74"/>
      <c r="Q19" s="74"/>
    </row>
    <row r="20" spans="1:17" x14ac:dyDescent="0.25">
      <c r="A20" s="104"/>
      <c r="B20" s="104"/>
      <c r="C20" s="104"/>
      <c r="D20" s="104"/>
      <c r="E20" s="104"/>
      <c r="F20" s="104"/>
      <c r="G20" s="104"/>
      <c r="H20" s="104"/>
      <c r="I20" s="104"/>
      <c r="J20" s="117"/>
      <c r="K20" s="104"/>
      <c r="L20" s="74"/>
      <c r="M20" s="74"/>
      <c r="N20" s="74"/>
      <c r="O20" s="74"/>
      <c r="P20" s="74"/>
      <c r="Q20" s="74"/>
    </row>
    <row r="21" spans="1:17" x14ac:dyDescent="0.25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</row>
    <row r="22" spans="1:17" x14ac:dyDescent="0.25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</row>
    <row r="23" spans="1:17" x14ac:dyDescent="0.25">
      <c r="A23" s="104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</row>
    <row r="24" spans="1:17" x14ac:dyDescent="0.25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</row>
    <row r="25" spans="1:17" x14ac:dyDescent="0.25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</row>
    <row r="26" spans="1:17" x14ac:dyDescent="0.25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</row>
    <row r="27" spans="1:17" x14ac:dyDescent="0.25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</row>
    <row r="28" spans="1:17" x14ac:dyDescent="0.25">
      <c r="A28" s="104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</row>
    <row r="29" spans="1:17" x14ac:dyDescent="0.25">
      <c r="A29" s="104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</row>
    <row r="30" spans="1:17" x14ac:dyDescent="0.25">
      <c r="A30" s="104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</row>
    <row r="31" spans="1:17" x14ac:dyDescent="0.25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</row>
    <row r="32" spans="1:17" x14ac:dyDescent="0.25">
      <c r="A32" s="104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</row>
    <row r="33" spans="1:17" x14ac:dyDescent="0.25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</row>
    <row r="34" spans="1:17" x14ac:dyDescent="0.25">
      <c r="A34" s="104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</row>
    <row r="35" spans="1:17" x14ac:dyDescent="0.25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</row>
    <row r="36" spans="1:17" x14ac:dyDescent="0.25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</row>
    <row r="37" spans="1:17" x14ac:dyDescent="0.25">
      <c r="A37" s="104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</row>
    <row r="38" spans="1:17" x14ac:dyDescent="0.25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</row>
    <row r="39" spans="1:17" x14ac:dyDescent="0.25">
      <c r="A39" s="104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</row>
    <row r="40" spans="1:17" x14ac:dyDescent="0.25">
      <c r="A40" s="104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</row>
    <row r="41" spans="1:17" x14ac:dyDescent="0.25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</row>
    <row r="42" spans="1:17" x14ac:dyDescent="0.25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</row>
    <row r="43" spans="1:17" x14ac:dyDescent="0.25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</row>
    <row r="44" spans="1:17" x14ac:dyDescent="0.25">
      <c r="A44" s="10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</row>
    <row r="45" spans="1:17" x14ac:dyDescent="0.25">
      <c r="A45" s="10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</row>
    <row r="46" spans="1:17" x14ac:dyDescent="0.25">
      <c r="A46" s="104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</row>
    <row r="47" spans="1:17" x14ac:dyDescent="0.25">
      <c r="A47" s="104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</row>
    <row r="48" spans="1:17" x14ac:dyDescent="0.25">
      <c r="A48" s="104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</row>
    <row r="49" spans="1:17" x14ac:dyDescent="0.25">
      <c r="A49" s="104"/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</row>
    <row r="50" spans="1:17" x14ac:dyDescent="0.25">
      <c r="A50" s="104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</row>
    <row r="51" spans="1:17" x14ac:dyDescent="0.25">
      <c r="A51" s="104"/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</row>
    <row r="52" spans="1:17" x14ac:dyDescent="0.25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</row>
    <row r="53" spans="1:17" x14ac:dyDescent="0.25">
      <c r="A53" s="104"/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</row>
    <row r="54" spans="1:17" x14ac:dyDescent="0.25">
      <c r="A54" s="104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</row>
    <row r="55" spans="1:17" x14ac:dyDescent="0.25">
      <c r="A55" s="104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</row>
    <row r="56" spans="1:17" x14ac:dyDescent="0.25">
      <c r="A56" s="104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</row>
    <row r="57" spans="1:17" x14ac:dyDescent="0.25">
      <c r="A57" s="104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</row>
    <row r="58" spans="1:17" x14ac:dyDescent="0.25">
      <c r="A58" s="104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</row>
    <row r="59" spans="1:17" x14ac:dyDescent="0.25">
      <c r="A59" s="104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</row>
    <row r="60" spans="1:17" x14ac:dyDescent="0.25">
      <c r="A60" s="104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</row>
    <row r="61" spans="1:17" x14ac:dyDescent="0.25">
      <c r="A61" s="104"/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</row>
    <row r="62" spans="1:17" x14ac:dyDescent="0.25">
      <c r="A62" s="104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</row>
    <row r="63" spans="1:17" x14ac:dyDescent="0.25">
      <c r="A63" s="104"/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</row>
    <row r="64" spans="1:17" x14ac:dyDescent="0.25">
      <c r="A64" s="104"/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</row>
    <row r="65" spans="1:17" x14ac:dyDescent="0.25">
      <c r="A65" s="104"/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</row>
    <row r="66" spans="1:17" x14ac:dyDescent="0.25">
      <c r="A66" s="104"/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</row>
    <row r="67" spans="1:17" x14ac:dyDescent="0.25">
      <c r="A67" s="104"/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</row>
    <row r="68" spans="1:17" x14ac:dyDescent="0.25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</row>
  </sheetData>
  <mergeCells count="5">
    <mergeCell ref="B1:I1"/>
    <mergeCell ref="A3:A6"/>
    <mergeCell ref="A7:A10"/>
    <mergeCell ref="N16:Q16"/>
    <mergeCell ref="A11:A13"/>
  </mergeCells>
  <hyperlinks>
    <hyperlink ref="N16:Q16" location="Мазмұны!A1" display="Мазмұны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Мазмұны!$A$2:$A$34</xm:f>
          </x14:formula1>
          <xm:sqref>A1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25"/>
  <sheetViews>
    <sheetView view="pageBreakPreview" zoomScaleNormal="100" zoomScaleSheetLayoutView="100" workbookViewId="0"/>
  </sheetViews>
  <sheetFormatPr defaultRowHeight="15" x14ac:dyDescent="0.25"/>
  <cols>
    <col min="1" max="1" width="15.85546875" style="87" customWidth="1"/>
    <col min="2" max="2" width="6.85546875" style="87" customWidth="1"/>
    <col min="3" max="4" width="14.140625" style="87" customWidth="1"/>
    <col min="5" max="5" width="18.28515625" style="87" customWidth="1"/>
    <col min="6" max="6" width="1.85546875" style="87" customWidth="1"/>
    <col min="7" max="16384" width="9.140625" style="87"/>
  </cols>
  <sheetData>
    <row r="1" spans="1:13" ht="31.5" customHeight="1" x14ac:dyDescent="0.25">
      <c r="A1" s="122" t="s">
        <v>101</v>
      </c>
      <c r="B1" s="321" t="str">
        <f>INDEX(Мазмұны!$B$3:$G$33,MATCH(A1,Мазмұны!$A$3:$A$33,0),1)</f>
        <v>2024 жылдың үшінші тоқсанында жалақының өсуі жеделдеді.</v>
      </c>
      <c r="C1" s="322"/>
      <c r="D1" s="322"/>
      <c r="E1" s="322"/>
      <c r="F1" s="46"/>
      <c r="G1" s="47"/>
      <c r="H1" s="150"/>
      <c r="I1" s="150"/>
      <c r="J1" s="150"/>
      <c r="K1" s="150"/>
      <c r="L1" s="47"/>
      <c r="M1" s="47"/>
    </row>
    <row r="2" spans="1:13" ht="39" x14ac:dyDescent="0.25">
      <c r="A2" s="180" t="s">
        <v>13</v>
      </c>
      <c r="B2" s="89" t="s">
        <v>43</v>
      </c>
      <c r="C2" s="198" t="s">
        <v>60</v>
      </c>
      <c r="D2" s="211" t="s">
        <v>161</v>
      </c>
      <c r="E2" s="177" t="s">
        <v>12</v>
      </c>
      <c r="F2" s="46"/>
      <c r="G2" s="151"/>
      <c r="H2" s="151"/>
      <c r="I2" s="151"/>
      <c r="J2" s="151"/>
      <c r="K2" s="151"/>
      <c r="L2" s="47"/>
      <c r="M2" s="47"/>
    </row>
    <row r="3" spans="1:13" x14ac:dyDescent="0.25">
      <c r="A3" s="323">
        <v>2022</v>
      </c>
      <c r="B3" s="88">
        <v>1</v>
      </c>
      <c r="C3" s="28">
        <v>12.700000000000003</v>
      </c>
      <c r="D3" s="207">
        <v>7.5</v>
      </c>
      <c r="E3" s="206" t="s">
        <v>7</v>
      </c>
      <c r="F3" s="46"/>
      <c r="G3" s="151"/>
      <c r="H3" s="151"/>
      <c r="I3" s="151"/>
      <c r="J3" s="151"/>
      <c r="K3" s="151"/>
      <c r="L3" s="47"/>
      <c r="M3" s="47"/>
    </row>
    <row r="4" spans="1:13" x14ac:dyDescent="0.25">
      <c r="A4" s="323"/>
      <c r="B4" s="88">
        <v>2</v>
      </c>
      <c r="C4" s="28">
        <v>8.9</v>
      </c>
      <c r="D4" s="207">
        <v>4.4000000000000057</v>
      </c>
      <c r="E4" s="74"/>
      <c r="F4" s="46"/>
      <c r="G4" s="151"/>
      <c r="H4" s="151"/>
      <c r="I4" s="151"/>
      <c r="J4" s="151"/>
      <c r="K4" s="151"/>
      <c r="L4" s="47"/>
      <c r="M4" s="47"/>
    </row>
    <row r="5" spans="1:13" x14ac:dyDescent="0.25">
      <c r="A5" s="323"/>
      <c r="B5" s="88">
        <v>3</v>
      </c>
      <c r="C5" s="28">
        <v>5.8</v>
      </c>
      <c r="D5" s="207">
        <v>-0.29999999999999716</v>
      </c>
      <c r="E5" s="74"/>
      <c r="F5" s="46"/>
      <c r="G5" s="151"/>
      <c r="H5" s="151"/>
      <c r="I5" s="151"/>
      <c r="J5" s="151"/>
      <c r="K5" s="151"/>
      <c r="L5" s="47"/>
      <c r="M5" s="47"/>
    </row>
    <row r="6" spans="1:13" x14ac:dyDescent="0.25">
      <c r="A6" s="323"/>
      <c r="B6" s="88">
        <v>4</v>
      </c>
      <c r="C6" s="28">
        <v>2.8</v>
      </c>
      <c r="D6" s="207">
        <v>-1.7999999999999972</v>
      </c>
      <c r="E6" s="74"/>
      <c r="F6" s="46"/>
      <c r="G6" s="151"/>
      <c r="H6" s="151"/>
      <c r="I6" s="151"/>
      <c r="J6" s="151"/>
      <c r="K6" s="151"/>
      <c r="L6" s="47"/>
      <c r="M6" s="47"/>
    </row>
    <row r="7" spans="1:13" x14ac:dyDescent="0.25">
      <c r="A7" s="323">
        <v>2023</v>
      </c>
      <c r="B7" s="88">
        <v>1</v>
      </c>
      <c r="C7" s="28">
        <v>-0.59999999999999432</v>
      </c>
      <c r="D7" s="207">
        <v>-2.4000000000000057</v>
      </c>
      <c r="E7" s="74"/>
      <c r="F7" s="46"/>
      <c r="G7" s="151"/>
      <c r="H7" s="151"/>
      <c r="I7" s="151"/>
      <c r="J7" s="152"/>
      <c r="K7" s="152"/>
      <c r="L7" s="47"/>
      <c r="M7" s="47"/>
    </row>
    <row r="8" spans="1:13" x14ac:dyDescent="0.25">
      <c r="A8" s="323"/>
      <c r="B8" s="88">
        <v>2</v>
      </c>
      <c r="C8" s="28">
        <v>1.2</v>
      </c>
      <c r="D8" s="207">
        <v>0.5</v>
      </c>
      <c r="E8" s="74"/>
      <c r="F8" s="46"/>
      <c r="G8" s="58"/>
      <c r="H8" s="58"/>
      <c r="I8" s="153"/>
      <c r="J8" s="47"/>
      <c r="K8" s="47"/>
      <c r="L8" s="47"/>
    </row>
    <row r="9" spans="1:13" x14ac:dyDescent="0.25">
      <c r="A9" s="323"/>
      <c r="B9" s="88">
        <v>3</v>
      </c>
      <c r="C9" s="28">
        <v>3.5</v>
      </c>
      <c r="D9" s="207">
        <v>2.9000000000000057</v>
      </c>
      <c r="E9" s="74"/>
      <c r="F9" s="46"/>
      <c r="G9" s="58"/>
      <c r="H9" s="58"/>
      <c r="I9" s="58"/>
      <c r="J9" s="154"/>
      <c r="K9" s="154"/>
      <c r="L9" s="47"/>
      <c r="M9" s="47"/>
    </row>
    <row r="10" spans="1:13" x14ac:dyDescent="0.25">
      <c r="A10" s="323"/>
      <c r="B10" s="88">
        <v>4</v>
      </c>
      <c r="C10" s="28">
        <v>5.3</v>
      </c>
      <c r="D10" s="207">
        <v>2.4000000000000057</v>
      </c>
      <c r="E10" s="60"/>
      <c r="F10" s="46"/>
      <c r="G10" s="58"/>
      <c r="H10" s="58"/>
      <c r="I10" s="58"/>
      <c r="J10" s="58"/>
      <c r="K10" s="58"/>
      <c r="L10" s="47"/>
      <c r="M10" s="47"/>
    </row>
    <row r="11" spans="1:13" x14ac:dyDescent="0.25">
      <c r="A11" s="324">
        <v>2024</v>
      </c>
      <c r="B11" s="88">
        <v>1</v>
      </c>
      <c r="C11" s="28">
        <v>2.7</v>
      </c>
      <c r="D11" s="208">
        <v>0.90000000000000568</v>
      </c>
      <c r="E11" s="59"/>
      <c r="F11" s="46"/>
      <c r="G11" s="58"/>
      <c r="H11" s="58"/>
      <c r="I11" s="58"/>
      <c r="J11" s="58"/>
      <c r="K11" s="58"/>
      <c r="L11" s="47"/>
      <c r="M11" s="47"/>
    </row>
    <row r="12" spans="1:13" x14ac:dyDescent="0.25">
      <c r="A12" s="325"/>
      <c r="B12" s="88">
        <v>2</v>
      </c>
      <c r="C12" s="28">
        <v>1.7</v>
      </c>
      <c r="D12" s="208">
        <v>-0.40000000000000568</v>
      </c>
      <c r="E12" s="59"/>
      <c r="F12" s="46"/>
      <c r="G12" s="58"/>
      <c r="H12" s="58"/>
      <c r="I12" s="58"/>
      <c r="J12" s="58"/>
      <c r="K12" s="58"/>
      <c r="L12" s="47"/>
      <c r="M12" s="47"/>
    </row>
    <row r="13" spans="1:13" x14ac:dyDescent="0.25">
      <c r="A13" s="325"/>
      <c r="B13" s="32">
        <v>3</v>
      </c>
      <c r="C13" s="209">
        <v>2.7</v>
      </c>
      <c r="D13" s="210"/>
      <c r="E13" s="59"/>
      <c r="F13" s="46"/>
      <c r="G13" s="58"/>
      <c r="H13" s="58"/>
      <c r="I13" s="58"/>
      <c r="J13" s="58"/>
      <c r="K13" s="58"/>
      <c r="L13" s="47"/>
      <c r="M13" s="47"/>
    </row>
    <row r="14" spans="1:13" x14ac:dyDescent="0.25">
      <c r="A14" s="167"/>
      <c r="B14" s="168"/>
      <c r="C14" s="174"/>
      <c r="D14" s="174"/>
      <c r="E14" s="59"/>
      <c r="F14" s="46"/>
      <c r="G14" s="58"/>
      <c r="H14" s="58"/>
      <c r="I14" s="58"/>
      <c r="J14" s="47"/>
      <c r="K14" s="47"/>
      <c r="L14" s="47"/>
      <c r="M14" s="47"/>
    </row>
    <row r="15" spans="1:13" x14ac:dyDescent="0.25">
      <c r="A15" s="74"/>
      <c r="B15" s="74"/>
      <c r="C15" s="74"/>
      <c r="D15" s="74"/>
      <c r="E15" s="59"/>
      <c r="F15" s="46"/>
      <c r="G15" s="58"/>
      <c r="H15" s="58"/>
      <c r="I15" s="58"/>
      <c r="J15" s="58"/>
      <c r="K15" s="58"/>
      <c r="L15" s="47"/>
      <c r="M15" s="47"/>
    </row>
    <row r="16" spans="1:13" x14ac:dyDescent="0.25">
      <c r="A16" s="163"/>
      <c r="B16" s="163"/>
      <c r="C16" s="163"/>
      <c r="D16" s="163"/>
      <c r="E16" s="61"/>
      <c r="F16" s="46"/>
      <c r="G16" s="62"/>
      <c r="H16" s="62"/>
      <c r="I16" s="62"/>
      <c r="J16" s="265" t="s">
        <v>35</v>
      </c>
      <c r="K16" s="265"/>
      <c r="L16" s="265"/>
      <c r="M16" s="265"/>
    </row>
    <row r="17" spans="1:13" x14ac:dyDescent="0.25">
      <c r="A17" s="104"/>
      <c r="B17" s="104"/>
      <c r="C17" s="104"/>
      <c r="D17" s="104"/>
      <c r="E17" s="104"/>
      <c r="F17" s="117"/>
      <c r="G17" s="104"/>
      <c r="H17" s="104"/>
      <c r="I17" s="104"/>
      <c r="J17" s="74"/>
      <c r="K17" s="74"/>
      <c r="L17" s="74"/>
      <c r="M17" s="74"/>
    </row>
    <row r="18" spans="1:13" x14ac:dyDescent="0.25">
      <c r="A18" s="104"/>
      <c r="B18" s="104"/>
      <c r="C18" s="104"/>
      <c r="D18" s="104"/>
      <c r="E18" s="104"/>
      <c r="F18" s="117"/>
      <c r="G18" s="104"/>
      <c r="H18" s="104"/>
      <c r="I18" s="104"/>
      <c r="J18" s="104"/>
      <c r="K18" s="104"/>
      <c r="L18" s="74"/>
      <c r="M18" s="74"/>
    </row>
    <row r="19" spans="1:13" x14ac:dyDescent="0.25">
      <c r="A19" s="104"/>
      <c r="B19" s="104"/>
      <c r="C19" s="104"/>
      <c r="D19" s="104"/>
      <c r="E19" s="104"/>
      <c r="F19" s="117"/>
      <c r="G19" s="104"/>
      <c r="H19" s="104"/>
      <c r="I19" s="104"/>
      <c r="J19" s="104"/>
      <c r="K19" s="104"/>
      <c r="L19" s="74"/>
      <c r="M19" s="74"/>
    </row>
    <row r="20" spans="1:13" x14ac:dyDescent="0.25">
      <c r="A20" s="104"/>
      <c r="B20" s="104"/>
      <c r="C20" s="104"/>
      <c r="D20" s="104"/>
      <c r="E20" s="104"/>
      <c r="F20" s="117"/>
      <c r="G20" s="104"/>
      <c r="H20" s="74"/>
      <c r="I20" s="74"/>
      <c r="J20" s="74"/>
      <c r="K20" s="74"/>
      <c r="L20" s="74"/>
      <c r="M20" s="74"/>
    </row>
    <row r="21" spans="1:13" x14ac:dyDescent="0.25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</row>
    <row r="22" spans="1:13" x14ac:dyDescent="0.25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</row>
    <row r="23" spans="1:13" x14ac:dyDescent="0.25">
      <c r="A23" s="104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</row>
    <row r="24" spans="1:13" x14ac:dyDescent="0.25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</row>
    <row r="25" spans="1:13" x14ac:dyDescent="0.25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</row>
  </sheetData>
  <mergeCells count="5">
    <mergeCell ref="B1:E1"/>
    <mergeCell ref="A3:A6"/>
    <mergeCell ref="A7:A10"/>
    <mergeCell ref="J16:M16"/>
    <mergeCell ref="A11:A13"/>
  </mergeCells>
  <hyperlinks>
    <hyperlink ref="J16:M16" location="Мазмұны!A1" display="Мазмұны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Мазмұны!$A$2:$A$34</xm:f>
          </x14:formula1>
          <xm:sqref>A1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24"/>
  <sheetViews>
    <sheetView view="pageBreakPreview" zoomScaleNormal="100" zoomScaleSheetLayoutView="100" workbookViewId="0"/>
  </sheetViews>
  <sheetFormatPr defaultRowHeight="15" x14ac:dyDescent="0.25"/>
  <cols>
    <col min="1" max="1" width="15.85546875" style="87" customWidth="1"/>
    <col min="2" max="2" width="6.85546875" style="87" customWidth="1"/>
    <col min="3" max="4" width="14.140625" style="87" customWidth="1"/>
    <col min="5" max="5" width="18.28515625" style="87" customWidth="1"/>
    <col min="6" max="6" width="1.85546875" style="87" customWidth="1"/>
    <col min="7" max="16384" width="9.140625" style="87"/>
  </cols>
  <sheetData>
    <row r="1" spans="1:13" ht="33.75" customHeight="1" x14ac:dyDescent="0.25">
      <c r="A1" s="122" t="s">
        <v>103</v>
      </c>
      <c r="B1" s="321" t="str">
        <f>INDEX(Мазмұны!$B$3:$G$33,MATCH(A1,Мазмұны!$A$3:$A$33,0),1)</f>
        <v>Несиелендірудің нақты өсім қарқыны баяулап келеді.</v>
      </c>
      <c r="C1" s="322"/>
      <c r="D1" s="322"/>
      <c r="E1" s="322"/>
      <c r="F1" s="46"/>
      <c r="G1" s="47"/>
      <c r="H1" s="150"/>
      <c r="I1" s="150"/>
      <c r="J1" s="150"/>
      <c r="K1" s="150"/>
      <c r="L1" s="47"/>
      <c r="M1" s="47"/>
    </row>
    <row r="2" spans="1:13" ht="38.25" x14ac:dyDescent="0.25">
      <c r="A2" s="180" t="s">
        <v>13</v>
      </c>
      <c r="B2" s="89" t="s">
        <v>43</v>
      </c>
      <c r="C2" s="198" t="s">
        <v>162</v>
      </c>
      <c r="D2" s="198" t="s">
        <v>163</v>
      </c>
      <c r="E2" s="177" t="s">
        <v>12</v>
      </c>
      <c r="F2" s="46"/>
      <c r="G2" s="151"/>
      <c r="H2" s="151"/>
      <c r="I2" s="151"/>
      <c r="J2" s="151"/>
      <c r="K2" s="151"/>
      <c r="L2" s="47"/>
      <c r="M2" s="47"/>
    </row>
    <row r="3" spans="1:13" x14ac:dyDescent="0.25">
      <c r="A3" s="323">
        <v>2022</v>
      </c>
      <c r="B3" s="88">
        <v>1</v>
      </c>
      <c r="C3" s="212">
        <v>19.672971047815246</v>
      </c>
      <c r="D3" s="213">
        <v>32.721929773135997</v>
      </c>
      <c r="E3" s="233" t="s">
        <v>4</v>
      </c>
      <c r="F3" s="46"/>
      <c r="G3" s="151"/>
      <c r="H3" s="151"/>
      <c r="I3" s="151"/>
      <c r="J3" s="151"/>
      <c r="K3" s="151"/>
      <c r="L3" s="47"/>
      <c r="M3" s="47"/>
    </row>
    <row r="4" spans="1:13" x14ac:dyDescent="0.25">
      <c r="A4" s="323"/>
      <c r="B4" s="88">
        <v>2</v>
      </c>
      <c r="C4" s="212">
        <v>3.1630869237232684</v>
      </c>
      <c r="D4" s="214">
        <v>0.39059157711665016</v>
      </c>
      <c r="E4" s="161"/>
      <c r="F4" s="46"/>
      <c r="G4" s="151"/>
      <c r="H4" s="151"/>
      <c r="I4" s="151"/>
      <c r="J4" s="151"/>
      <c r="K4" s="151"/>
      <c r="L4" s="47"/>
      <c r="M4" s="47"/>
    </row>
    <row r="5" spans="1:13" x14ac:dyDescent="0.25">
      <c r="A5" s="323"/>
      <c r="B5" s="88">
        <v>3</v>
      </c>
      <c r="C5" s="212">
        <v>3.1010716882618805</v>
      </c>
      <c r="D5" s="214">
        <v>19.973154030713136</v>
      </c>
      <c r="E5" s="162"/>
      <c r="F5" s="46"/>
      <c r="G5" s="151"/>
      <c r="H5" s="151"/>
      <c r="I5" s="151"/>
      <c r="J5" s="151"/>
      <c r="K5" s="151"/>
      <c r="L5" s="47"/>
      <c r="M5" s="47"/>
    </row>
    <row r="6" spans="1:13" x14ac:dyDescent="0.25">
      <c r="A6" s="323"/>
      <c r="B6" s="88">
        <v>4</v>
      </c>
      <c r="C6" s="212">
        <v>-8.8894194164562901</v>
      </c>
      <c r="D6" s="214">
        <v>10.844189606560462</v>
      </c>
      <c r="E6" s="162"/>
      <c r="F6" s="46"/>
      <c r="G6" s="151"/>
      <c r="H6" s="151"/>
      <c r="I6" s="151"/>
      <c r="J6" s="151"/>
      <c r="K6" s="151"/>
      <c r="L6" s="47"/>
      <c r="M6" s="47"/>
    </row>
    <row r="7" spans="1:13" x14ac:dyDescent="0.25">
      <c r="A7" s="323">
        <v>2023</v>
      </c>
      <c r="B7" s="88">
        <v>1</v>
      </c>
      <c r="C7" s="212">
        <v>4.6591762784981672</v>
      </c>
      <c r="D7" s="214">
        <v>63.434366655820341</v>
      </c>
      <c r="E7" s="162"/>
      <c r="F7" s="46"/>
      <c r="G7" s="151"/>
      <c r="H7" s="151"/>
      <c r="I7" s="151"/>
      <c r="J7" s="152"/>
      <c r="K7" s="152"/>
      <c r="L7" s="47"/>
      <c r="M7" s="47"/>
    </row>
    <row r="8" spans="1:13" x14ac:dyDescent="0.25">
      <c r="A8" s="323"/>
      <c r="B8" s="88">
        <v>2</v>
      </c>
      <c r="C8" s="212">
        <v>13.204173994977907</v>
      </c>
      <c r="D8" s="214">
        <v>113.44941231886034</v>
      </c>
      <c r="E8" s="162"/>
      <c r="F8" s="46"/>
      <c r="G8" s="58"/>
      <c r="H8" s="58"/>
      <c r="I8" s="153"/>
      <c r="J8" s="47"/>
      <c r="K8" s="47"/>
      <c r="L8" s="47"/>
    </row>
    <row r="9" spans="1:13" x14ac:dyDescent="0.25">
      <c r="A9" s="323"/>
      <c r="B9" s="88">
        <v>3</v>
      </c>
      <c r="C9" s="212">
        <v>16.980541662184212</v>
      </c>
      <c r="D9" s="214">
        <v>47.805970455728364</v>
      </c>
      <c r="E9" s="162"/>
      <c r="F9" s="46"/>
      <c r="G9" s="58"/>
      <c r="H9" s="58"/>
      <c r="I9" s="58"/>
      <c r="J9" s="154"/>
      <c r="K9" s="154"/>
      <c r="L9" s="47"/>
      <c r="M9" s="47"/>
    </row>
    <row r="10" spans="1:13" x14ac:dyDescent="0.25">
      <c r="A10" s="323"/>
      <c r="B10" s="88">
        <v>4</v>
      </c>
      <c r="C10" s="212">
        <v>16.280337540841682</v>
      </c>
      <c r="D10" s="214">
        <v>42.560768492621357</v>
      </c>
      <c r="E10" s="162"/>
      <c r="F10" s="46"/>
      <c r="G10" s="58"/>
      <c r="H10" s="58"/>
      <c r="I10" s="58"/>
      <c r="J10" s="58"/>
      <c r="K10" s="58"/>
      <c r="L10" s="47"/>
      <c r="M10" s="47"/>
    </row>
    <row r="11" spans="1:13" x14ac:dyDescent="0.25">
      <c r="A11" s="324">
        <v>2024</v>
      </c>
      <c r="B11" s="88">
        <v>1</v>
      </c>
      <c r="C11" s="212">
        <v>29.513357480910397</v>
      </c>
      <c r="D11" s="214">
        <v>43.2951540048468</v>
      </c>
      <c r="E11" s="162"/>
      <c r="F11" s="46"/>
      <c r="G11" s="58"/>
      <c r="H11" s="58"/>
      <c r="I11" s="58"/>
      <c r="J11" s="58"/>
      <c r="K11" s="58"/>
      <c r="L11" s="47"/>
      <c r="M11" s="47"/>
    </row>
    <row r="12" spans="1:13" x14ac:dyDescent="0.25">
      <c r="A12" s="325"/>
      <c r="B12" s="88">
        <v>2</v>
      </c>
      <c r="C12" s="212">
        <v>8.7412397774091932</v>
      </c>
      <c r="D12" s="214">
        <v>27.607372670647013</v>
      </c>
      <c r="E12" s="162"/>
      <c r="F12" s="46"/>
      <c r="G12" s="58"/>
      <c r="H12" s="58"/>
      <c r="I12" s="58"/>
      <c r="J12" s="58"/>
      <c r="K12" s="58"/>
      <c r="L12" s="47"/>
      <c r="M12" s="47"/>
    </row>
    <row r="13" spans="1:13" x14ac:dyDescent="0.25">
      <c r="A13" s="325"/>
      <c r="B13" s="32">
        <v>3</v>
      </c>
      <c r="C13" s="215">
        <v>5.6289564842539885</v>
      </c>
      <c r="D13" s="216">
        <v>28.623649650465687</v>
      </c>
      <c r="E13" s="162"/>
      <c r="F13" s="46"/>
      <c r="G13" s="58"/>
      <c r="H13" s="58"/>
      <c r="I13" s="58"/>
      <c r="J13" s="58"/>
      <c r="K13" s="58"/>
      <c r="L13" s="47"/>
      <c r="M13" s="47"/>
    </row>
    <row r="14" spans="1:13" x14ac:dyDescent="0.25">
      <c r="A14" s="167"/>
      <c r="B14" s="168"/>
      <c r="C14" s="175"/>
      <c r="D14" s="175"/>
      <c r="E14" s="74"/>
      <c r="F14" s="46"/>
      <c r="G14" s="58"/>
      <c r="H14" s="58"/>
      <c r="I14" s="58"/>
      <c r="J14" s="47"/>
      <c r="K14" s="47"/>
      <c r="L14" s="47"/>
      <c r="M14" s="47"/>
    </row>
    <row r="15" spans="1:13" x14ac:dyDescent="0.25">
      <c r="A15" s="74"/>
      <c r="B15" s="74"/>
      <c r="C15" s="74"/>
      <c r="D15" s="74"/>
      <c r="E15" s="60"/>
      <c r="F15" s="46"/>
      <c r="G15" s="58"/>
      <c r="H15" s="58"/>
      <c r="I15" s="58"/>
      <c r="J15" s="58"/>
      <c r="K15" s="58"/>
      <c r="L15" s="47"/>
      <c r="M15" s="47"/>
    </row>
    <row r="16" spans="1:13" x14ac:dyDescent="0.25">
      <c r="A16" s="163"/>
      <c r="B16" s="163"/>
      <c r="C16" s="163"/>
      <c r="D16" s="163"/>
      <c r="E16" s="61"/>
      <c r="F16" s="46"/>
      <c r="G16" s="62"/>
      <c r="H16" s="62"/>
      <c r="I16" s="62"/>
      <c r="J16" s="265" t="s">
        <v>35</v>
      </c>
      <c r="K16" s="265"/>
      <c r="L16" s="265"/>
      <c r="M16" s="265"/>
    </row>
    <row r="17" spans="1:13" x14ac:dyDescent="0.25">
      <c r="A17" s="104"/>
      <c r="B17" s="104"/>
      <c r="C17" s="104"/>
      <c r="D17" s="104"/>
      <c r="E17" s="104"/>
      <c r="F17" s="117"/>
      <c r="G17" s="104"/>
      <c r="H17" s="104"/>
      <c r="I17" s="104"/>
      <c r="J17" s="74"/>
      <c r="K17" s="74"/>
      <c r="L17" s="74"/>
      <c r="M17" s="47"/>
    </row>
    <row r="18" spans="1:13" x14ac:dyDescent="0.25">
      <c r="A18" s="104"/>
      <c r="B18" s="104"/>
      <c r="C18" s="104"/>
      <c r="D18" s="104"/>
      <c r="E18" s="104"/>
      <c r="F18" s="117"/>
      <c r="G18" s="104"/>
      <c r="H18" s="104"/>
      <c r="I18" s="104"/>
      <c r="J18" s="104"/>
      <c r="K18" s="104"/>
      <c r="L18" s="74"/>
      <c r="M18" s="47"/>
    </row>
    <row r="19" spans="1:13" x14ac:dyDescent="0.25">
      <c r="A19" s="104"/>
      <c r="B19" s="104"/>
      <c r="C19" s="104"/>
      <c r="D19" s="104"/>
      <c r="E19" s="104"/>
      <c r="F19" s="117"/>
      <c r="G19" s="104"/>
      <c r="H19" s="104"/>
      <c r="I19" s="104"/>
      <c r="J19" s="104"/>
      <c r="K19" s="104"/>
      <c r="L19" s="74"/>
      <c r="M19" s="47"/>
    </row>
    <row r="20" spans="1:13" x14ac:dyDescent="0.25">
      <c r="A20" s="104"/>
      <c r="B20" s="104"/>
      <c r="C20" s="104"/>
      <c r="D20" s="104"/>
      <c r="E20" s="104"/>
      <c r="F20" s="117"/>
      <c r="G20" s="104"/>
      <c r="H20" s="74"/>
      <c r="I20" s="74"/>
      <c r="J20" s="74"/>
      <c r="K20" s="74"/>
      <c r="L20" s="74"/>
      <c r="M20" s="47"/>
    </row>
    <row r="21" spans="1:13" x14ac:dyDescent="0.25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</row>
    <row r="22" spans="1:13" x14ac:dyDescent="0.25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</row>
    <row r="23" spans="1:13" x14ac:dyDescent="0.25">
      <c r="A23" s="104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</row>
    <row r="24" spans="1:13" x14ac:dyDescent="0.25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</row>
  </sheetData>
  <mergeCells count="5">
    <mergeCell ref="B1:E1"/>
    <mergeCell ref="A3:A6"/>
    <mergeCell ref="A7:A10"/>
    <mergeCell ref="J16:M16"/>
    <mergeCell ref="A11:A13"/>
  </mergeCells>
  <hyperlinks>
    <hyperlink ref="J16:M16" location="Мазмұны!A1" display="Мазмұны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Мазмұны!$A$2:$A$34</xm:f>
          </x14:formula1>
          <xm:sqref>A1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23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15.85546875" style="87" customWidth="1"/>
    <col min="2" max="2" width="6.85546875" style="87" customWidth="1"/>
    <col min="3" max="5" width="14.140625" style="87" customWidth="1"/>
    <col min="6" max="6" width="18.28515625" style="87" customWidth="1"/>
    <col min="7" max="7" width="1.85546875" style="87" customWidth="1"/>
    <col min="8" max="16384" width="9.140625" style="87"/>
  </cols>
  <sheetData>
    <row r="1" spans="1:14" ht="31.5" customHeight="1" x14ac:dyDescent="0.25">
      <c r="A1" s="122" t="s">
        <v>105</v>
      </c>
      <c r="B1" s="321" t="str">
        <f>INDEX(Мазмұны!$B$3:$G$33,MATCH(A1,Мазмұны!$A$3:$A$33,0),1)</f>
        <v>Үшінші тоқсанда инвестициялық белсенділіктің қалпына келуі байқалды.</v>
      </c>
      <c r="C1" s="322"/>
      <c r="D1" s="322"/>
      <c r="E1" s="322"/>
      <c r="F1" s="322"/>
      <c r="G1" s="46"/>
      <c r="H1" s="47"/>
      <c r="I1" s="150"/>
      <c r="J1" s="150"/>
      <c r="K1" s="150"/>
      <c r="L1" s="150"/>
      <c r="M1" s="47"/>
      <c r="N1" s="47"/>
    </row>
    <row r="2" spans="1:14" ht="76.5" x14ac:dyDescent="0.25">
      <c r="A2" s="180" t="s">
        <v>13</v>
      </c>
      <c r="B2" s="89" t="s">
        <v>43</v>
      </c>
      <c r="C2" s="198" t="s">
        <v>135</v>
      </c>
      <c r="D2" s="198" t="s">
        <v>136</v>
      </c>
      <c r="E2" s="198" t="s">
        <v>137</v>
      </c>
      <c r="F2" s="178" t="s">
        <v>12</v>
      </c>
      <c r="G2" s="46"/>
      <c r="H2" s="151"/>
      <c r="I2" s="151"/>
      <c r="J2" s="151"/>
      <c r="K2" s="151"/>
      <c r="L2" s="151"/>
      <c r="M2" s="47"/>
      <c r="N2" s="47"/>
    </row>
    <row r="3" spans="1:14" x14ac:dyDescent="0.25">
      <c r="A3" s="323">
        <v>2022</v>
      </c>
      <c r="B3" s="88">
        <v>1</v>
      </c>
      <c r="C3" s="88">
        <v>1.2999999999999972</v>
      </c>
      <c r="D3" s="88">
        <v>1</v>
      </c>
      <c r="E3" s="88">
        <v>1.5</v>
      </c>
      <c r="F3" s="220" t="s">
        <v>7</v>
      </c>
      <c r="G3" s="46"/>
      <c r="H3" s="151"/>
      <c r="I3" s="151"/>
      <c r="J3" s="151"/>
      <c r="K3" s="151"/>
      <c r="L3" s="151"/>
      <c r="M3" s="47"/>
      <c r="N3" s="47"/>
    </row>
    <row r="4" spans="1:14" x14ac:dyDescent="0.25">
      <c r="A4" s="323"/>
      <c r="B4" s="88">
        <v>2</v>
      </c>
      <c r="C4" s="88">
        <v>3.2000000000000028</v>
      </c>
      <c r="D4" s="88">
        <v>2.2999999999999972</v>
      </c>
      <c r="E4" s="88">
        <v>2.5999999999999943</v>
      </c>
      <c r="F4" s="74"/>
      <c r="G4" s="46"/>
      <c r="H4" s="151"/>
      <c r="I4" s="151"/>
      <c r="J4" s="151"/>
      <c r="K4" s="151"/>
      <c r="L4" s="151"/>
      <c r="M4" s="47"/>
      <c r="N4" s="47"/>
    </row>
    <row r="5" spans="1:14" x14ac:dyDescent="0.25">
      <c r="A5" s="323"/>
      <c r="B5" s="88">
        <v>3</v>
      </c>
      <c r="C5" s="88">
        <v>6.7999999999999972</v>
      </c>
      <c r="D5" s="88">
        <v>4.4000000000000057</v>
      </c>
      <c r="E5" s="88">
        <v>7</v>
      </c>
      <c r="F5" s="74"/>
      <c r="G5" s="46"/>
      <c r="H5" s="151"/>
      <c r="I5" s="151"/>
      <c r="J5" s="151"/>
      <c r="K5" s="151"/>
      <c r="L5" s="151"/>
      <c r="M5" s="47"/>
      <c r="N5" s="47"/>
    </row>
    <row r="6" spans="1:14" x14ac:dyDescent="0.25">
      <c r="A6" s="323"/>
      <c r="B6" s="88">
        <v>4</v>
      </c>
      <c r="C6" s="88">
        <v>8.0999999999999943</v>
      </c>
      <c r="D6" s="88">
        <v>4.7999999999999972</v>
      </c>
      <c r="E6" s="88">
        <v>7.9000000000000057</v>
      </c>
      <c r="F6" s="74"/>
      <c r="G6" s="46"/>
      <c r="H6" s="151"/>
      <c r="I6" s="151"/>
      <c r="J6" s="151"/>
      <c r="K6" s="151"/>
      <c r="L6" s="151"/>
      <c r="M6" s="47"/>
      <c r="N6" s="47"/>
    </row>
    <row r="7" spans="1:14" x14ac:dyDescent="0.25">
      <c r="A7" s="323">
        <v>2023</v>
      </c>
      <c r="B7" s="88">
        <v>1</v>
      </c>
      <c r="C7" s="88">
        <v>13.5</v>
      </c>
      <c r="D7" s="88">
        <v>11.299999999999997</v>
      </c>
      <c r="E7" s="88">
        <v>16.099999999999994</v>
      </c>
      <c r="F7" s="74"/>
      <c r="G7" s="46"/>
      <c r="H7" s="151"/>
      <c r="I7" s="151"/>
      <c r="J7" s="151"/>
      <c r="K7" s="152"/>
      <c r="L7" s="152"/>
      <c r="M7" s="47"/>
      <c r="N7" s="47"/>
    </row>
    <row r="8" spans="1:14" x14ac:dyDescent="0.25">
      <c r="A8" s="323"/>
      <c r="B8" s="88">
        <v>2</v>
      </c>
      <c r="C8" s="88">
        <v>10.200000000000003</v>
      </c>
      <c r="D8" s="88">
        <v>8.2000000000000028</v>
      </c>
      <c r="E8" s="88">
        <v>13.099999999999994</v>
      </c>
      <c r="F8" s="74"/>
      <c r="G8" s="46"/>
      <c r="H8" s="58"/>
      <c r="I8" s="58"/>
      <c r="J8" s="153"/>
      <c r="K8" s="47"/>
      <c r="L8" s="47"/>
      <c r="M8" s="47"/>
    </row>
    <row r="9" spans="1:14" x14ac:dyDescent="0.25">
      <c r="A9" s="323"/>
      <c r="B9" s="88">
        <v>3</v>
      </c>
      <c r="C9" s="88">
        <v>10.900000000000006</v>
      </c>
      <c r="D9" s="88">
        <v>15</v>
      </c>
      <c r="E9" s="88">
        <v>12.099999999999994</v>
      </c>
      <c r="F9" s="74"/>
      <c r="G9" s="46"/>
      <c r="H9" s="58"/>
      <c r="I9" s="58"/>
      <c r="J9" s="58"/>
      <c r="K9" s="154"/>
      <c r="L9" s="154"/>
      <c r="M9" s="47"/>
      <c r="N9" s="47"/>
    </row>
    <row r="10" spans="1:14" x14ac:dyDescent="0.25">
      <c r="A10" s="323"/>
      <c r="B10" s="88">
        <v>4</v>
      </c>
      <c r="C10" s="88">
        <v>13.299999999999997</v>
      </c>
      <c r="D10" s="88">
        <v>20</v>
      </c>
      <c r="E10" s="88">
        <v>13.700000000000003</v>
      </c>
      <c r="F10" s="74"/>
      <c r="G10" s="46"/>
      <c r="H10" s="58"/>
      <c r="I10" s="58"/>
      <c r="J10" s="58"/>
      <c r="K10" s="58"/>
      <c r="L10" s="58"/>
      <c r="M10" s="47"/>
      <c r="N10" s="47"/>
    </row>
    <row r="11" spans="1:14" x14ac:dyDescent="0.25">
      <c r="A11" s="324">
        <v>2024</v>
      </c>
      <c r="B11" s="88">
        <v>1</v>
      </c>
      <c r="C11" s="88">
        <v>0.70000000000000284</v>
      </c>
      <c r="D11" s="88">
        <v>21.599999999999994</v>
      </c>
      <c r="E11" s="88">
        <v>-0.79999999999999716</v>
      </c>
      <c r="F11" s="218"/>
      <c r="G11" s="46"/>
      <c r="H11" s="58"/>
      <c r="I11" s="58"/>
      <c r="J11" s="58"/>
      <c r="K11" s="58"/>
      <c r="L11" s="58"/>
      <c r="M11" s="47"/>
      <c r="N11" s="47"/>
    </row>
    <row r="12" spans="1:14" x14ac:dyDescent="0.25">
      <c r="A12" s="325"/>
      <c r="B12" s="88">
        <v>2</v>
      </c>
      <c r="C12" s="88">
        <v>-4.5999999999999943</v>
      </c>
      <c r="D12" s="88">
        <v>16.5</v>
      </c>
      <c r="E12" s="88">
        <v>-3.5</v>
      </c>
      <c r="F12" s="219"/>
      <c r="G12" s="46"/>
      <c r="H12" s="58"/>
      <c r="I12" s="58"/>
      <c r="J12" s="58"/>
      <c r="K12" s="58"/>
      <c r="L12" s="58"/>
      <c r="M12" s="47"/>
      <c r="N12" s="47"/>
    </row>
    <row r="13" spans="1:14" x14ac:dyDescent="0.25">
      <c r="A13" s="325"/>
      <c r="B13" s="32">
        <v>3</v>
      </c>
      <c r="C13" s="32">
        <v>-4.4000000000000057</v>
      </c>
      <c r="D13" s="32">
        <v>10.199999999999999</v>
      </c>
      <c r="E13" s="32">
        <v>0.59999999999999432</v>
      </c>
      <c r="F13" s="59"/>
      <c r="G13" s="46"/>
      <c r="H13" s="58"/>
      <c r="I13" s="58"/>
      <c r="J13" s="58"/>
      <c r="K13" s="58"/>
      <c r="L13" s="58"/>
      <c r="M13" s="47"/>
      <c r="N13" s="47"/>
    </row>
    <row r="14" spans="1:14" x14ac:dyDescent="0.25">
      <c r="A14" s="167"/>
      <c r="B14" s="168"/>
      <c r="C14" s="185"/>
      <c r="D14" s="185"/>
      <c r="E14" s="185"/>
      <c r="F14" s="59"/>
      <c r="G14" s="46"/>
      <c r="H14" s="58"/>
      <c r="I14" s="58"/>
      <c r="J14" s="58"/>
      <c r="K14" s="47"/>
      <c r="L14" s="47"/>
      <c r="M14" s="47"/>
      <c r="N14" s="47"/>
    </row>
    <row r="15" spans="1:14" x14ac:dyDescent="0.25">
      <c r="A15" s="154"/>
      <c r="B15" s="154"/>
      <c r="C15" s="154"/>
      <c r="D15" s="154"/>
      <c r="E15" s="60"/>
      <c r="F15" s="59"/>
      <c r="G15" s="46"/>
      <c r="H15" s="58"/>
      <c r="I15" s="58"/>
      <c r="J15" s="58"/>
      <c r="K15" s="58"/>
      <c r="L15" s="58"/>
      <c r="M15" s="47"/>
      <c r="N15" s="47"/>
    </row>
    <row r="16" spans="1:14" x14ac:dyDescent="0.25">
      <c r="A16" s="62"/>
      <c r="B16" s="62"/>
      <c r="C16" s="62"/>
      <c r="D16" s="62"/>
      <c r="E16" s="61"/>
      <c r="F16" s="61"/>
      <c r="G16" s="46"/>
      <c r="H16" s="62"/>
      <c r="I16" s="62"/>
      <c r="J16" s="62"/>
      <c r="K16" s="265" t="s">
        <v>35</v>
      </c>
      <c r="L16" s="265"/>
      <c r="M16" s="265"/>
      <c r="N16" s="265"/>
    </row>
    <row r="17" spans="1:17" x14ac:dyDescent="0.25">
      <c r="A17" s="104"/>
      <c r="B17" s="104"/>
      <c r="C17" s="104"/>
      <c r="D17" s="104"/>
      <c r="E17" s="104"/>
      <c r="F17" s="104"/>
      <c r="G17" s="117"/>
      <c r="H17" s="104"/>
      <c r="I17" s="104"/>
      <c r="J17" s="104"/>
      <c r="K17" s="74"/>
      <c r="L17" s="74"/>
      <c r="M17" s="74"/>
      <c r="N17" s="74"/>
      <c r="O17" s="104"/>
      <c r="P17" s="104"/>
      <c r="Q17" s="104"/>
    </row>
    <row r="18" spans="1:17" x14ac:dyDescent="0.25">
      <c r="A18" s="104"/>
      <c r="B18" s="104"/>
      <c r="C18" s="104"/>
      <c r="D18" s="104"/>
      <c r="E18" s="104"/>
      <c r="F18" s="104"/>
      <c r="G18" s="117"/>
      <c r="H18" s="104"/>
      <c r="I18" s="104"/>
      <c r="J18" s="104"/>
      <c r="K18" s="104"/>
      <c r="L18" s="104"/>
      <c r="M18" s="74"/>
      <c r="N18" s="74"/>
      <c r="O18" s="104"/>
      <c r="P18" s="104"/>
      <c r="Q18" s="104"/>
    </row>
    <row r="19" spans="1:17" x14ac:dyDescent="0.25">
      <c r="A19" s="104"/>
      <c r="B19" s="104"/>
      <c r="C19" s="104"/>
      <c r="D19" s="104"/>
      <c r="E19" s="104"/>
      <c r="F19" s="104"/>
      <c r="G19" s="117"/>
      <c r="H19" s="104"/>
      <c r="I19" s="104"/>
      <c r="J19" s="104"/>
      <c r="K19" s="104"/>
      <c r="L19" s="104"/>
      <c r="M19" s="74"/>
      <c r="N19" s="74"/>
      <c r="O19" s="104"/>
      <c r="P19" s="104"/>
      <c r="Q19" s="104"/>
    </row>
    <row r="20" spans="1:17" x14ac:dyDescent="0.25">
      <c r="A20" s="104"/>
      <c r="B20" s="104"/>
      <c r="C20" s="104"/>
      <c r="D20" s="104"/>
      <c r="E20" s="104"/>
      <c r="F20" s="104"/>
      <c r="G20" s="117"/>
      <c r="H20" s="104"/>
      <c r="I20" s="74"/>
      <c r="J20" s="74"/>
      <c r="K20" s="74"/>
      <c r="L20" s="329"/>
      <c r="M20" s="329"/>
      <c r="N20" s="329"/>
      <c r="O20" s="329"/>
      <c r="P20" s="104"/>
      <c r="Q20" s="104"/>
    </row>
    <row r="21" spans="1:17" x14ac:dyDescent="0.25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</row>
    <row r="22" spans="1:17" x14ac:dyDescent="0.25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</row>
    <row r="23" spans="1:17" x14ac:dyDescent="0.25">
      <c r="A23" s="104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</row>
  </sheetData>
  <mergeCells count="6">
    <mergeCell ref="L20:O20"/>
    <mergeCell ref="B1:F1"/>
    <mergeCell ref="A3:A6"/>
    <mergeCell ref="A7:A10"/>
    <mergeCell ref="K16:N16"/>
    <mergeCell ref="A11:A13"/>
  </mergeCells>
  <hyperlinks>
    <hyperlink ref="K16:N16" location="Мазмұны!A1" display="Мазмұны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Мазмұны!$A$2:$A$34</xm:f>
          </x14:formula1>
          <xm:sqref>A1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26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15.85546875" style="87" customWidth="1"/>
    <col min="2" max="2" width="6.85546875" style="87" customWidth="1"/>
    <col min="3" max="3" width="14.140625" style="87" customWidth="1"/>
    <col min="4" max="4" width="14.42578125" style="87" customWidth="1"/>
    <col min="5" max="7" width="14.140625" style="87" customWidth="1"/>
    <col min="8" max="8" width="18.28515625" style="87" customWidth="1"/>
    <col min="9" max="9" width="1.85546875" style="87" customWidth="1"/>
    <col min="10" max="16384" width="9.140625" style="87"/>
  </cols>
  <sheetData>
    <row r="1" spans="1:16" ht="30" customHeight="1" x14ac:dyDescent="0.25">
      <c r="A1" s="122" t="s">
        <v>107</v>
      </c>
      <c r="B1" s="321" t="str">
        <f>INDEX(Мазмұны!$B$3:$G$33,MATCH(A1,Мазмұны!$A$3:$A$33,0),1)</f>
        <v xml:space="preserve">Қызмету көрсету секторына инвестициялар жоғары қарқынмен өсуде. Шикізат секторындағы инвестициялардың қысқаруы жалғасты. </v>
      </c>
      <c r="C1" s="322"/>
      <c r="D1" s="322"/>
      <c r="E1" s="322"/>
      <c r="F1" s="322"/>
      <c r="G1" s="322"/>
      <c r="H1" s="322"/>
      <c r="I1" s="46"/>
      <c r="J1" s="47"/>
      <c r="K1" s="150"/>
      <c r="L1" s="150"/>
      <c r="M1" s="150"/>
      <c r="N1" s="150"/>
      <c r="O1" s="47"/>
      <c r="P1" s="47"/>
    </row>
    <row r="2" spans="1:16" ht="25.5" x14ac:dyDescent="0.25">
      <c r="A2" s="180" t="s">
        <v>13</v>
      </c>
      <c r="B2" s="89" t="s">
        <v>43</v>
      </c>
      <c r="C2" s="198" t="s">
        <v>58</v>
      </c>
      <c r="D2" s="198" t="s">
        <v>138</v>
      </c>
      <c r="E2" s="198" t="s">
        <v>139</v>
      </c>
      <c r="F2" s="198" t="s">
        <v>140</v>
      </c>
      <c r="G2" s="198" t="s">
        <v>141</v>
      </c>
      <c r="H2" s="178" t="s">
        <v>12</v>
      </c>
      <c r="I2" s="46"/>
      <c r="J2" s="151"/>
      <c r="K2" s="151"/>
      <c r="L2" s="151"/>
      <c r="M2" s="151"/>
      <c r="N2" s="151"/>
      <c r="O2" s="47"/>
      <c r="P2" s="47"/>
    </row>
    <row r="3" spans="1:16" x14ac:dyDescent="0.25">
      <c r="A3" s="323">
        <v>2022</v>
      </c>
      <c r="B3" s="88">
        <v>1</v>
      </c>
      <c r="C3" s="221">
        <v>3</v>
      </c>
      <c r="D3" s="221">
        <v>-7.2999999999999972</v>
      </c>
      <c r="E3" s="221">
        <v>27.200000000000003</v>
      </c>
      <c r="F3" s="221">
        <v>-57.5</v>
      </c>
      <c r="G3" s="221">
        <v>116.1</v>
      </c>
      <c r="H3" s="217" t="s">
        <v>7</v>
      </c>
      <c r="I3" s="46"/>
      <c r="J3" s="151"/>
      <c r="K3" s="151"/>
      <c r="L3" s="151"/>
      <c r="M3" s="151"/>
      <c r="N3" s="151"/>
      <c r="O3" s="47"/>
      <c r="P3" s="47"/>
    </row>
    <row r="4" spans="1:16" x14ac:dyDescent="0.25">
      <c r="A4" s="323"/>
      <c r="B4" s="88">
        <v>2</v>
      </c>
      <c r="C4" s="221">
        <v>6.2999999999999972</v>
      </c>
      <c r="D4" s="221">
        <v>-3.5</v>
      </c>
      <c r="E4" s="221">
        <v>7.7999999999999972</v>
      </c>
      <c r="F4" s="221">
        <v>-24.599999999999994</v>
      </c>
      <c r="G4" s="222">
        <v>62.800000000000011</v>
      </c>
      <c r="H4" s="161"/>
      <c r="I4" s="46"/>
      <c r="J4" s="151"/>
      <c r="K4" s="151"/>
      <c r="L4" s="151"/>
      <c r="M4" s="151"/>
      <c r="N4" s="151"/>
      <c r="O4" s="47"/>
      <c r="P4" s="47"/>
    </row>
    <row r="5" spans="1:16" x14ac:dyDescent="0.25">
      <c r="A5" s="323"/>
      <c r="B5" s="88">
        <v>3</v>
      </c>
      <c r="C5" s="221">
        <v>10.700000000000003</v>
      </c>
      <c r="D5" s="221">
        <v>7.5</v>
      </c>
      <c r="E5" s="221">
        <v>9.2000000000000028</v>
      </c>
      <c r="F5" s="221">
        <v>6.2999999999999972</v>
      </c>
      <c r="G5" s="222">
        <v>45.699999999999989</v>
      </c>
      <c r="H5" s="162"/>
      <c r="I5" s="46"/>
      <c r="J5" s="151"/>
      <c r="K5" s="151"/>
      <c r="L5" s="151"/>
      <c r="M5" s="151"/>
      <c r="N5" s="151"/>
      <c r="O5" s="47"/>
      <c r="P5" s="47"/>
    </row>
    <row r="6" spans="1:16" x14ac:dyDescent="0.25">
      <c r="A6" s="323"/>
      <c r="B6" s="88">
        <v>4</v>
      </c>
      <c r="C6" s="221">
        <v>14.599999999999994</v>
      </c>
      <c r="D6" s="221">
        <v>6.7000000000000028</v>
      </c>
      <c r="E6" s="221">
        <v>5.4000000000000057</v>
      </c>
      <c r="F6" s="221">
        <v>18.400000000000006</v>
      </c>
      <c r="G6" s="222">
        <v>27.599999999999994</v>
      </c>
      <c r="H6" s="162"/>
      <c r="I6" s="46"/>
      <c r="J6" s="151"/>
      <c r="K6" s="151"/>
      <c r="L6" s="151"/>
      <c r="M6" s="151"/>
      <c r="N6" s="151"/>
      <c r="O6" s="47"/>
      <c r="P6" s="47"/>
    </row>
    <row r="7" spans="1:16" x14ac:dyDescent="0.25">
      <c r="A7" s="323">
        <v>2023</v>
      </c>
      <c r="B7" s="88">
        <v>1</v>
      </c>
      <c r="C7" s="221">
        <v>15</v>
      </c>
      <c r="D7" s="221">
        <v>26.900000000000006</v>
      </c>
      <c r="E7" s="221">
        <v>27.299999999999997</v>
      </c>
      <c r="F7" s="221">
        <v>59</v>
      </c>
      <c r="G7" s="222">
        <v>44.800000000000011</v>
      </c>
      <c r="H7" s="162"/>
      <c r="I7" s="46"/>
      <c r="J7" s="151"/>
      <c r="K7" s="151"/>
      <c r="L7" s="151"/>
      <c r="M7" s="152"/>
      <c r="N7" s="152"/>
      <c r="O7" s="47"/>
      <c r="P7" s="47"/>
    </row>
    <row r="8" spans="1:16" x14ac:dyDescent="0.25">
      <c r="A8" s="323"/>
      <c r="B8" s="88">
        <v>2</v>
      </c>
      <c r="C8" s="221">
        <v>11.400000000000006</v>
      </c>
      <c r="D8" s="221">
        <v>22.099999999999994</v>
      </c>
      <c r="E8" s="221">
        <v>56.800000000000011</v>
      </c>
      <c r="F8" s="221">
        <v>0</v>
      </c>
      <c r="G8" s="222">
        <v>21.5</v>
      </c>
      <c r="H8" s="162"/>
      <c r="I8" s="46"/>
      <c r="J8" s="58"/>
      <c r="K8" s="58"/>
      <c r="L8" s="153"/>
      <c r="M8" s="47"/>
      <c r="N8" s="47"/>
      <c r="O8" s="47"/>
    </row>
    <row r="9" spans="1:16" x14ac:dyDescent="0.25">
      <c r="A9" s="323"/>
      <c r="B9" s="88">
        <v>3</v>
      </c>
      <c r="C9" s="221">
        <v>4.4000000000000057</v>
      </c>
      <c r="D9" s="221">
        <v>12.900000000000006</v>
      </c>
      <c r="E9" s="221">
        <v>59.599999999999994</v>
      </c>
      <c r="F9" s="221">
        <v>23.900000000000006</v>
      </c>
      <c r="G9" s="222">
        <v>23.700000000000003</v>
      </c>
      <c r="H9" s="162"/>
      <c r="I9" s="46"/>
      <c r="J9" s="58"/>
      <c r="K9" s="58"/>
      <c r="L9" s="58"/>
      <c r="M9" s="154"/>
      <c r="N9" s="154"/>
      <c r="O9" s="47"/>
      <c r="P9" s="47"/>
    </row>
    <row r="10" spans="1:16" x14ac:dyDescent="0.25">
      <c r="A10" s="323"/>
      <c r="B10" s="88">
        <v>4</v>
      </c>
      <c r="C10" s="221">
        <v>2.4000000000000057</v>
      </c>
      <c r="D10" s="221">
        <v>10.299999999999997</v>
      </c>
      <c r="E10" s="221">
        <v>40.300000000000011</v>
      </c>
      <c r="F10" s="221">
        <v>130.19999999999999</v>
      </c>
      <c r="G10" s="222">
        <v>15.299999999999997</v>
      </c>
      <c r="H10" s="162"/>
      <c r="I10" s="46"/>
      <c r="J10" s="58"/>
      <c r="K10" s="58"/>
      <c r="L10" s="58"/>
      <c r="M10" s="58"/>
      <c r="N10" s="58"/>
      <c r="O10" s="47"/>
      <c r="P10" s="47"/>
    </row>
    <row r="11" spans="1:16" x14ac:dyDescent="0.25">
      <c r="A11" s="324">
        <v>2024</v>
      </c>
      <c r="B11" s="88">
        <v>1</v>
      </c>
      <c r="C11" s="221">
        <v>-23.700000000000003</v>
      </c>
      <c r="D11" s="221">
        <v>-18.200000000000003</v>
      </c>
      <c r="E11" s="221">
        <v>51.199999999999989</v>
      </c>
      <c r="F11" s="221">
        <v>74.599999999999994</v>
      </c>
      <c r="G11" s="221">
        <v>-12.299999999999997</v>
      </c>
      <c r="H11" s="162"/>
      <c r="I11" s="46"/>
      <c r="J11" s="58"/>
      <c r="K11" s="58"/>
      <c r="L11" s="58"/>
      <c r="M11" s="58"/>
      <c r="N11" s="58"/>
      <c r="O11" s="47"/>
      <c r="P11" s="47"/>
    </row>
    <row r="12" spans="1:16" x14ac:dyDescent="0.25">
      <c r="A12" s="325"/>
      <c r="B12" s="88">
        <v>2</v>
      </c>
      <c r="C12" s="221">
        <v>-31</v>
      </c>
      <c r="D12" s="221">
        <v>-24.5</v>
      </c>
      <c r="E12" s="221">
        <v>33.699999999999989</v>
      </c>
      <c r="F12" s="221">
        <v>143</v>
      </c>
      <c r="G12" s="221">
        <v>24.099999999999994</v>
      </c>
      <c r="H12" s="162"/>
      <c r="I12" s="46"/>
      <c r="J12" s="58"/>
      <c r="K12" s="58"/>
      <c r="L12" s="58"/>
      <c r="M12" s="58"/>
      <c r="N12" s="58"/>
      <c r="O12" s="47"/>
      <c r="P12" s="47"/>
    </row>
    <row r="13" spans="1:16" x14ac:dyDescent="0.25">
      <c r="A13" s="328"/>
      <c r="B13" s="88">
        <v>3</v>
      </c>
      <c r="C13" s="221">
        <v>-28.200000000000003</v>
      </c>
      <c r="D13" s="221">
        <v>-9.9000000000000057</v>
      </c>
      <c r="E13" s="221">
        <v>31.099999999999994</v>
      </c>
      <c r="F13" s="221">
        <v>81.699999999999989</v>
      </c>
      <c r="G13" s="221">
        <v>79.300000000000011</v>
      </c>
      <c r="H13" s="162"/>
      <c r="I13" s="46"/>
      <c r="J13" s="58"/>
      <c r="K13" s="58"/>
      <c r="L13" s="58"/>
      <c r="M13" s="58"/>
      <c r="N13" s="58"/>
      <c r="O13" s="47"/>
      <c r="P13" s="47"/>
    </row>
    <row r="14" spans="1:16" x14ac:dyDescent="0.25">
      <c r="A14" s="165"/>
      <c r="B14" s="73"/>
      <c r="C14" s="166"/>
      <c r="D14" s="166"/>
      <c r="E14" s="166"/>
      <c r="F14" s="166"/>
      <c r="G14" s="166"/>
      <c r="H14" s="74"/>
      <c r="I14" s="46"/>
      <c r="J14" s="58"/>
      <c r="K14" s="58"/>
      <c r="L14" s="58"/>
      <c r="M14" s="47"/>
      <c r="N14" s="47"/>
      <c r="O14" s="47"/>
      <c r="P14" s="47"/>
    </row>
    <row r="15" spans="1:16" x14ac:dyDescent="0.25">
      <c r="A15" s="74"/>
      <c r="B15" s="74"/>
      <c r="C15" s="74"/>
      <c r="D15" s="74"/>
      <c r="E15" s="74"/>
      <c r="F15" s="74"/>
      <c r="G15" s="74"/>
      <c r="H15" s="74"/>
      <c r="I15" s="46"/>
      <c r="J15" s="58"/>
      <c r="K15" s="58"/>
      <c r="L15" s="58"/>
      <c r="M15" s="58"/>
      <c r="N15" s="58"/>
      <c r="O15" s="47"/>
      <c r="P15" s="47"/>
    </row>
    <row r="16" spans="1:16" x14ac:dyDescent="0.25">
      <c r="A16" s="163"/>
      <c r="B16" s="163"/>
      <c r="C16" s="163"/>
      <c r="D16" s="163"/>
      <c r="E16" s="164"/>
      <c r="F16" s="164"/>
      <c r="G16" s="164"/>
      <c r="H16" s="164"/>
      <c r="I16" s="46"/>
      <c r="J16" s="62"/>
      <c r="K16" s="62"/>
      <c r="L16" s="62"/>
      <c r="M16" s="265" t="s">
        <v>35</v>
      </c>
      <c r="N16" s="265"/>
      <c r="O16" s="265"/>
      <c r="P16" s="265"/>
    </row>
    <row r="17" spans="1:16" x14ac:dyDescent="0.25">
      <c r="A17" s="104"/>
      <c r="B17" s="104"/>
      <c r="C17" s="104"/>
      <c r="D17" s="104"/>
      <c r="E17" s="104"/>
      <c r="F17" s="104"/>
      <c r="G17" s="104"/>
      <c r="H17" s="104"/>
      <c r="I17" s="117"/>
      <c r="J17" s="104"/>
      <c r="K17" s="104"/>
      <c r="L17" s="104"/>
      <c r="M17" s="74"/>
      <c r="N17" s="74"/>
      <c r="O17" s="74"/>
      <c r="P17" s="47"/>
    </row>
    <row r="18" spans="1:16" x14ac:dyDescent="0.25">
      <c r="A18" s="104"/>
      <c r="B18" s="104"/>
      <c r="C18" s="104"/>
      <c r="D18" s="104"/>
      <c r="E18" s="104"/>
      <c r="F18" s="104"/>
      <c r="G18" s="104"/>
      <c r="H18" s="104"/>
      <c r="I18" s="117"/>
      <c r="J18" s="104"/>
      <c r="K18" s="104"/>
      <c r="L18" s="104"/>
      <c r="M18" s="104"/>
      <c r="N18" s="104"/>
      <c r="O18" s="74"/>
      <c r="P18" s="47"/>
    </row>
    <row r="19" spans="1:16" x14ac:dyDescent="0.25">
      <c r="A19" s="104"/>
      <c r="B19" s="104"/>
      <c r="C19" s="104"/>
      <c r="D19" s="104"/>
      <c r="E19" s="104"/>
      <c r="F19" s="104"/>
      <c r="G19" s="104"/>
      <c r="H19" s="104"/>
      <c r="I19" s="117"/>
      <c r="J19" s="104"/>
      <c r="K19" s="104"/>
      <c r="L19" s="104"/>
      <c r="M19" s="104"/>
      <c r="N19" s="104"/>
      <c r="O19" s="74"/>
      <c r="P19" s="47"/>
    </row>
    <row r="20" spans="1:16" x14ac:dyDescent="0.25">
      <c r="A20" s="104"/>
      <c r="B20" s="104"/>
      <c r="C20" s="104"/>
      <c r="D20" s="104"/>
      <c r="E20" s="104"/>
      <c r="F20" s="104"/>
      <c r="G20" s="104"/>
      <c r="H20" s="104"/>
      <c r="I20" s="117"/>
      <c r="J20" s="104"/>
      <c r="K20" s="74"/>
      <c r="L20" s="74"/>
      <c r="M20" s="74"/>
      <c r="N20" s="74"/>
      <c r="O20" s="74"/>
      <c r="P20" s="47"/>
    </row>
    <row r="21" spans="1:16" x14ac:dyDescent="0.25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</row>
    <row r="22" spans="1:16" x14ac:dyDescent="0.25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</row>
    <row r="23" spans="1:16" x14ac:dyDescent="0.25">
      <c r="A23" s="104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</row>
    <row r="24" spans="1:16" x14ac:dyDescent="0.25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</row>
    <row r="25" spans="1:16" x14ac:dyDescent="0.25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</row>
    <row r="26" spans="1:16" x14ac:dyDescent="0.25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</row>
  </sheetData>
  <mergeCells count="5">
    <mergeCell ref="B1:H1"/>
    <mergeCell ref="A3:A6"/>
    <mergeCell ref="A7:A10"/>
    <mergeCell ref="M16:P16"/>
    <mergeCell ref="A11:A13"/>
  </mergeCells>
  <hyperlinks>
    <hyperlink ref="M16:P16" location="Мазмұны!A1" display="Мазмұны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Мазмұны!$A$2:$A$34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rgb="FFBFBFBF"/>
  </sheetPr>
  <dimension ref="A1:K64"/>
  <sheetViews>
    <sheetView view="pageBreakPreview" zoomScaleNormal="85" zoomScaleSheetLayoutView="100" workbookViewId="0">
      <selection activeCell="G17" sqref="G17:J17"/>
    </sheetView>
  </sheetViews>
  <sheetFormatPr defaultRowHeight="15" x14ac:dyDescent="0.25"/>
  <cols>
    <col min="1" max="1" width="12.140625" customWidth="1"/>
    <col min="3" max="3" width="9.140625" style="87"/>
    <col min="6" max="6" width="7.7109375" customWidth="1"/>
    <col min="8" max="8" width="11.85546875" customWidth="1"/>
  </cols>
  <sheetData>
    <row r="1" spans="1:10" x14ac:dyDescent="0.25">
      <c r="A1" s="122" t="s">
        <v>76</v>
      </c>
      <c r="B1" s="259" t="str">
        <f>INDEX(Мазмұны!$B$3:$G$34,MATCH(A1,Мазмұны!$A$3:$A$34,0),1)</f>
        <v>АКСК қатысушыларының базалық мөлшерлемені бағалау аралығы.</v>
      </c>
      <c r="C1" s="260"/>
      <c r="D1" s="260"/>
      <c r="E1" s="260"/>
      <c r="F1" s="260"/>
      <c r="G1" s="260"/>
      <c r="H1" s="260"/>
      <c r="I1" s="260"/>
      <c r="J1" s="260"/>
    </row>
    <row r="2" spans="1:10" x14ac:dyDescent="0.25">
      <c r="A2" s="91"/>
      <c r="B2" s="91"/>
      <c r="C2" s="91"/>
      <c r="D2" s="91"/>
      <c r="E2" s="91"/>
      <c r="F2" s="51"/>
      <c r="G2" s="51"/>
      <c r="H2" s="51"/>
      <c r="I2" s="51"/>
      <c r="J2" s="47"/>
    </row>
    <row r="3" spans="1:10" x14ac:dyDescent="0.25">
      <c r="A3" s="257"/>
      <c r="B3" s="94"/>
      <c r="C3" s="94"/>
      <c r="D3" s="95"/>
      <c r="E3" s="95"/>
      <c r="F3" s="52"/>
      <c r="G3" s="51"/>
      <c r="H3" s="51"/>
      <c r="I3" s="51"/>
      <c r="J3" s="47"/>
    </row>
    <row r="4" spans="1:10" x14ac:dyDescent="0.25">
      <c r="A4" s="257"/>
      <c r="B4" s="94"/>
      <c r="C4" s="94"/>
      <c r="D4" s="95"/>
      <c r="E4" s="95"/>
      <c r="F4" s="52"/>
      <c r="G4" s="51"/>
      <c r="H4" s="51"/>
      <c r="I4" s="51"/>
      <c r="J4" s="47"/>
    </row>
    <row r="5" spans="1:10" ht="15" customHeight="1" x14ac:dyDescent="0.25">
      <c r="A5" s="257"/>
      <c r="B5" s="94"/>
      <c r="C5" s="94"/>
      <c r="D5" s="95"/>
      <c r="E5" s="95"/>
      <c r="F5" s="52"/>
      <c r="G5" s="51"/>
      <c r="H5" s="51"/>
      <c r="I5" s="51"/>
      <c r="J5" s="47"/>
    </row>
    <row r="6" spans="1:10" ht="15" customHeight="1" x14ac:dyDescent="0.25">
      <c r="A6" s="257"/>
      <c r="B6" s="94"/>
      <c r="C6" s="94"/>
      <c r="D6" s="95"/>
      <c r="E6" s="95"/>
      <c r="F6" s="52"/>
      <c r="G6" s="51"/>
      <c r="H6" s="51"/>
      <c r="I6" s="51"/>
      <c r="J6" s="47"/>
    </row>
    <row r="7" spans="1:10" ht="15" customHeight="1" x14ac:dyDescent="0.25">
      <c r="A7" s="266"/>
      <c r="B7" s="94"/>
      <c r="C7" s="94"/>
      <c r="D7" s="95"/>
      <c r="E7" s="95"/>
      <c r="F7" s="52"/>
      <c r="G7" s="51"/>
      <c r="H7" s="51"/>
      <c r="I7" s="51"/>
      <c r="J7" s="47"/>
    </row>
    <row r="8" spans="1:10" x14ac:dyDescent="0.25">
      <c r="A8" s="266"/>
      <c r="B8" s="94"/>
      <c r="C8" s="94"/>
      <c r="D8" s="95"/>
      <c r="E8" s="95"/>
      <c r="F8" s="52"/>
      <c r="G8" s="51"/>
      <c r="H8" s="51"/>
      <c r="I8" s="51"/>
      <c r="J8" s="47"/>
    </row>
    <row r="9" spans="1:10" x14ac:dyDescent="0.25">
      <c r="A9" s="266"/>
      <c r="B9" s="94"/>
      <c r="C9" s="94"/>
      <c r="D9" s="95"/>
      <c r="E9" s="95"/>
      <c r="F9" s="52"/>
      <c r="G9" s="51"/>
      <c r="H9" s="51"/>
      <c r="I9" s="51"/>
      <c r="J9" s="47"/>
    </row>
    <row r="10" spans="1:10" x14ac:dyDescent="0.25">
      <c r="A10" s="266"/>
      <c r="B10" s="94"/>
      <c r="C10" s="94"/>
      <c r="D10" s="95"/>
      <c r="E10" s="95"/>
      <c r="F10" s="52"/>
      <c r="G10" s="51"/>
      <c r="H10" s="51"/>
      <c r="I10" s="51"/>
      <c r="J10" s="47"/>
    </row>
    <row r="11" spans="1:10" x14ac:dyDescent="0.25">
      <c r="A11" s="266"/>
      <c r="B11" s="94"/>
      <c r="C11" s="94"/>
      <c r="D11" s="95"/>
      <c r="E11" s="95"/>
      <c r="F11" s="52"/>
      <c r="G11" s="51"/>
      <c r="H11" s="51"/>
      <c r="I11" s="51"/>
      <c r="J11" s="47"/>
    </row>
    <row r="12" spans="1:10" x14ac:dyDescent="0.25">
      <c r="A12" s="266"/>
      <c r="B12" s="94"/>
      <c r="C12" s="94"/>
      <c r="D12" s="95"/>
      <c r="E12" s="95"/>
      <c r="F12" s="52"/>
      <c r="G12" s="51"/>
      <c r="H12" s="51"/>
      <c r="I12" s="51"/>
      <c r="J12" s="47"/>
    </row>
    <row r="13" spans="1:10" x14ac:dyDescent="0.25">
      <c r="A13" s="266"/>
      <c r="B13" s="94"/>
      <c r="C13" s="94"/>
      <c r="D13" s="95"/>
      <c r="E13" s="95"/>
      <c r="F13" s="52"/>
      <c r="G13" s="51"/>
      <c r="H13" s="51"/>
      <c r="I13" s="51"/>
      <c r="J13" s="47"/>
    </row>
    <row r="14" spans="1:10" x14ac:dyDescent="0.25">
      <c r="A14" s="258"/>
      <c r="B14" s="92"/>
      <c r="C14" s="92"/>
      <c r="D14" s="93"/>
      <c r="E14" s="93"/>
      <c r="F14" s="52"/>
      <c r="G14" s="51"/>
      <c r="H14" s="51"/>
      <c r="I14" s="51"/>
      <c r="J14" s="47"/>
    </row>
    <row r="15" spans="1:10" x14ac:dyDescent="0.25">
      <c r="A15" s="258"/>
      <c r="B15" s="92"/>
      <c r="C15" s="92"/>
      <c r="D15" s="93"/>
      <c r="E15" s="93"/>
      <c r="G15" s="47"/>
      <c r="H15" s="47"/>
      <c r="J15" s="47"/>
    </row>
    <row r="16" spans="1:10" x14ac:dyDescent="0.25">
      <c r="A16" s="258"/>
      <c r="B16" s="92"/>
      <c r="C16" s="92"/>
      <c r="D16" s="93"/>
      <c r="E16" s="93"/>
      <c r="F16" s="52"/>
      <c r="G16" s="51"/>
      <c r="H16" s="51"/>
      <c r="I16" s="51"/>
      <c r="J16" s="47"/>
    </row>
    <row r="17" spans="1:11" x14ac:dyDescent="0.25">
      <c r="A17" s="258"/>
      <c r="B17" s="92"/>
      <c r="C17" s="143"/>
      <c r="D17" s="143"/>
      <c r="E17" s="92"/>
      <c r="F17" s="93"/>
      <c r="G17" s="261" t="s">
        <v>12</v>
      </c>
      <c r="H17" s="261"/>
      <c r="I17" s="261"/>
      <c r="J17" s="261"/>
      <c r="K17" s="51"/>
    </row>
    <row r="18" spans="1:11" x14ac:dyDescent="0.25">
      <c r="A18" s="258"/>
      <c r="B18" s="92"/>
      <c r="C18" s="143"/>
      <c r="D18" s="143"/>
      <c r="E18" s="92"/>
      <c r="F18" s="93"/>
      <c r="G18" s="262" t="s">
        <v>132</v>
      </c>
      <c r="H18" s="263"/>
      <c r="I18" s="263"/>
      <c r="J18" s="264"/>
      <c r="K18" s="51"/>
    </row>
    <row r="19" spans="1:11" x14ac:dyDescent="0.25">
      <c r="A19" s="258"/>
      <c r="B19" s="92"/>
      <c r="C19" s="143"/>
      <c r="D19" s="143"/>
      <c r="E19" s="92"/>
      <c r="F19" s="93"/>
      <c r="G19" s="265" t="s">
        <v>35</v>
      </c>
      <c r="H19" s="265"/>
      <c r="I19" s="265"/>
      <c r="J19" s="265"/>
      <c r="K19" s="51"/>
    </row>
    <row r="23" spans="1:11" s="2" customFormat="1" x14ac:dyDescent="0.25">
      <c r="A23"/>
      <c r="B23"/>
      <c r="C23" s="87"/>
      <c r="D23"/>
      <c r="E23"/>
    </row>
    <row r="24" spans="1:11" s="2" customFormat="1" x14ac:dyDescent="0.25">
      <c r="A24"/>
      <c r="B24"/>
      <c r="C24" s="87"/>
      <c r="D24"/>
      <c r="E24"/>
    </row>
    <row r="25" spans="1:11" s="2" customFormat="1" x14ac:dyDescent="0.25">
      <c r="A25"/>
      <c r="B25"/>
      <c r="C25" s="87"/>
      <c r="D25"/>
      <c r="E25"/>
      <c r="F25" s="2" t="s">
        <v>1</v>
      </c>
    </row>
    <row r="26" spans="1:11" s="2" customFormat="1" x14ac:dyDescent="0.25">
      <c r="A26"/>
      <c r="B26"/>
      <c r="C26" s="87"/>
      <c r="D26"/>
      <c r="E26"/>
    </row>
    <row r="27" spans="1:11" s="2" customFormat="1" x14ac:dyDescent="0.25">
      <c r="A27"/>
      <c r="B27"/>
      <c r="C27" s="87"/>
      <c r="D27"/>
      <c r="E27"/>
    </row>
    <row r="28" spans="1:11" s="2" customFormat="1" x14ac:dyDescent="0.25">
      <c r="A28"/>
      <c r="B28"/>
      <c r="C28" s="87"/>
      <c r="D28"/>
      <c r="E28"/>
    </row>
    <row r="29" spans="1:11" s="2" customFormat="1" x14ac:dyDescent="0.25">
      <c r="A29" s="63"/>
      <c r="B29" s="63"/>
      <c r="C29" s="63"/>
      <c r="D29" s="63"/>
      <c r="E29" s="63"/>
    </row>
    <row r="30" spans="1:11" s="2" customFormat="1" x14ac:dyDescent="0.25">
      <c r="A30" s="63"/>
      <c r="B30" s="63"/>
      <c r="C30" s="63"/>
      <c r="D30" s="63"/>
      <c r="E30" s="63"/>
    </row>
    <row r="31" spans="1:11" s="2" customFormat="1" x14ac:dyDescent="0.25">
      <c r="A31" s="63"/>
      <c r="B31" s="63"/>
      <c r="C31" s="63"/>
      <c r="D31" s="63"/>
      <c r="E31" s="63"/>
    </row>
    <row r="32" spans="1:11" s="2" customFormat="1" x14ac:dyDescent="0.25">
      <c r="A32" s="63"/>
      <c r="B32" s="63"/>
      <c r="C32" s="63"/>
      <c r="D32" s="63"/>
      <c r="E32" s="63"/>
    </row>
    <row r="33" spans="1:5" s="2" customFormat="1" x14ac:dyDescent="0.25">
      <c r="A33" s="63"/>
      <c r="B33" s="63"/>
      <c r="C33" s="63"/>
      <c r="D33" s="63"/>
      <c r="E33" s="63"/>
    </row>
    <row r="34" spans="1:5" s="2" customFormat="1" x14ac:dyDescent="0.25">
      <c r="A34" s="63"/>
      <c r="B34" s="63"/>
      <c r="C34" s="63"/>
      <c r="D34" s="63"/>
      <c r="E34" s="63"/>
    </row>
    <row r="35" spans="1:5" s="2" customFormat="1" x14ac:dyDescent="0.25">
      <c r="A35" s="63"/>
      <c r="B35" s="63"/>
      <c r="C35" s="63"/>
      <c r="D35" s="63"/>
      <c r="E35" s="63"/>
    </row>
    <row r="36" spans="1:5" s="2" customFormat="1" x14ac:dyDescent="0.25">
      <c r="A36" s="63"/>
      <c r="B36" s="63"/>
      <c r="C36" s="63"/>
      <c r="D36" s="6"/>
      <c r="E36" s="6"/>
    </row>
    <row r="37" spans="1:5" s="2" customFormat="1" x14ac:dyDescent="0.25">
      <c r="A37" s="63"/>
      <c r="B37" s="63"/>
      <c r="C37" s="63"/>
      <c r="D37" s="6"/>
      <c r="E37" s="6"/>
    </row>
    <row r="38" spans="1:5" s="2" customFormat="1" x14ac:dyDescent="0.25">
      <c r="A38" s="63"/>
      <c r="B38" s="63"/>
      <c r="C38" s="63"/>
      <c r="D38" s="6"/>
      <c r="E38" s="6"/>
    </row>
    <row r="39" spans="1:5" s="2" customFormat="1" x14ac:dyDescent="0.25">
      <c r="A39" s="63"/>
      <c r="B39" s="63"/>
      <c r="C39" s="63"/>
      <c r="D39" s="6">
        <v>20</v>
      </c>
      <c r="E39" s="6"/>
    </row>
    <row r="40" spans="1:5" s="2" customFormat="1" x14ac:dyDescent="0.25">
      <c r="A40" s="63"/>
      <c r="B40" s="63"/>
      <c r="C40" s="63"/>
      <c r="D40" s="6">
        <v>20</v>
      </c>
      <c r="E40" s="6"/>
    </row>
    <row r="41" spans="1:5" s="2" customFormat="1" x14ac:dyDescent="0.25">
      <c r="A41" s="63"/>
      <c r="B41" s="63"/>
      <c r="C41" s="63"/>
      <c r="D41" s="6">
        <v>20</v>
      </c>
      <c r="E41" s="6"/>
    </row>
    <row r="42" spans="1:5" x14ac:dyDescent="0.25">
      <c r="A42" s="63"/>
      <c r="B42" s="63"/>
      <c r="C42" s="63"/>
      <c r="D42" s="6">
        <v>20</v>
      </c>
      <c r="E42" s="6"/>
    </row>
    <row r="43" spans="1:5" x14ac:dyDescent="0.25">
      <c r="A43" s="63"/>
      <c r="B43" s="63"/>
      <c r="C43" s="63"/>
      <c r="D43" s="6">
        <v>20</v>
      </c>
      <c r="E43" s="6"/>
    </row>
    <row r="44" spans="1:5" x14ac:dyDescent="0.25">
      <c r="A44" s="63"/>
      <c r="B44" s="63"/>
      <c r="C44" s="63"/>
      <c r="D44" s="6">
        <v>20</v>
      </c>
      <c r="E44" s="6"/>
    </row>
    <row r="45" spans="1:5" x14ac:dyDescent="0.25">
      <c r="A45" s="63"/>
      <c r="B45" s="63"/>
      <c r="C45" s="63"/>
      <c r="D45" s="6">
        <v>20</v>
      </c>
      <c r="E45" s="6"/>
    </row>
    <row r="46" spans="1:5" x14ac:dyDescent="0.25">
      <c r="A46" s="63"/>
      <c r="B46" s="63"/>
      <c r="C46" s="63"/>
      <c r="D46" s="6"/>
      <c r="E46" s="6">
        <v>-20</v>
      </c>
    </row>
    <row r="47" spans="1:5" x14ac:dyDescent="0.25">
      <c r="A47" s="63"/>
      <c r="B47" s="63"/>
      <c r="C47" s="63"/>
      <c r="D47" s="6"/>
      <c r="E47" s="6">
        <v>-20</v>
      </c>
    </row>
    <row r="48" spans="1:5" x14ac:dyDescent="0.25">
      <c r="A48" s="63"/>
      <c r="B48" s="63"/>
      <c r="C48" s="63"/>
      <c r="D48" s="6"/>
      <c r="E48" s="6">
        <v>-20</v>
      </c>
    </row>
    <row r="49" spans="1:5" x14ac:dyDescent="0.25">
      <c r="A49" s="63"/>
      <c r="B49" s="63"/>
      <c r="C49" s="63"/>
      <c r="D49" s="6"/>
      <c r="E49" s="6">
        <v>-20</v>
      </c>
    </row>
    <row r="50" spans="1:5" x14ac:dyDescent="0.25">
      <c r="A50" s="63"/>
      <c r="B50" s="63"/>
      <c r="C50" s="63"/>
      <c r="D50" s="6"/>
      <c r="E50" s="6">
        <v>-20</v>
      </c>
    </row>
    <row r="51" spans="1:5" x14ac:dyDescent="0.25">
      <c r="A51" s="63"/>
      <c r="B51" s="63"/>
      <c r="C51" s="63"/>
      <c r="D51" s="6"/>
      <c r="E51" s="6">
        <v>-20</v>
      </c>
    </row>
    <row r="52" spans="1:5" x14ac:dyDescent="0.25">
      <c r="A52" s="63"/>
      <c r="B52" s="63"/>
      <c r="C52" s="63"/>
      <c r="D52" s="6"/>
      <c r="E52" s="6">
        <v>-20</v>
      </c>
    </row>
    <row r="53" spans="1:5" x14ac:dyDescent="0.25">
      <c r="A53" s="63"/>
      <c r="B53" s="63"/>
      <c r="C53" s="63"/>
      <c r="D53" s="6"/>
      <c r="E53" s="6"/>
    </row>
    <row r="54" spans="1:5" x14ac:dyDescent="0.25">
      <c r="A54" s="63"/>
      <c r="B54" s="63"/>
      <c r="C54" s="63"/>
      <c r="D54" s="6"/>
      <c r="E54" s="6"/>
    </row>
    <row r="55" spans="1:5" x14ac:dyDescent="0.25">
      <c r="A55" s="63"/>
      <c r="B55" s="63"/>
      <c r="C55" s="63"/>
      <c r="D55" s="6"/>
      <c r="E55" s="6"/>
    </row>
    <row r="56" spans="1:5" x14ac:dyDescent="0.25">
      <c r="A56" s="63"/>
      <c r="B56" s="63"/>
      <c r="C56" s="63"/>
      <c r="D56" s="6"/>
      <c r="E56" s="6"/>
    </row>
    <row r="57" spans="1:5" x14ac:dyDescent="0.25">
      <c r="A57" s="63"/>
      <c r="B57" s="63"/>
      <c r="C57" s="63"/>
      <c r="D57" s="63"/>
      <c r="E57" s="63"/>
    </row>
    <row r="58" spans="1:5" x14ac:dyDescent="0.25">
      <c r="A58" s="63"/>
      <c r="B58" s="63"/>
      <c r="C58" s="63"/>
      <c r="D58" s="63"/>
      <c r="E58" s="63"/>
    </row>
    <row r="59" spans="1:5" x14ac:dyDescent="0.25">
      <c r="A59" s="63"/>
      <c r="B59" s="63"/>
      <c r="C59" s="63"/>
      <c r="D59" s="63"/>
      <c r="E59" s="63"/>
    </row>
    <row r="60" spans="1:5" x14ac:dyDescent="0.25">
      <c r="A60" s="63"/>
      <c r="B60" s="63"/>
      <c r="C60" s="63"/>
      <c r="D60" s="63"/>
      <c r="E60" s="63"/>
    </row>
    <row r="61" spans="1:5" x14ac:dyDescent="0.25">
      <c r="A61" s="63"/>
      <c r="B61" s="63"/>
      <c r="C61" s="63"/>
      <c r="D61" s="63"/>
      <c r="E61" s="63"/>
    </row>
    <row r="62" spans="1:5" x14ac:dyDescent="0.25">
      <c r="A62" s="63"/>
      <c r="B62" s="63"/>
      <c r="C62" s="63"/>
      <c r="D62" s="63"/>
      <c r="E62" s="63"/>
    </row>
    <row r="63" spans="1:5" x14ac:dyDescent="0.25">
      <c r="A63" s="63"/>
      <c r="B63" s="63"/>
      <c r="C63" s="63"/>
      <c r="D63" s="63"/>
      <c r="E63" s="63"/>
    </row>
    <row r="64" spans="1:5" x14ac:dyDescent="0.25">
      <c r="A64" s="63"/>
      <c r="B64" s="63"/>
      <c r="C64" s="63"/>
      <c r="D64" s="63"/>
      <c r="E64" s="63"/>
    </row>
  </sheetData>
  <mergeCells count="9">
    <mergeCell ref="A3:A6"/>
    <mergeCell ref="A18:A19"/>
    <mergeCell ref="A14:A17"/>
    <mergeCell ref="B1:J1"/>
    <mergeCell ref="G17:J17"/>
    <mergeCell ref="G18:J18"/>
    <mergeCell ref="G19:J19"/>
    <mergeCell ref="A10:A13"/>
    <mergeCell ref="A7:A9"/>
  </mergeCells>
  <hyperlinks>
    <hyperlink ref="G19:J19" location="Мазмұны!A1" display="Мазмұны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Мазмұны!$A$2:$A$34</xm:f>
          </x14:formula1>
          <xm:sqref>A1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L27"/>
  <sheetViews>
    <sheetView view="pageBreakPreview" zoomScaleNormal="100" zoomScaleSheetLayoutView="100" workbookViewId="0">
      <selection activeCell="M27" sqref="M27"/>
    </sheetView>
  </sheetViews>
  <sheetFormatPr defaultRowHeight="15" x14ac:dyDescent="0.25"/>
  <cols>
    <col min="1" max="1" width="15.85546875" style="87" customWidth="1"/>
    <col min="2" max="2" width="8" style="87" customWidth="1"/>
    <col min="3" max="3" width="14.140625" style="87" customWidth="1"/>
    <col min="4" max="4" width="19.85546875" style="87" customWidth="1"/>
    <col min="5" max="5" width="1.85546875" style="87" customWidth="1"/>
    <col min="6" max="16384" width="9.140625" style="87"/>
  </cols>
  <sheetData>
    <row r="1" spans="1:12" ht="33.75" customHeight="1" x14ac:dyDescent="0.25">
      <c r="A1" s="225" t="s">
        <v>109</v>
      </c>
      <c r="B1" s="321" t="str">
        <f>INDEX(Мазмұны!$B$3:$G$34,MATCH(A1,Мазмұны!$A$3:$A$34,0),1)</f>
        <v xml:space="preserve">Мемлекеттік бюджет шығыстары, % ж/ж </v>
      </c>
      <c r="C1" s="322"/>
      <c r="D1" s="322"/>
      <c r="E1" s="46"/>
      <c r="F1" s="47"/>
      <c r="G1" s="150"/>
      <c r="H1" s="150"/>
      <c r="I1" s="150"/>
      <c r="J1" s="150"/>
      <c r="K1" s="47"/>
      <c r="L1" s="47"/>
    </row>
    <row r="2" spans="1:12" x14ac:dyDescent="0.25">
      <c r="A2" s="180" t="s">
        <v>13</v>
      </c>
      <c r="B2" s="89" t="s">
        <v>43</v>
      </c>
      <c r="C2" s="223" t="s">
        <v>164</v>
      </c>
      <c r="D2" s="178" t="s">
        <v>12</v>
      </c>
      <c r="E2" s="46"/>
      <c r="F2" s="151"/>
      <c r="G2" s="151"/>
      <c r="H2" s="151"/>
      <c r="I2" s="151"/>
      <c r="J2" s="151"/>
      <c r="K2" s="47"/>
      <c r="L2" s="47"/>
    </row>
    <row r="3" spans="1:12" x14ac:dyDescent="0.25">
      <c r="A3" s="323">
        <v>2022</v>
      </c>
      <c r="B3" s="183" t="s">
        <v>44</v>
      </c>
      <c r="C3" s="23">
        <v>15.37374517848005</v>
      </c>
      <c r="D3" s="224" t="s">
        <v>8</v>
      </c>
      <c r="E3" s="46"/>
      <c r="F3" s="151"/>
      <c r="G3" s="151"/>
      <c r="H3" s="151"/>
      <c r="I3" s="151"/>
      <c r="J3" s="151"/>
      <c r="K3" s="47"/>
      <c r="L3" s="47"/>
    </row>
    <row r="4" spans="1:12" x14ac:dyDescent="0.25">
      <c r="A4" s="323"/>
      <c r="B4" s="183" t="s">
        <v>45</v>
      </c>
      <c r="C4" s="23">
        <v>23.076540776183464</v>
      </c>
      <c r="D4" s="179" t="s">
        <v>6</v>
      </c>
      <c r="E4" s="46"/>
      <c r="F4" s="151"/>
      <c r="G4" s="151"/>
      <c r="H4" s="151"/>
      <c r="I4" s="151"/>
      <c r="J4" s="151"/>
      <c r="K4" s="47"/>
      <c r="L4" s="47"/>
    </row>
    <row r="5" spans="1:12" x14ac:dyDescent="0.25">
      <c r="A5" s="323"/>
      <c r="B5" s="183" t="s">
        <v>46</v>
      </c>
      <c r="C5" s="23">
        <v>17.883507941063698</v>
      </c>
      <c r="E5" s="46"/>
      <c r="F5" s="151"/>
      <c r="G5" s="151"/>
      <c r="H5" s="151"/>
      <c r="I5" s="151"/>
      <c r="J5" s="151"/>
      <c r="K5" s="47"/>
      <c r="L5" s="47"/>
    </row>
    <row r="6" spans="1:12" x14ac:dyDescent="0.25">
      <c r="A6" s="323"/>
      <c r="B6" s="183" t="s">
        <v>47</v>
      </c>
      <c r="C6" s="23">
        <v>22.309429692288603</v>
      </c>
      <c r="D6" s="73"/>
      <c r="E6" s="46"/>
      <c r="F6" s="151"/>
      <c r="G6" s="151"/>
      <c r="H6" s="151"/>
      <c r="I6" s="151"/>
      <c r="J6" s="151"/>
      <c r="K6" s="47"/>
      <c r="L6" s="47"/>
    </row>
    <row r="7" spans="1:12" x14ac:dyDescent="0.25">
      <c r="A7" s="323">
        <v>2023</v>
      </c>
      <c r="B7" s="183" t="s">
        <v>44</v>
      </c>
      <c r="C7" s="23">
        <v>29.655428277013357</v>
      </c>
      <c r="D7" s="73"/>
      <c r="E7" s="46"/>
      <c r="F7" s="151"/>
      <c r="G7" s="151"/>
      <c r="H7" s="151"/>
      <c r="I7" s="152"/>
      <c r="J7" s="152"/>
      <c r="K7" s="47"/>
      <c r="L7" s="47"/>
    </row>
    <row r="8" spans="1:12" x14ac:dyDescent="0.25">
      <c r="A8" s="323"/>
      <c r="B8" s="183" t="s">
        <v>45</v>
      </c>
      <c r="C8" s="23">
        <v>24.348291993314348</v>
      </c>
      <c r="D8" s="73"/>
      <c r="E8" s="46"/>
      <c r="F8" s="58"/>
      <c r="G8" s="58"/>
      <c r="H8" s="153"/>
      <c r="I8" s="47"/>
      <c r="J8" s="47"/>
      <c r="K8" s="47"/>
    </row>
    <row r="9" spans="1:12" x14ac:dyDescent="0.25">
      <c r="A9" s="323"/>
      <c r="B9" s="183" t="s">
        <v>46</v>
      </c>
      <c r="C9" s="23">
        <v>18.885405146198252</v>
      </c>
      <c r="D9" s="73"/>
      <c r="E9" s="46"/>
      <c r="F9" s="58"/>
      <c r="G9" s="58"/>
      <c r="H9" s="58"/>
      <c r="I9" s="154"/>
      <c r="J9" s="154"/>
      <c r="K9" s="47"/>
      <c r="L9" s="47"/>
    </row>
    <row r="10" spans="1:12" x14ac:dyDescent="0.25">
      <c r="A10" s="323"/>
      <c r="B10" s="183" t="s">
        <v>47</v>
      </c>
      <c r="C10" s="23">
        <v>24.824664601551419</v>
      </c>
      <c r="D10" s="73"/>
      <c r="E10" s="46"/>
      <c r="F10" s="58"/>
      <c r="G10" s="58"/>
      <c r="H10" s="58"/>
      <c r="I10" s="58"/>
      <c r="J10" s="58"/>
      <c r="K10" s="47"/>
      <c r="L10" s="47"/>
    </row>
    <row r="11" spans="1:12" x14ac:dyDescent="0.25">
      <c r="A11" s="324">
        <v>2024</v>
      </c>
      <c r="B11" s="183" t="s">
        <v>44</v>
      </c>
      <c r="C11" s="23">
        <v>7.6411051797858391</v>
      </c>
      <c r="D11" s="73"/>
      <c r="E11" s="46"/>
      <c r="F11" s="58"/>
      <c r="G11" s="58"/>
      <c r="H11" s="58"/>
      <c r="I11" s="58"/>
      <c r="J11" s="58"/>
      <c r="K11" s="47"/>
      <c r="L11" s="47"/>
    </row>
    <row r="12" spans="1:12" x14ac:dyDescent="0.25">
      <c r="A12" s="325"/>
      <c r="B12" s="184" t="s">
        <v>45</v>
      </c>
      <c r="C12" s="23">
        <v>5.5042678377395191</v>
      </c>
      <c r="D12" s="73"/>
      <c r="E12" s="46"/>
      <c r="F12" s="58"/>
      <c r="G12" s="58"/>
      <c r="H12" s="58"/>
      <c r="I12" s="58"/>
      <c r="J12" s="58"/>
      <c r="K12" s="47"/>
      <c r="L12" s="47"/>
    </row>
    <row r="13" spans="1:12" x14ac:dyDescent="0.25">
      <c r="A13" s="325"/>
      <c r="B13" s="183" t="s">
        <v>46</v>
      </c>
      <c r="C13" s="23">
        <v>24.391182728405056</v>
      </c>
      <c r="D13" s="73"/>
      <c r="E13" s="46"/>
      <c r="F13" s="58"/>
      <c r="G13" s="58"/>
      <c r="H13" s="58"/>
      <c r="I13" s="58"/>
      <c r="J13" s="58"/>
      <c r="K13" s="47"/>
      <c r="L13" s="47"/>
    </row>
    <row r="14" spans="1:12" x14ac:dyDescent="0.25">
      <c r="A14" s="167"/>
      <c r="B14" s="168"/>
      <c r="C14" s="185"/>
      <c r="D14" s="186"/>
      <c r="E14" s="46"/>
      <c r="F14" s="58"/>
      <c r="G14" s="58"/>
      <c r="H14" s="58"/>
      <c r="I14" s="47"/>
      <c r="J14" s="47"/>
      <c r="K14" s="47"/>
      <c r="L14" s="47"/>
    </row>
    <row r="15" spans="1:12" x14ac:dyDescent="0.25">
      <c r="A15" s="187"/>
      <c r="B15" s="187"/>
      <c r="C15" s="187"/>
      <c r="D15" s="188"/>
      <c r="E15" s="46"/>
      <c r="F15" s="58"/>
      <c r="G15" s="58"/>
      <c r="H15" s="58"/>
      <c r="I15" s="58"/>
      <c r="J15" s="58"/>
      <c r="K15" s="47"/>
      <c r="L15" s="47"/>
    </row>
    <row r="16" spans="1:12" x14ac:dyDescent="0.25">
      <c r="A16" s="62"/>
      <c r="B16" s="62"/>
      <c r="C16" s="62"/>
      <c r="D16" s="61"/>
      <c r="E16" s="46"/>
      <c r="F16" s="62"/>
      <c r="G16" s="62"/>
      <c r="H16" s="62"/>
      <c r="I16" s="265" t="s">
        <v>35</v>
      </c>
      <c r="J16" s="265"/>
      <c r="K16" s="265"/>
      <c r="L16" s="265"/>
    </row>
    <row r="17" spans="1:12" x14ac:dyDescent="0.25">
      <c r="A17" s="104"/>
      <c r="B17" s="104"/>
      <c r="C17" s="104"/>
      <c r="D17" s="104"/>
      <c r="E17" s="117"/>
      <c r="F17" s="104"/>
      <c r="G17" s="104"/>
      <c r="H17" s="104"/>
      <c r="I17" s="74"/>
      <c r="J17" s="74"/>
      <c r="K17" s="74"/>
      <c r="L17" s="47"/>
    </row>
    <row r="18" spans="1:12" x14ac:dyDescent="0.25">
      <c r="A18" s="104"/>
      <c r="B18" s="104"/>
      <c r="C18" s="104"/>
      <c r="D18" s="104"/>
      <c r="E18" s="117"/>
      <c r="F18" s="104"/>
      <c r="G18" s="104"/>
      <c r="H18" s="104"/>
      <c r="I18" s="104"/>
      <c r="J18" s="104"/>
      <c r="K18" s="74"/>
      <c r="L18" s="47"/>
    </row>
    <row r="19" spans="1:12" x14ac:dyDescent="0.25">
      <c r="A19" s="104"/>
      <c r="B19" s="104"/>
      <c r="C19" s="104"/>
      <c r="D19" s="104"/>
      <c r="E19" s="117"/>
      <c r="F19" s="104"/>
      <c r="G19" s="104"/>
      <c r="H19" s="104"/>
      <c r="I19" s="104"/>
      <c r="J19" s="104"/>
      <c r="K19" s="74"/>
      <c r="L19" s="47"/>
    </row>
    <row r="20" spans="1:12" x14ac:dyDescent="0.25">
      <c r="A20" s="104"/>
      <c r="B20" s="104"/>
      <c r="C20" s="104"/>
      <c r="D20" s="104"/>
      <c r="E20" s="117"/>
      <c r="F20" s="104"/>
      <c r="G20" s="74"/>
      <c r="H20" s="74"/>
      <c r="I20" s="74"/>
      <c r="J20" s="74"/>
      <c r="K20" s="74"/>
      <c r="L20" s="47"/>
    </row>
    <row r="21" spans="1:12" x14ac:dyDescent="0.25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104"/>
    </row>
    <row r="22" spans="1:12" x14ac:dyDescent="0.25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4"/>
    </row>
    <row r="23" spans="1:12" x14ac:dyDescent="0.25">
      <c r="A23" s="104"/>
      <c r="B23" s="104"/>
      <c r="C23" s="104"/>
      <c r="D23" s="104"/>
      <c r="E23" s="104"/>
      <c r="F23" s="104"/>
      <c r="G23" s="104"/>
      <c r="H23" s="104"/>
      <c r="I23" s="104"/>
      <c r="J23" s="104"/>
      <c r="K23" s="104"/>
    </row>
    <row r="24" spans="1:12" x14ac:dyDescent="0.25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</row>
    <row r="25" spans="1:12" x14ac:dyDescent="0.25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4"/>
    </row>
    <row r="26" spans="1:12" x14ac:dyDescent="0.25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</row>
    <row r="27" spans="1:12" x14ac:dyDescent="0.25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</row>
  </sheetData>
  <mergeCells count="5">
    <mergeCell ref="B1:D1"/>
    <mergeCell ref="A3:A6"/>
    <mergeCell ref="A7:A10"/>
    <mergeCell ref="A11:A13"/>
    <mergeCell ref="I16:L16"/>
  </mergeCells>
  <dataValidations count="1">
    <dataValidation type="list" allowBlank="1" showInputMessage="1" showErrorMessage="1" sqref="D4">
      <formula1>#REF!</formula1>
    </dataValidation>
  </dataValidations>
  <hyperlinks>
    <hyperlink ref="I16:L16" location="Мазмұны!A1" display="Мазмұны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Мазмұны!$A$2:$A$34</xm:f>
          </x14:formula1>
          <xm:sqref>A1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52"/>
  <sheetViews>
    <sheetView showGridLines="0" view="pageBreakPreview" zoomScaleNormal="70" zoomScaleSheetLayoutView="100" workbookViewId="0">
      <selection activeCell="A2" sqref="A2"/>
    </sheetView>
  </sheetViews>
  <sheetFormatPr defaultColWidth="9.140625" defaultRowHeight="15" x14ac:dyDescent="0.25"/>
  <cols>
    <col min="1" max="1" width="15.5703125" style="87" customWidth="1"/>
    <col min="2" max="2" width="15" style="87" customWidth="1"/>
    <col min="3" max="3" width="14.85546875" style="87" customWidth="1"/>
    <col min="4" max="7" width="9.140625" style="87"/>
    <col min="8" max="8" width="1.5703125" style="46" customWidth="1"/>
    <col min="9" max="17" width="7" style="87" customWidth="1"/>
    <col min="18" max="16384" width="9.140625" style="87"/>
  </cols>
  <sheetData>
    <row r="1" spans="1:17" x14ac:dyDescent="0.25">
      <c r="A1" s="193" t="s">
        <v>111</v>
      </c>
      <c r="B1" s="330" t="str">
        <f>INDEX(Мазмұны!$B$3:$G$34,MATCH(A1,Мазмұны!$A$3:$A$34,0),1)</f>
        <v>МБ тапшылығы, ЖІӨ-ге %-бен</v>
      </c>
      <c r="C1" s="330"/>
      <c r="D1" s="330"/>
      <c r="E1" s="330"/>
      <c r="F1" s="330"/>
      <c r="G1" s="330"/>
    </row>
    <row r="2" spans="1:17" ht="60" customHeight="1" x14ac:dyDescent="0.25">
      <c r="A2" s="159" t="s">
        <v>13</v>
      </c>
      <c r="B2" s="189" t="s">
        <v>37</v>
      </c>
      <c r="C2" s="189" t="s">
        <v>36</v>
      </c>
      <c r="D2" s="313" t="s">
        <v>12</v>
      </c>
      <c r="E2" s="313"/>
      <c r="F2" s="313"/>
      <c r="G2" s="314"/>
    </row>
    <row r="3" spans="1:17" x14ac:dyDescent="0.25">
      <c r="A3" s="113">
        <v>2019</v>
      </c>
      <c r="B3" s="72">
        <v>-1.848494416469652</v>
      </c>
      <c r="C3" s="72">
        <v>-7.9228995574380443</v>
      </c>
      <c r="D3" s="331" t="s">
        <v>8</v>
      </c>
      <c r="E3" s="332"/>
      <c r="F3" s="332"/>
      <c r="G3" s="332"/>
    </row>
    <row r="4" spans="1:17" ht="15" customHeight="1" x14ac:dyDescent="0.25">
      <c r="A4" s="113">
        <v>2020</v>
      </c>
      <c r="B4" s="72">
        <v>-3.9759385976457775</v>
      </c>
      <c r="C4" s="72">
        <v>-11.55153778512342</v>
      </c>
      <c r="D4" s="317" t="s">
        <v>7</v>
      </c>
      <c r="E4" s="317"/>
      <c r="F4" s="317"/>
      <c r="G4" s="317"/>
    </row>
    <row r="5" spans="1:17" ht="15" customHeight="1" x14ac:dyDescent="0.25">
      <c r="A5" s="113">
        <v>2021</v>
      </c>
      <c r="B5" s="72">
        <v>-3.0193665617247007</v>
      </c>
      <c r="C5" s="72">
        <v>-9.5981635300196011</v>
      </c>
      <c r="D5" s="333" t="s">
        <v>6</v>
      </c>
      <c r="E5" s="317"/>
      <c r="F5" s="317"/>
      <c r="G5" s="318"/>
    </row>
    <row r="6" spans="1:17" ht="15" customHeight="1" x14ac:dyDescent="0.25">
      <c r="A6" s="113">
        <v>2022</v>
      </c>
      <c r="B6" s="72">
        <v>-2.0904099678385455</v>
      </c>
      <c r="C6" s="72">
        <v>-8.0667474187114419</v>
      </c>
      <c r="D6" s="334"/>
      <c r="E6" s="334"/>
      <c r="F6" s="334"/>
      <c r="G6" s="334"/>
    </row>
    <row r="7" spans="1:17" ht="15" customHeight="1" x14ac:dyDescent="0.25">
      <c r="A7" s="114">
        <v>2023</v>
      </c>
      <c r="B7" s="72">
        <v>-2.2999999999999998</v>
      </c>
      <c r="C7" s="72">
        <v>-8.1</v>
      </c>
      <c r="D7" s="334"/>
      <c r="E7" s="334"/>
      <c r="F7" s="334"/>
      <c r="G7" s="334"/>
    </row>
    <row r="8" spans="1:17" x14ac:dyDescent="0.25">
      <c r="A8" s="190" t="s">
        <v>165</v>
      </c>
      <c r="B8" s="72">
        <v>-2.4</v>
      </c>
      <c r="C8" s="72">
        <v>-8.9</v>
      </c>
    </row>
    <row r="9" spans="1:17" x14ac:dyDescent="0.25">
      <c r="A9" s="191"/>
    </row>
    <row r="10" spans="1:17" x14ac:dyDescent="0.25">
      <c r="N10" s="265" t="s">
        <v>35</v>
      </c>
      <c r="O10" s="265"/>
      <c r="P10" s="265"/>
      <c r="Q10" s="265"/>
    </row>
    <row r="16" spans="1:17" ht="30.75" customHeight="1" x14ac:dyDescent="0.25">
      <c r="D16" s="160"/>
      <c r="E16" s="160"/>
      <c r="F16" s="160"/>
      <c r="G16" s="160"/>
      <c r="H16" s="287"/>
    </row>
    <row r="17" spans="8:8" x14ac:dyDescent="0.25">
      <c r="H17" s="287"/>
    </row>
    <row r="18" spans="8:8" x14ac:dyDescent="0.25">
      <c r="H18" s="287"/>
    </row>
    <row r="52" spans="4:17" ht="37.5" customHeight="1" x14ac:dyDescent="0.25">
      <c r="D52" s="64"/>
      <c r="E52" s="64"/>
      <c r="F52" s="64"/>
      <c r="G52" s="64"/>
      <c r="I52" s="44"/>
      <c r="J52" s="44"/>
      <c r="K52" s="44"/>
      <c r="L52" s="44"/>
      <c r="M52" s="44"/>
      <c r="N52" s="44"/>
      <c r="O52" s="44"/>
      <c r="P52" s="44"/>
      <c r="Q52" s="44"/>
    </row>
  </sheetData>
  <mergeCells count="9">
    <mergeCell ref="N10:Q10"/>
    <mergeCell ref="H16:H18"/>
    <mergeCell ref="D4:G4"/>
    <mergeCell ref="B1:G1"/>
    <mergeCell ref="D2:G2"/>
    <mergeCell ref="D3:G3"/>
    <mergeCell ref="D5:G5"/>
    <mergeCell ref="D6:G6"/>
    <mergeCell ref="D7:G7"/>
  </mergeCells>
  <dataValidations count="2">
    <dataValidation type="list" allowBlank="1" showInputMessage="1" showErrorMessage="1" sqref="D6:D7">
      <formula1>#REF!</formula1>
    </dataValidation>
    <dataValidation type="list" allowBlank="1" showInputMessage="1" showErrorMessage="1" sqref="D5">
      <formula1>#REF!</formula1>
    </dataValidation>
  </dataValidations>
  <hyperlinks>
    <hyperlink ref="N10:Q10" location="Мазмұны!A1" display="Мазмұны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'C:\Users\dk_zarina_m\Desktop\[Статистическая информация ДоДКП.xlsx]Мазмұны'!#REF!</xm:f>
          </x14:formula1>
          <xm:sqref>D4</xm:sqref>
        </x14:dataValidation>
        <x14:dataValidation type="list" allowBlank="1" showInputMessage="1" showErrorMessage="1">
          <x14:formula1>
            <xm:f>Мазмұны!$A$2:$A$34</xm:f>
          </x14:formula1>
          <xm:sqref>A1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700"/>
  <sheetViews>
    <sheetView showGridLines="0" view="pageBreakPreview" zoomScale="85" zoomScaleNormal="100" zoomScaleSheetLayoutView="85" workbookViewId="0">
      <selection activeCell="A2" sqref="A2"/>
    </sheetView>
  </sheetViews>
  <sheetFormatPr defaultColWidth="9.140625" defaultRowHeight="15" x14ac:dyDescent="0.25"/>
  <cols>
    <col min="1" max="1" width="12.42578125" customWidth="1"/>
    <col min="2" max="2" width="9.28515625" style="14" customWidth="1"/>
    <col min="3" max="4" width="8.28515625" style="14" bestFit="1" customWidth="1"/>
    <col min="5" max="5" width="8.42578125" style="14" customWidth="1"/>
    <col min="6" max="9" width="7.140625" customWidth="1"/>
    <col min="10" max="10" width="1.5703125" style="46" customWidth="1"/>
    <col min="11" max="18" width="7.28515625" customWidth="1"/>
  </cols>
  <sheetData>
    <row r="1" spans="1:19" x14ac:dyDescent="0.25">
      <c r="A1" s="122" t="s">
        <v>114</v>
      </c>
      <c r="B1" s="275" t="str">
        <f>INDEX(Мазмұны!$B$3:$G$34,MATCH(A1,Мазмұны!$A$3:$A$34,0),1)</f>
        <v>Пайыздық мөлшерлеме дәлізі және TONIA мөлшерлемесі.</v>
      </c>
      <c r="C1" s="276"/>
      <c r="D1" s="276"/>
      <c r="E1" s="276"/>
      <c r="F1" s="276"/>
      <c r="G1" s="276"/>
      <c r="H1" s="276"/>
      <c r="I1" s="276"/>
    </row>
    <row r="2" spans="1:19" ht="38.25" x14ac:dyDescent="0.25">
      <c r="A2" s="79" t="s">
        <v>20</v>
      </c>
      <c r="B2" s="181" t="s">
        <v>0</v>
      </c>
      <c r="C2" s="338" t="s">
        <v>48</v>
      </c>
      <c r="D2" s="338"/>
      <c r="E2" s="181" t="s">
        <v>32</v>
      </c>
      <c r="F2" s="339" t="s">
        <v>12</v>
      </c>
      <c r="G2" s="313"/>
      <c r="H2" s="313"/>
      <c r="I2" s="314"/>
    </row>
    <row r="3" spans="1:19" hidden="1" x14ac:dyDescent="0.25">
      <c r="A3" s="27">
        <v>44566</v>
      </c>
      <c r="B3" s="26">
        <v>9.9700000000000006</v>
      </c>
      <c r="C3" s="26">
        <v>8.75</v>
      </c>
      <c r="D3" s="26">
        <v>10.75</v>
      </c>
      <c r="E3" s="26">
        <v>9.75</v>
      </c>
      <c r="F3" s="340" t="s">
        <v>4</v>
      </c>
      <c r="G3" s="341"/>
      <c r="H3" s="341"/>
      <c r="I3" s="342"/>
    </row>
    <row r="4" spans="1:19" hidden="1" x14ac:dyDescent="0.25">
      <c r="A4" s="27">
        <v>44571</v>
      </c>
      <c r="B4" s="26">
        <v>10.35</v>
      </c>
      <c r="C4" s="26">
        <v>8.75</v>
      </c>
      <c r="D4" s="26">
        <v>10.75</v>
      </c>
      <c r="E4" s="26">
        <v>9.75</v>
      </c>
      <c r="F4" s="340" t="s">
        <v>5</v>
      </c>
      <c r="G4" s="341"/>
      <c r="H4" s="341"/>
      <c r="I4" s="342"/>
    </row>
    <row r="5" spans="1:19" hidden="1" x14ac:dyDescent="0.25">
      <c r="A5" s="27">
        <v>44572</v>
      </c>
      <c r="B5" s="26">
        <v>9.99</v>
      </c>
      <c r="C5" s="26">
        <v>8.75</v>
      </c>
      <c r="D5" s="26">
        <v>10.75</v>
      </c>
      <c r="E5" s="26">
        <v>9.75</v>
      </c>
      <c r="F5" s="194"/>
      <c r="G5" s="194"/>
      <c r="H5" s="194"/>
      <c r="I5" s="194"/>
    </row>
    <row r="6" spans="1:19" hidden="1" x14ac:dyDescent="0.25">
      <c r="A6" s="27">
        <v>44573</v>
      </c>
      <c r="B6" s="26">
        <v>9.7100000000000009</v>
      </c>
      <c r="C6" s="26">
        <v>8.75</v>
      </c>
      <c r="D6" s="26">
        <v>10.75</v>
      </c>
      <c r="E6" s="26">
        <v>9.75</v>
      </c>
      <c r="F6" s="194"/>
      <c r="G6" s="194"/>
      <c r="H6" s="194"/>
      <c r="I6" s="194"/>
    </row>
    <row r="7" spans="1:19" hidden="1" x14ac:dyDescent="0.25">
      <c r="A7" s="27">
        <v>44574</v>
      </c>
      <c r="B7" s="26">
        <v>9.6199999999999992</v>
      </c>
      <c r="C7" s="26">
        <v>8.75</v>
      </c>
      <c r="D7" s="26">
        <v>10.75</v>
      </c>
      <c r="E7" s="26">
        <v>9.75</v>
      </c>
      <c r="F7" s="194"/>
      <c r="G7" s="194"/>
      <c r="H7" s="194"/>
      <c r="I7" s="194"/>
    </row>
    <row r="8" spans="1:19" hidden="1" x14ac:dyDescent="0.25">
      <c r="A8" s="27">
        <v>44575</v>
      </c>
      <c r="B8" s="26">
        <v>9.4700000000000006</v>
      </c>
      <c r="C8" s="26">
        <v>8.75</v>
      </c>
      <c r="D8" s="26">
        <v>10.75</v>
      </c>
      <c r="E8" s="26">
        <v>9.75</v>
      </c>
      <c r="F8" s="194"/>
      <c r="G8" s="194"/>
      <c r="H8" s="194"/>
      <c r="I8" s="194"/>
    </row>
    <row r="9" spans="1:19" hidden="1" x14ac:dyDescent="0.25">
      <c r="A9" s="27">
        <v>44578</v>
      </c>
      <c r="B9" s="26">
        <v>9.3800000000000008</v>
      </c>
      <c r="C9" s="26">
        <v>8.75</v>
      </c>
      <c r="D9" s="26">
        <v>10.75</v>
      </c>
      <c r="E9" s="26">
        <v>9.75</v>
      </c>
      <c r="F9" s="194"/>
      <c r="G9" s="194"/>
      <c r="H9" s="194"/>
      <c r="I9" s="194"/>
    </row>
    <row r="10" spans="1:19" hidden="1" x14ac:dyDescent="0.25">
      <c r="A10" s="27">
        <v>44579</v>
      </c>
      <c r="B10" s="26">
        <v>9.6</v>
      </c>
      <c r="C10" s="26">
        <v>8.75</v>
      </c>
      <c r="D10" s="26">
        <v>10.75</v>
      </c>
      <c r="E10" s="26">
        <v>9.75</v>
      </c>
      <c r="F10" s="194"/>
      <c r="G10" s="194"/>
      <c r="H10" s="194"/>
      <c r="I10" s="194"/>
    </row>
    <row r="11" spans="1:19" hidden="1" x14ac:dyDescent="0.25">
      <c r="A11" s="27">
        <v>44580</v>
      </c>
      <c r="B11" s="26">
        <v>10.15</v>
      </c>
      <c r="C11" s="26">
        <v>8.75</v>
      </c>
      <c r="D11" s="26">
        <v>10.75</v>
      </c>
      <c r="E11" s="26">
        <v>9.75</v>
      </c>
      <c r="F11" s="194"/>
      <c r="G11" s="194"/>
      <c r="H11" s="194"/>
      <c r="I11" s="194"/>
    </row>
    <row r="12" spans="1:19" hidden="1" x14ac:dyDescent="0.25">
      <c r="A12" s="27">
        <v>44581</v>
      </c>
      <c r="B12" s="26">
        <v>10.46</v>
      </c>
      <c r="C12" s="26">
        <v>8.75</v>
      </c>
      <c r="D12" s="26">
        <v>10.75</v>
      </c>
      <c r="E12" s="26">
        <v>9.75</v>
      </c>
      <c r="F12" s="194"/>
      <c r="G12" s="194"/>
      <c r="H12" s="194"/>
      <c r="I12" s="194"/>
    </row>
    <row r="13" spans="1:19" hidden="1" x14ac:dyDescent="0.25">
      <c r="A13" s="27">
        <v>44582</v>
      </c>
      <c r="B13" s="26">
        <v>10.54</v>
      </c>
      <c r="C13" s="26">
        <v>8.75</v>
      </c>
      <c r="D13" s="26">
        <v>10.75</v>
      </c>
      <c r="E13" s="26">
        <v>9.75</v>
      </c>
      <c r="F13" s="194"/>
      <c r="G13" s="194"/>
      <c r="H13" s="194"/>
      <c r="I13" s="194"/>
    </row>
    <row r="14" spans="1:19" hidden="1" x14ac:dyDescent="0.25">
      <c r="A14" s="27">
        <v>44585</v>
      </c>
      <c r="B14" s="26">
        <v>10.51</v>
      </c>
      <c r="C14" s="26">
        <v>9.25</v>
      </c>
      <c r="D14" s="26">
        <v>11.25</v>
      </c>
      <c r="E14" s="26">
        <v>9.75</v>
      </c>
      <c r="F14" s="194"/>
      <c r="G14" s="194"/>
      <c r="H14" s="194"/>
      <c r="I14" s="194"/>
    </row>
    <row r="15" spans="1:19" hidden="1" x14ac:dyDescent="0.25">
      <c r="A15" s="27">
        <v>44586</v>
      </c>
      <c r="B15" s="26">
        <v>11.03</v>
      </c>
      <c r="C15" s="26">
        <v>9.25</v>
      </c>
      <c r="D15" s="26">
        <v>11.25</v>
      </c>
      <c r="E15" s="26">
        <v>10.25</v>
      </c>
      <c r="F15" s="194"/>
      <c r="G15" s="194"/>
      <c r="H15" s="194"/>
      <c r="I15" s="194"/>
    </row>
    <row r="16" spans="1:19" hidden="1" x14ac:dyDescent="0.25">
      <c r="A16" s="27">
        <v>44587</v>
      </c>
      <c r="B16" s="26">
        <v>11.05</v>
      </c>
      <c r="C16" s="26">
        <v>9.25</v>
      </c>
      <c r="D16" s="26">
        <v>11.25</v>
      </c>
      <c r="E16" s="26">
        <v>10.25</v>
      </c>
      <c r="F16" s="194"/>
      <c r="G16" s="194"/>
      <c r="H16" s="194"/>
      <c r="I16" s="194"/>
      <c r="P16" s="337" t="s">
        <v>35</v>
      </c>
      <c r="Q16" s="337"/>
      <c r="R16" s="337"/>
      <c r="S16" s="337"/>
    </row>
    <row r="17" spans="1:9" hidden="1" x14ac:dyDescent="0.25">
      <c r="A17" s="27">
        <v>44588</v>
      </c>
      <c r="B17" s="26">
        <v>11.04</v>
      </c>
      <c r="C17" s="26">
        <v>9.25</v>
      </c>
      <c r="D17" s="26">
        <v>11.25</v>
      </c>
      <c r="E17" s="26">
        <v>10.25</v>
      </c>
      <c r="F17" s="194"/>
      <c r="G17" s="194"/>
      <c r="H17" s="194"/>
      <c r="I17" s="194"/>
    </row>
    <row r="18" spans="1:9" hidden="1" x14ac:dyDescent="0.25">
      <c r="A18" s="27">
        <v>44589</v>
      </c>
      <c r="B18" s="26">
        <v>10.99</v>
      </c>
      <c r="C18" s="26">
        <v>9.25</v>
      </c>
      <c r="D18" s="26">
        <v>11.25</v>
      </c>
      <c r="E18" s="26">
        <v>10.25</v>
      </c>
      <c r="F18" s="194"/>
      <c r="G18" s="194"/>
      <c r="H18" s="194"/>
      <c r="I18" s="194"/>
    </row>
    <row r="19" spans="1:9" hidden="1" x14ac:dyDescent="0.25">
      <c r="A19" s="27">
        <v>44592</v>
      </c>
      <c r="B19" s="26">
        <v>11.02</v>
      </c>
      <c r="C19" s="26">
        <v>9.25</v>
      </c>
      <c r="D19" s="26">
        <v>11.25</v>
      </c>
      <c r="E19" s="26">
        <v>10.25</v>
      </c>
      <c r="F19" s="194"/>
      <c r="G19" s="194"/>
      <c r="H19" s="194"/>
      <c r="I19" s="194"/>
    </row>
    <row r="20" spans="1:9" hidden="1" x14ac:dyDescent="0.25">
      <c r="A20" s="27">
        <v>44593</v>
      </c>
      <c r="B20" s="26">
        <v>11.03</v>
      </c>
      <c r="C20" s="26">
        <v>9.25</v>
      </c>
      <c r="D20" s="26">
        <v>11.25</v>
      </c>
      <c r="E20" s="26">
        <v>10.25</v>
      </c>
      <c r="F20" s="194"/>
      <c r="G20" s="194"/>
      <c r="H20" s="194"/>
      <c r="I20" s="194"/>
    </row>
    <row r="21" spans="1:9" hidden="1" x14ac:dyDescent="0.25">
      <c r="A21" s="27">
        <v>44594</v>
      </c>
      <c r="B21" s="26">
        <v>11.08</v>
      </c>
      <c r="C21" s="26">
        <v>9.25</v>
      </c>
      <c r="D21" s="26">
        <v>11.25</v>
      </c>
      <c r="E21" s="26">
        <v>10.25</v>
      </c>
      <c r="F21" s="194"/>
      <c r="G21" s="194"/>
      <c r="H21" s="194"/>
      <c r="I21" s="194"/>
    </row>
    <row r="22" spans="1:9" hidden="1" x14ac:dyDescent="0.25">
      <c r="A22" s="27">
        <v>44595</v>
      </c>
      <c r="B22" s="26">
        <v>11.03</v>
      </c>
      <c r="C22" s="26">
        <v>9.25</v>
      </c>
      <c r="D22" s="26">
        <v>11.25</v>
      </c>
      <c r="E22" s="26">
        <v>10.25</v>
      </c>
      <c r="F22" s="194"/>
      <c r="G22" s="194"/>
      <c r="H22" s="194"/>
      <c r="I22" s="194"/>
    </row>
    <row r="23" spans="1:9" hidden="1" x14ac:dyDescent="0.25">
      <c r="A23" s="27">
        <v>44596</v>
      </c>
      <c r="B23" s="26">
        <v>10.68</v>
      </c>
      <c r="C23" s="26">
        <v>9.25</v>
      </c>
      <c r="D23" s="26">
        <v>11.25</v>
      </c>
      <c r="E23" s="26">
        <v>10.25</v>
      </c>
      <c r="F23" s="194"/>
      <c r="G23" s="194"/>
      <c r="H23" s="194"/>
      <c r="I23" s="194"/>
    </row>
    <row r="24" spans="1:9" hidden="1" x14ac:dyDescent="0.25">
      <c r="A24" s="27">
        <v>44599</v>
      </c>
      <c r="B24" s="26">
        <v>10.7</v>
      </c>
      <c r="C24" s="26">
        <v>9.25</v>
      </c>
      <c r="D24" s="26">
        <v>11.25</v>
      </c>
      <c r="E24" s="26">
        <v>10.25</v>
      </c>
      <c r="F24" s="194"/>
      <c r="G24" s="194"/>
      <c r="H24" s="194"/>
      <c r="I24" s="194"/>
    </row>
    <row r="25" spans="1:9" hidden="1" x14ac:dyDescent="0.25">
      <c r="A25" s="27">
        <v>44600</v>
      </c>
      <c r="B25" s="26">
        <v>9.92</v>
      </c>
      <c r="C25" s="26">
        <v>9.25</v>
      </c>
      <c r="D25" s="26">
        <v>11.25</v>
      </c>
      <c r="E25" s="26">
        <v>10.25</v>
      </c>
      <c r="F25" s="194"/>
      <c r="G25" s="194"/>
      <c r="H25" s="194"/>
      <c r="I25" s="194"/>
    </row>
    <row r="26" spans="1:9" hidden="1" x14ac:dyDescent="0.25">
      <c r="A26" s="27">
        <v>44601</v>
      </c>
      <c r="B26" s="26">
        <v>10.08</v>
      </c>
      <c r="C26" s="26">
        <v>9.25</v>
      </c>
      <c r="D26" s="26">
        <v>11.25</v>
      </c>
      <c r="E26" s="26">
        <v>10.25</v>
      </c>
      <c r="F26" s="194"/>
      <c r="G26" s="194"/>
      <c r="H26" s="194"/>
      <c r="I26" s="194"/>
    </row>
    <row r="27" spans="1:9" hidden="1" x14ac:dyDescent="0.25">
      <c r="A27" s="27">
        <v>44602</v>
      </c>
      <c r="B27" s="26">
        <v>10.09</v>
      </c>
      <c r="C27" s="26">
        <v>9.25</v>
      </c>
      <c r="D27" s="26">
        <v>11.25</v>
      </c>
      <c r="E27" s="26">
        <v>10.25</v>
      </c>
      <c r="F27" s="194"/>
      <c r="G27" s="194"/>
      <c r="H27" s="194"/>
      <c r="I27" s="194"/>
    </row>
    <row r="28" spans="1:9" hidden="1" x14ac:dyDescent="0.25">
      <c r="A28" s="27">
        <v>44603</v>
      </c>
      <c r="B28" s="26">
        <v>10.210000000000001</v>
      </c>
      <c r="C28" s="26">
        <v>9.25</v>
      </c>
      <c r="D28" s="26">
        <v>11.25</v>
      </c>
      <c r="E28" s="26">
        <v>10.25</v>
      </c>
      <c r="F28" s="194"/>
      <c r="G28" s="194"/>
      <c r="H28" s="194"/>
      <c r="I28" s="194"/>
    </row>
    <row r="29" spans="1:9" hidden="1" x14ac:dyDescent="0.25">
      <c r="A29" s="27">
        <v>44606</v>
      </c>
      <c r="B29" s="26">
        <v>10.24</v>
      </c>
      <c r="C29" s="26">
        <v>9.25</v>
      </c>
      <c r="D29" s="26">
        <v>11.25</v>
      </c>
      <c r="E29" s="26">
        <v>10.25</v>
      </c>
      <c r="F29" s="194"/>
      <c r="G29" s="194"/>
      <c r="H29" s="194"/>
      <c r="I29" s="194"/>
    </row>
    <row r="30" spans="1:9" hidden="1" x14ac:dyDescent="0.25">
      <c r="A30" s="27">
        <v>44607</v>
      </c>
      <c r="B30" s="26">
        <v>10.050000000000001</v>
      </c>
      <c r="C30" s="26">
        <v>9.25</v>
      </c>
      <c r="D30" s="26">
        <v>11.25</v>
      </c>
      <c r="E30" s="26">
        <v>10.25</v>
      </c>
      <c r="F30" s="194"/>
      <c r="G30" s="194"/>
      <c r="H30" s="194"/>
      <c r="I30" s="194"/>
    </row>
    <row r="31" spans="1:9" hidden="1" x14ac:dyDescent="0.25">
      <c r="A31" s="27">
        <v>44608</v>
      </c>
      <c r="B31" s="26">
        <v>10.02</v>
      </c>
      <c r="C31" s="26">
        <v>9.25</v>
      </c>
      <c r="D31" s="26">
        <v>11.25</v>
      </c>
      <c r="E31" s="26">
        <v>10.25</v>
      </c>
      <c r="F31" s="194"/>
      <c r="G31" s="194"/>
      <c r="H31" s="194"/>
      <c r="I31" s="194"/>
    </row>
    <row r="32" spans="1:9" hidden="1" x14ac:dyDescent="0.25">
      <c r="A32" s="27">
        <v>44609</v>
      </c>
      <c r="B32" s="26">
        <v>9.86</v>
      </c>
      <c r="C32" s="26">
        <v>9.25</v>
      </c>
      <c r="D32" s="26">
        <v>11.25</v>
      </c>
      <c r="E32" s="26">
        <v>10.25</v>
      </c>
      <c r="F32" s="194"/>
      <c r="G32" s="194"/>
      <c r="H32" s="194"/>
      <c r="I32" s="194"/>
    </row>
    <row r="33" spans="1:9" hidden="1" x14ac:dyDescent="0.25">
      <c r="A33" s="27">
        <v>44610</v>
      </c>
      <c r="B33" s="26">
        <v>9.8800000000000008</v>
      </c>
      <c r="C33" s="26">
        <v>9.25</v>
      </c>
      <c r="D33" s="26">
        <v>11.25</v>
      </c>
      <c r="E33" s="26">
        <v>10.25</v>
      </c>
      <c r="F33" s="194"/>
      <c r="G33" s="194"/>
      <c r="H33" s="194"/>
      <c r="I33" s="194"/>
    </row>
    <row r="34" spans="1:9" hidden="1" x14ac:dyDescent="0.25">
      <c r="A34" s="27">
        <v>44613</v>
      </c>
      <c r="B34" s="26">
        <v>10.24</v>
      </c>
      <c r="C34" s="26">
        <v>9.25</v>
      </c>
      <c r="D34" s="26">
        <v>11.25</v>
      </c>
      <c r="E34" s="26">
        <v>10.25</v>
      </c>
      <c r="F34" s="194"/>
      <c r="G34" s="194"/>
      <c r="H34" s="194"/>
      <c r="I34" s="194"/>
    </row>
    <row r="35" spans="1:9" hidden="1" x14ac:dyDescent="0.25">
      <c r="A35" s="27">
        <v>44614</v>
      </c>
      <c r="B35" s="26">
        <v>11.05</v>
      </c>
      <c r="C35" s="26">
        <v>9.25</v>
      </c>
      <c r="D35" s="26">
        <v>11.25</v>
      </c>
      <c r="E35" s="26">
        <v>10.25</v>
      </c>
      <c r="F35" s="194"/>
      <c r="G35" s="194"/>
      <c r="H35" s="194"/>
      <c r="I35" s="194"/>
    </row>
    <row r="36" spans="1:9" hidden="1" x14ac:dyDescent="0.25">
      <c r="A36" s="27">
        <v>44615</v>
      </c>
      <c r="B36" s="26">
        <v>11.05</v>
      </c>
      <c r="C36" s="26">
        <v>9.25</v>
      </c>
      <c r="D36" s="26">
        <v>11.25</v>
      </c>
      <c r="E36" s="26">
        <v>10.25</v>
      </c>
      <c r="F36" s="194"/>
      <c r="G36" s="194"/>
      <c r="H36" s="194"/>
      <c r="I36" s="194"/>
    </row>
    <row r="37" spans="1:9" hidden="1" x14ac:dyDescent="0.25">
      <c r="A37" s="27">
        <v>44616</v>
      </c>
      <c r="B37" s="26">
        <v>14.42</v>
      </c>
      <c r="C37" s="26">
        <v>12.5</v>
      </c>
      <c r="D37" s="26">
        <v>14.5</v>
      </c>
      <c r="E37" s="26">
        <v>13.5</v>
      </c>
      <c r="F37" s="194"/>
      <c r="G37" s="194"/>
      <c r="H37" s="194"/>
      <c r="I37" s="194"/>
    </row>
    <row r="38" spans="1:9" hidden="1" x14ac:dyDescent="0.25">
      <c r="A38" s="27">
        <v>44617</v>
      </c>
      <c r="B38" s="26">
        <v>14.43</v>
      </c>
      <c r="C38" s="26">
        <v>12.5</v>
      </c>
      <c r="D38" s="26">
        <v>14.5</v>
      </c>
      <c r="E38" s="26">
        <v>13.5</v>
      </c>
      <c r="F38" s="194"/>
      <c r="G38" s="194"/>
      <c r="H38" s="194"/>
      <c r="I38" s="194"/>
    </row>
    <row r="39" spans="1:9" hidden="1" x14ac:dyDescent="0.25">
      <c r="A39" s="27">
        <v>44620</v>
      </c>
      <c r="B39" s="26">
        <v>14.47</v>
      </c>
      <c r="C39" s="26">
        <v>12.5</v>
      </c>
      <c r="D39" s="26">
        <v>14.5</v>
      </c>
      <c r="E39" s="26">
        <v>13.5</v>
      </c>
      <c r="F39" s="194"/>
      <c r="G39" s="194"/>
      <c r="H39" s="194"/>
      <c r="I39" s="194"/>
    </row>
    <row r="40" spans="1:9" hidden="1" x14ac:dyDescent="0.25">
      <c r="A40" s="27">
        <v>44621</v>
      </c>
      <c r="B40" s="26">
        <v>14.45</v>
      </c>
      <c r="C40" s="26">
        <v>12.5</v>
      </c>
      <c r="D40" s="26">
        <v>14.5</v>
      </c>
      <c r="E40" s="26">
        <v>13.5</v>
      </c>
      <c r="F40" s="194"/>
      <c r="G40" s="194"/>
      <c r="H40" s="194"/>
      <c r="I40" s="194"/>
    </row>
    <row r="41" spans="1:9" hidden="1" x14ac:dyDescent="0.25">
      <c r="A41" s="27">
        <v>44622</v>
      </c>
      <c r="B41" s="26">
        <v>14.46</v>
      </c>
      <c r="C41" s="26">
        <v>12.5</v>
      </c>
      <c r="D41" s="26">
        <v>14.5</v>
      </c>
      <c r="E41" s="26">
        <v>13.5</v>
      </c>
      <c r="F41" s="194"/>
      <c r="G41" s="194"/>
      <c r="H41" s="194"/>
      <c r="I41" s="194"/>
    </row>
    <row r="42" spans="1:9" hidden="1" x14ac:dyDescent="0.25">
      <c r="A42" s="27">
        <v>44623</v>
      </c>
      <c r="B42" s="26">
        <v>14.45</v>
      </c>
      <c r="C42" s="26">
        <v>12.5</v>
      </c>
      <c r="D42" s="26">
        <v>14.5</v>
      </c>
      <c r="E42" s="26">
        <v>13.5</v>
      </c>
      <c r="F42" s="194"/>
      <c r="G42" s="194"/>
      <c r="H42" s="194"/>
      <c r="I42" s="194"/>
    </row>
    <row r="43" spans="1:9" hidden="1" x14ac:dyDescent="0.25">
      <c r="A43" s="27">
        <v>44624</v>
      </c>
      <c r="B43" s="26">
        <v>14.21</v>
      </c>
      <c r="C43" s="26">
        <v>12.5</v>
      </c>
      <c r="D43" s="26">
        <v>14.5</v>
      </c>
      <c r="E43" s="26">
        <v>13.5</v>
      </c>
      <c r="F43" s="194"/>
      <c r="G43" s="194"/>
      <c r="H43" s="194"/>
      <c r="I43" s="194"/>
    </row>
    <row r="44" spans="1:9" hidden="1" x14ac:dyDescent="0.25">
      <c r="A44" s="27">
        <v>44625</v>
      </c>
      <c r="B44" s="26">
        <v>14.16</v>
      </c>
      <c r="C44" s="26">
        <v>12.5</v>
      </c>
      <c r="D44" s="26">
        <v>14.5</v>
      </c>
      <c r="E44" s="26">
        <v>13.5</v>
      </c>
      <c r="F44" s="194"/>
      <c r="G44" s="194"/>
      <c r="H44" s="194"/>
      <c r="I44" s="194"/>
    </row>
    <row r="45" spans="1:9" hidden="1" x14ac:dyDescent="0.25">
      <c r="A45" s="27">
        <v>44629</v>
      </c>
      <c r="B45" s="26">
        <v>13.83</v>
      </c>
      <c r="C45" s="26">
        <v>12.5</v>
      </c>
      <c r="D45" s="26">
        <v>14.5</v>
      </c>
      <c r="E45" s="26">
        <v>13.5</v>
      </c>
      <c r="F45" s="194"/>
      <c r="G45" s="194"/>
      <c r="H45" s="194"/>
      <c r="I45" s="194"/>
    </row>
    <row r="46" spans="1:9" hidden="1" x14ac:dyDescent="0.25">
      <c r="A46" s="27">
        <v>44630</v>
      </c>
      <c r="B46" s="26">
        <v>13.81</v>
      </c>
      <c r="C46" s="26">
        <v>12.5</v>
      </c>
      <c r="D46" s="26">
        <v>14.5</v>
      </c>
      <c r="E46" s="26">
        <v>13.5</v>
      </c>
      <c r="F46" s="194"/>
      <c r="G46" s="194"/>
      <c r="H46" s="194"/>
      <c r="I46" s="194"/>
    </row>
    <row r="47" spans="1:9" hidden="1" x14ac:dyDescent="0.25">
      <c r="A47" s="27">
        <v>44631</v>
      </c>
      <c r="B47" s="26">
        <v>13.98</v>
      </c>
      <c r="C47" s="26">
        <v>12.5</v>
      </c>
      <c r="D47" s="26">
        <v>14.5</v>
      </c>
      <c r="E47" s="26">
        <v>13.5</v>
      </c>
      <c r="F47" s="194"/>
      <c r="G47" s="194"/>
      <c r="H47" s="194"/>
      <c r="I47" s="194"/>
    </row>
    <row r="48" spans="1:9" hidden="1" x14ac:dyDescent="0.25">
      <c r="A48" s="27">
        <v>44634</v>
      </c>
      <c r="B48" s="26">
        <v>13.88</v>
      </c>
      <c r="C48" s="26">
        <v>12.5</v>
      </c>
      <c r="D48" s="26">
        <v>14.5</v>
      </c>
      <c r="E48" s="26">
        <v>13.5</v>
      </c>
      <c r="F48" s="194"/>
      <c r="G48" s="194"/>
      <c r="H48" s="194"/>
      <c r="I48" s="194"/>
    </row>
    <row r="49" spans="1:9" hidden="1" x14ac:dyDescent="0.25">
      <c r="A49" s="27">
        <v>44635</v>
      </c>
      <c r="B49" s="26">
        <v>14.16</v>
      </c>
      <c r="C49" s="26">
        <v>12.5</v>
      </c>
      <c r="D49" s="26">
        <v>14.5</v>
      </c>
      <c r="E49" s="26">
        <v>13.5</v>
      </c>
      <c r="F49" s="194"/>
      <c r="G49" s="194"/>
      <c r="H49" s="194"/>
      <c r="I49" s="194"/>
    </row>
    <row r="50" spans="1:9" hidden="1" x14ac:dyDescent="0.25">
      <c r="A50" s="27">
        <v>44636</v>
      </c>
      <c r="B50" s="26">
        <v>14.16</v>
      </c>
      <c r="C50" s="26">
        <v>12.5</v>
      </c>
      <c r="D50" s="26">
        <v>14.5</v>
      </c>
      <c r="E50" s="26">
        <v>13.5</v>
      </c>
      <c r="F50" s="194"/>
      <c r="G50" s="194"/>
      <c r="H50" s="194"/>
      <c r="I50" s="194"/>
    </row>
    <row r="51" spans="1:9" hidden="1" x14ac:dyDescent="0.25">
      <c r="A51" s="27">
        <v>44637</v>
      </c>
      <c r="B51" s="26">
        <v>14.26</v>
      </c>
      <c r="C51" s="26">
        <v>12.5</v>
      </c>
      <c r="D51" s="26">
        <v>14.5</v>
      </c>
      <c r="E51" s="26">
        <v>13.5</v>
      </c>
      <c r="F51" s="194"/>
      <c r="G51" s="194"/>
      <c r="H51" s="194"/>
      <c r="I51" s="194"/>
    </row>
    <row r="52" spans="1:9" hidden="1" x14ac:dyDescent="0.25">
      <c r="A52" s="27">
        <v>44638</v>
      </c>
      <c r="B52" s="26">
        <v>14.35</v>
      </c>
      <c r="C52" s="26">
        <v>12.5</v>
      </c>
      <c r="D52" s="26">
        <v>14.5</v>
      </c>
      <c r="E52" s="26">
        <v>13.5</v>
      </c>
      <c r="F52" s="194"/>
      <c r="G52" s="194"/>
      <c r="H52" s="194"/>
      <c r="I52" s="194"/>
    </row>
    <row r="53" spans="1:9" hidden="1" x14ac:dyDescent="0.25">
      <c r="A53" s="27">
        <v>44644</v>
      </c>
      <c r="B53" s="26">
        <v>14.07</v>
      </c>
      <c r="C53" s="26">
        <v>12.5</v>
      </c>
      <c r="D53" s="26">
        <v>14.5</v>
      </c>
      <c r="E53" s="26">
        <v>13.5</v>
      </c>
      <c r="F53" s="194"/>
      <c r="G53" s="194"/>
      <c r="H53" s="194"/>
      <c r="I53" s="194"/>
    </row>
    <row r="54" spans="1:9" hidden="1" x14ac:dyDescent="0.25">
      <c r="A54" s="27">
        <v>44645</v>
      </c>
      <c r="B54" s="26">
        <v>14.01</v>
      </c>
      <c r="C54" s="26">
        <v>12.5</v>
      </c>
      <c r="D54" s="26">
        <v>14.5</v>
      </c>
      <c r="E54" s="26">
        <v>13.5</v>
      </c>
      <c r="F54" s="194"/>
      <c r="G54" s="194"/>
      <c r="H54" s="194"/>
      <c r="I54" s="194"/>
    </row>
    <row r="55" spans="1:9" hidden="1" x14ac:dyDescent="0.25">
      <c r="A55" s="27">
        <v>44648</v>
      </c>
      <c r="B55" s="26">
        <v>13.84</v>
      </c>
      <c r="C55" s="26">
        <v>12.5</v>
      </c>
      <c r="D55" s="26">
        <v>14.5</v>
      </c>
      <c r="E55" s="26">
        <v>13.5</v>
      </c>
      <c r="F55" s="194"/>
      <c r="G55" s="194"/>
      <c r="H55" s="194"/>
      <c r="I55" s="194"/>
    </row>
    <row r="56" spans="1:9" hidden="1" x14ac:dyDescent="0.25">
      <c r="A56" s="27">
        <v>44649</v>
      </c>
      <c r="B56" s="26">
        <v>13.83</v>
      </c>
      <c r="C56" s="26">
        <v>12.5</v>
      </c>
      <c r="D56" s="26">
        <v>14.5</v>
      </c>
      <c r="E56" s="26">
        <v>13.5</v>
      </c>
      <c r="F56" s="194"/>
      <c r="G56" s="194"/>
      <c r="H56" s="194"/>
      <c r="I56" s="194"/>
    </row>
    <row r="57" spans="1:9" hidden="1" x14ac:dyDescent="0.25">
      <c r="A57" s="27">
        <v>44650</v>
      </c>
      <c r="B57" s="26">
        <v>13.69</v>
      </c>
      <c r="C57" s="26">
        <v>12.5</v>
      </c>
      <c r="D57" s="26">
        <v>14.5</v>
      </c>
      <c r="E57" s="26">
        <v>13.5</v>
      </c>
      <c r="F57" s="194"/>
      <c r="G57" s="194"/>
      <c r="H57" s="194"/>
      <c r="I57" s="194"/>
    </row>
    <row r="58" spans="1:9" hidden="1" x14ac:dyDescent="0.25">
      <c r="A58" s="27">
        <v>44651</v>
      </c>
      <c r="B58" s="26">
        <v>13.7</v>
      </c>
      <c r="C58" s="26">
        <v>12.5</v>
      </c>
      <c r="D58" s="26">
        <v>14.5</v>
      </c>
      <c r="E58" s="26">
        <v>13.5</v>
      </c>
      <c r="F58" s="194"/>
      <c r="G58" s="194"/>
      <c r="H58" s="194"/>
      <c r="I58" s="194"/>
    </row>
    <row r="59" spans="1:9" hidden="1" x14ac:dyDescent="0.25">
      <c r="A59" s="27">
        <v>44652</v>
      </c>
      <c r="B59" s="26">
        <v>13.22</v>
      </c>
      <c r="C59" s="26">
        <v>12.5</v>
      </c>
      <c r="D59" s="26">
        <v>14.5</v>
      </c>
      <c r="E59" s="26">
        <v>13.5</v>
      </c>
      <c r="F59" s="194"/>
      <c r="G59" s="194"/>
      <c r="H59" s="194"/>
      <c r="I59" s="194"/>
    </row>
    <row r="60" spans="1:9" hidden="1" x14ac:dyDescent="0.25">
      <c r="A60" s="27">
        <v>44655</v>
      </c>
      <c r="B60" s="26">
        <v>13.17</v>
      </c>
      <c r="C60" s="26">
        <v>12.5</v>
      </c>
      <c r="D60" s="26">
        <v>14.5</v>
      </c>
      <c r="E60" s="26">
        <v>13.5</v>
      </c>
      <c r="F60" s="194"/>
      <c r="G60" s="194"/>
      <c r="H60" s="194"/>
      <c r="I60" s="194"/>
    </row>
    <row r="61" spans="1:9" hidden="1" x14ac:dyDescent="0.25">
      <c r="A61" s="27">
        <v>44656</v>
      </c>
      <c r="B61" s="26">
        <v>12.99</v>
      </c>
      <c r="C61" s="26">
        <v>12.5</v>
      </c>
      <c r="D61" s="26">
        <v>14.5</v>
      </c>
      <c r="E61" s="26">
        <v>13.5</v>
      </c>
      <c r="F61" s="194"/>
      <c r="G61" s="194"/>
      <c r="H61" s="194"/>
      <c r="I61" s="194"/>
    </row>
    <row r="62" spans="1:9" hidden="1" x14ac:dyDescent="0.25">
      <c r="A62" s="27">
        <v>44657</v>
      </c>
      <c r="B62" s="26">
        <v>12.76</v>
      </c>
      <c r="C62" s="26">
        <v>12.5</v>
      </c>
      <c r="D62" s="26">
        <v>14.5</v>
      </c>
      <c r="E62" s="26">
        <v>13.5</v>
      </c>
      <c r="F62" s="194"/>
      <c r="G62" s="194"/>
      <c r="H62" s="194"/>
      <c r="I62" s="194"/>
    </row>
    <row r="63" spans="1:9" hidden="1" x14ac:dyDescent="0.25">
      <c r="A63" s="27">
        <v>44658</v>
      </c>
      <c r="B63" s="26">
        <v>12.7</v>
      </c>
      <c r="C63" s="26">
        <v>12.5</v>
      </c>
      <c r="D63" s="26">
        <v>14.5</v>
      </c>
      <c r="E63" s="26">
        <v>13.5</v>
      </c>
      <c r="F63" s="194"/>
      <c r="G63" s="194"/>
      <c r="H63" s="194"/>
      <c r="I63" s="194"/>
    </row>
    <row r="64" spans="1:9" hidden="1" x14ac:dyDescent="0.25">
      <c r="A64" s="27">
        <v>44659</v>
      </c>
      <c r="B64" s="26">
        <v>12.87</v>
      </c>
      <c r="C64" s="26">
        <v>12.5</v>
      </c>
      <c r="D64" s="26">
        <v>14.5</v>
      </c>
      <c r="E64" s="26">
        <v>13.5</v>
      </c>
      <c r="F64" s="194"/>
      <c r="G64" s="194"/>
      <c r="H64" s="194"/>
      <c r="I64" s="194"/>
    </row>
    <row r="65" spans="1:9" hidden="1" x14ac:dyDescent="0.25">
      <c r="A65" s="27">
        <v>44662</v>
      </c>
      <c r="B65" s="26">
        <v>13.61</v>
      </c>
      <c r="C65" s="26">
        <v>12.5</v>
      </c>
      <c r="D65" s="26">
        <v>14.5</v>
      </c>
      <c r="E65" s="26">
        <v>13.5</v>
      </c>
      <c r="F65" s="194"/>
      <c r="G65" s="194"/>
      <c r="H65" s="194"/>
      <c r="I65" s="194"/>
    </row>
    <row r="66" spans="1:9" hidden="1" x14ac:dyDescent="0.25">
      <c r="A66" s="27">
        <v>44663</v>
      </c>
      <c r="B66" s="26">
        <v>14.15</v>
      </c>
      <c r="C66" s="26">
        <v>12.5</v>
      </c>
      <c r="D66" s="26">
        <v>14.5</v>
      </c>
      <c r="E66" s="26">
        <v>13.5</v>
      </c>
      <c r="F66" s="194"/>
      <c r="G66" s="194"/>
      <c r="H66" s="194"/>
      <c r="I66" s="194"/>
    </row>
    <row r="67" spans="1:9" hidden="1" x14ac:dyDescent="0.25">
      <c r="A67" s="27">
        <v>44664</v>
      </c>
      <c r="B67" s="26">
        <v>14.03</v>
      </c>
      <c r="C67" s="26">
        <v>12.5</v>
      </c>
      <c r="D67" s="26">
        <v>14.5</v>
      </c>
      <c r="E67" s="26">
        <v>13.5</v>
      </c>
      <c r="F67" s="194"/>
      <c r="G67" s="194"/>
      <c r="H67" s="194"/>
      <c r="I67" s="194"/>
    </row>
    <row r="68" spans="1:9" hidden="1" x14ac:dyDescent="0.25">
      <c r="A68" s="27">
        <v>44665</v>
      </c>
      <c r="B68" s="26">
        <v>14.01</v>
      </c>
      <c r="C68" s="26">
        <v>12.5</v>
      </c>
      <c r="D68" s="26">
        <v>14.5</v>
      </c>
      <c r="E68" s="26">
        <v>13.5</v>
      </c>
      <c r="F68" s="194"/>
      <c r="G68" s="194"/>
      <c r="H68" s="194"/>
      <c r="I68" s="194"/>
    </row>
    <row r="69" spans="1:9" hidden="1" x14ac:dyDescent="0.25">
      <c r="A69" s="27">
        <v>44666</v>
      </c>
      <c r="B69" s="26">
        <v>14.02</v>
      </c>
      <c r="C69" s="26">
        <v>12.5</v>
      </c>
      <c r="D69" s="26">
        <v>14.5</v>
      </c>
      <c r="E69" s="26">
        <v>13.5</v>
      </c>
      <c r="F69" s="194"/>
      <c r="G69" s="194"/>
      <c r="H69" s="194"/>
      <c r="I69" s="194"/>
    </row>
    <row r="70" spans="1:9" hidden="1" x14ac:dyDescent="0.25">
      <c r="A70" s="27">
        <v>44669</v>
      </c>
      <c r="B70" s="26">
        <v>13.95</v>
      </c>
      <c r="C70" s="26">
        <v>12.5</v>
      </c>
      <c r="D70" s="26">
        <v>14.5</v>
      </c>
      <c r="E70" s="26">
        <v>13.5</v>
      </c>
      <c r="F70" s="194"/>
      <c r="G70" s="194"/>
      <c r="H70" s="194"/>
      <c r="I70" s="194"/>
    </row>
    <row r="71" spans="1:9" hidden="1" x14ac:dyDescent="0.25">
      <c r="A71" s="27">
        <v>44670</v>
      </c>
      <c r="B71" s="26">
        <v>13.97</v>
      </c>
      <c r="C71" s="26">
        <v>12.5</v>
      </c>
      <c r="D71" s="26">
        <v>14.5</v>
      </c>
      <c r="E71" s="26">
        <v>13.5</v>
      </c>
      <c r="F71" s="194"/>
      <c r="G71" s="194"/>
      <c r="H71" s="194"/>
      <c r="I71" s="194"/>
    </row>
    <row r="72" spans="1:9" hidden="1" x14ac:dyDescent="0.25">
      <c r="A72" s="27">
        <v>44671</v>
      </c>
      <c r="B72" s="26">
        <v>13.99</v>
      </c>
      <c r="C72" s="26">
        <v>12.5</v>
      </c>
      <c r="D72" s="26">
        <v>14.5</v>
      </c>
      <c r="E72" s="26">
        <v>13.5</v>
      </c>
      <c r="F72" s="194"/>
      <c r="G72" s="194"/>
      <c r="H72" s="194"/>
      <c r="I72" s="194"/>
    </row>
    <row r="73" spans="1:9" hidden="1" x14ac:dyDescent="0.25">
      <c r="A73" s="27">
        <v>44672</v>
      </c>
      <c r="B73" s="26">
        <v>14.05</v>
      </c>
      <c r="C73" s="26">
        <v>12.5</v>
      </c>
      <c r="D73" s="26">
        <v>14.5</v>
      </c>
      <c r="E73" s="26">
        <v>13.5</v>
      </c>
      <c r="F73" s="194"/>
      <c r="G73" s="194"/>
      <c r="H73" s="194"/>
      <c r="I73" s="194"/>
    </row>
    <row r="74" spans="1:9" hidden="1" x14ac:dyDescent="0.25">
      <c r="A74" s="27">
        <v>44673</v>
      </c>
      <c r="B74" s="26">
        <v>13.97</v>
      </c>
      <c r="C74" s="26">
        <v>12.5</v>
      </c>
      <c r="D74" s="26">
        <v>14.5</v>
      </c>
      <c r="E74" s="26">
        <v>13.5</v>
      </c>
      <c r="F74" s="194"/>
      <c r="G74" s="194"/>
      <c r="H74" s="194"/>
      <c r="I74" s="194"/>
    </row>
    <row r="75" spans="1:9" hidden="1" x14ac:dyDescent="0.25">
      <c r="A75" s="27">
        <v>44676</v>
      </c>
      <c r="B75" s="26">
        <v>13.98</v>
      </c>
      <c r="C75" s="26">
        <v>12.5</v>
      </c>
      <c r="D75" s="26">
        <v>14.5</v>
      </c>
      <c r="E75" s="26">
        <v>13.5</v>
      </c>
      <c r="F75" s="194"/>
      <c r="G75" s="194"/>
      <c r="H75" s="194"/>
      <c r="I75" s="194"/>
    </row>
    <row r="76" spans="1:9" hidden="1" x14ac:dyDescent="0.25">
      <c r="A76" s="27">
        <v>44677</v>
      </c>
      <c r="B76" s="26">
        <v>14.43</v>
      </c>
      <c r="C76" s="26">
        <v>13</v>
      </c>
      <c r="D76" s="26">
        <v>15</v>
      </c>
      <c r="E76" s="26">
        <v>14</v>
      </c>
      <c r="F76" s="194"/>
      <c r="G76" s="194"/>
      <c r="H76" s="194"/>
      <c r="I76" s="194"/>
    </row>
    <row r="77" spans="1:9" hidden="1" x14ac:dyDescent="0.25">
      <c r="A77" s="27">
        <v>44678</v>
      </c>
      <c r="B77" s="26">
        <v>14.38</v>
      </c>
      <c r="C77" s="26">
        <v>13</v>
      </c>
      <c r="D77" s="26">
        <v>15</v>
      </c>
      <c r="E77" s="26">
        <v>14</v>
      </c>
      <c r="F77" s="194"/>
      <c r="G77" s="194"/>
      <c r="H77" s="194"/>
      <c r="I77" s="194"/>
    </row>
    <row r="78" spans="1:9" hidden="1" x14ac:dyDescent="0.25">
      <c r="A78" s="27">
        <v>44679</v>
      </c>
      <c r="B78" s="26">
        <v>14.42</v>
      </c>
      <c r="C78" s="26">
        <v>13</v>
      </c>
      <c r="D78" s="26">
        <v>15</v>
      </c>
      <c r="E78" s="26">
        <v>14</v>
      </c>
      <c r="F78" s="194"/>
      <c r="G78" s="194"/>
      <c r="H78" s="194"/>
      <c r="I78" s="194"/>
    </row>
    <row r="79" spans="1:9" hidden="1" x14ac:dyDescent="0.25">
      <c r="A79" s="27">
        <v>44680</v>
      </c>
      <c r="B79" s="26">
        <v>14.53</v>
      </c>
      <c r="C79" s="26">
        <v>13</v>
      </c>
      <c r="D79" s="26">
        <v>15</v>
      </c>
      <c r="E79" s="26">
        <v>14</v>
      </c>
      <c r="F79" s="194"/>
      <c r="G79" s="194"/>
      <c r="H79" s="194"/>
      <c r="I79" s="194"/>
    </row>
    <row r="80" spans="1:9" hidden="1" x14ac:dyDescent="0.25">
      <c r="A80" s="27">
        <v>44684</v>
      </c>
      <c r="B80" s="26">
        <v>14.46</v>
      </c>
      <c r="C80" s="26">
        <v>13</v>
      </c>
      <c r="D80" s="26">
        <v>15</v>
      </c>
      <c r="E80" s="26">
        <v>14</v>
      </c>
      <c r="F80" s="194"/>
      <c r="G80" s="194"/>
      <c r="H80" s="194"/>
      <c r="I80" s="194"/>
    </row>
    <row r="81" spans="1:9" hidden="1" x14ac:dyDescent="0.25">
      <c r="A81" s="27">
        <v>44685</v>
      </c>
      <c r="B81" s="26">
        <v>14.44</v>
      </c>
      <c r="C81" s="26">
        <v>13</v>
      </c>
      <c r="D81" s="26">
        <v>15</v>
      </c>
      <c r="E81" s="26">
        <v>14</v>
      </c>
      <c r="F81" s="194"/>
      <c r="G81" s="194"/>
      <c r="H81" s="194"/>
      <c r="I81" s="194"/>
    </row>
    <row r="82" spans="1:9" hidden="1" x14ac:dyDescent="0.25">
      <c r="A82" s="27">
        <v>44686</v>
      </c>
      <c r="B82" s="26">
        <v>14.37</v>
      </c>
      <c r="C82" s="26">
        <v>13</v>
      </c>
      <c r="D82" s="26">
        <v>15</v>
      </c>
      <c r="E82" s="26">
        <v>14</v>
      </c>
      <c r="F82" s="194"/>
      <c r="G82" s="194"/>
      <c r="H82" s="194"/>
      <c r="I82" s="194"/>
    </row>
    <row r="83" spans="1:9" hidden="1" x14ac:dyDescent="0.25">
      <c r="A83" s="27">
        <v>44687</v>
      </c>
      <c r="B83" s="26">
        <v>14.44</v>
      </c>
      <c r="C83" s="26">
        <v>13</v>
      </c>
      <c r="D83" s="26">
        <v>15</v>
      </c>
      <c r="E83" s="26">
        <v>14</v>
      </c>
      <c r="F83" s="194"/>
      <c r="G83" s="194"/>
      <c r="H83" s="194"/>
      <c r="I83" s="194"/>
    </row>
    <row r="84" spans="1:9" hidden="1" x14ac:dyDescent="0.25">
      <c r="A84" s="27">
        <v>44692</v>
      </c>
      <c r="B84" s="26">
        <v>14.14</v>
      </c>
      <c r="C84" s="26">
        <v>13</v>
      </c>
      <c r="D84" s="26">
        <v>15</v>
      </c>
      <c r="E84" s="26">
        <v>14</v>
      </c>
      <c r="F84" s="194"/>
      <c r="G84" s="194"/>
      <c r="H84" s="194"/>
      <c r="I84" s="194"/>
    </row>
    <row r="85" spans="1:9" hidden="1" x14ac:dyDescent="0.25">
      <c r="A85" s="27">
        <v>44693</v>
      </c>
      <c r="B85" s="26">
        <v>13.61</v>
      </c>
      <c r="C85" s="26">
        <v>13</v>
      </c>
      <c r="D85" s="26">
        <v>15</v>
      </c>
      <c r="E85" s="26">
        <v>14</v>
      </c>
      <c r="F85" s="194"/>
      <c r="G85" s="194"/>
      <c r="H85" s="194"/>
      <c r="I85" s="194"/>
    </row>
    <row r="86" spans="1:9" hidden="1" x14ac:dyDescent="0.25">
      <c r="A86" s="27">
        <v>44694</v>
      </c>
      <c r="B86" s="26">
        <v>13.51</v>
      </c>
      <c r="C86" s="26">
        <v>13</v>
      </c>
      <c r="D86" s="26">
        <v>15</v>
      </c>
      <c r="E86" s="26">
        <v>14</v>
      </c>
      <c r="F86" s="194"/>
      <c r="G86" s="194"/>
      <c r="H86" s="194"/>
      <c r="I86" s="194"/>
    </row>
    <row r="87" spans="1:9" hidden="1" x14ac:dyDescent="0.25">
      <c r="A87" s="27">
        <v>44697</v>
      </c>
      <c r="B87" s="26">
        <v>13.81</v>
      </c>
      <c r="C87" s="26">
        <v>13</v>
      </c>
      <c r="D87" s="26">
        <v>15</v>
      </c>
      <c r="E87" s="26">
        <v>14</v>
      </c>
      <c r="F87" s="194"/>
      <c r="G87" s="194"/>
      <c r="H87" s="194"/>
      <c r="I87" s="194"/>
    </row>
    <row r="88" spans="1:9" hidden="1" x14ac:dyDescent="0.25">
      <c r="A88" s="27">
        <v>44698</v>
      </c>
      <c r="B88" s="26">
        <v>14.11</v>
      </c>
      <c r="C88" s="26">
        <v>13</v>
      </c>
      <c r="D88" s="26">
        <v>15</v>
      </c>
      <c r="E88" s="26">
        <v>14</v>
      </c>
      <c r="F88" s="194"/>
      <c r="G88" s="194"/>
      <c r="H88" s="194"/>
      <c r="I88" s="194"/>
    </row>
    <row r="89" spans="1:9" hidden="1" x14ac:dyDescent="0.25">
      <c r="A89" s="27">
        <v>44699</v>
      </c>
      <c r="B89" s="26">
        <v>14.27</v>
      </c>
      <c r="C89" s="26">
        <v>13</v>
      </c>
      <c r="D89" s="26">
        <v>15</v>
      </c>
      <c r="E89" s="26">
        <v>14</v>
      </c>
      <c r="F89" s="194"/>
      <c r="G89" s="194"/>
      <c r="H89" s="194"/>
      <c r="I89" s="194"/>
    </row>
    <row r="90" spans="1:9" hidden="1" x14ac:dyDescent="0.25">
      <c r="A90" s="27">
        <v>44700</v>
      </c>
      <c r="B90" s="26">
        <v>14.35</v>
      </c>
      <c r="C90" s="26">
        <v>13</v>
      </c>
      <c r="D90" s="26">
        <v>15</v>
      </c>
      <c r="E90" s="26">
        <v>14</v>
      </c>
      <c r="F90" s="194"/>
      <c r="G90" s="194"/>
      <c r="H90" s="194"/>
      <c r="I90" s="194"/>
    </row>
    <row r="91" spans="1:9" hidden="1" x14ac:dyDescent="0.25">
      <c r="A91" s="27">
        <v>44701</v>
      </c>
      <c r="B91" s="26">
        <v>14.16</v>
      </c>
      <c r="C91" s="26">
        <v>13</v>
      </c>
      <c r="D91" s="26">
        <v>15</v>
      </c>
      <c r="E91" s="26">
        <v>14</v>
      </c>
      <c r="F91" s="194"/>
      <c r="G91" s="194"/>
      <c r="H91" s="194"/>
      <c r="I91" s="194"/>
    </row>
    <row r="92" spans="1:9" hidden="1" x14ac:dyDescent="0.25">
      <c r="A92" s="27">
        <v>44704</v>
      </c>
      <c r="B92" s="26">
        <v>14.52</v>
      </c>
      <c r="C92" s="26">
        <v>13</v>
      </c>
      <c r="D92" s="26">
        <v>15</v>
      </c>
      <c r="E92" s="26">
        <v>14</v>
      </c>
      <c r="F92" s="194"/>
      <c r="G92" s="194"/>
      <c r="H92" s="194"/>
      <c r="I92" s="194"/>
    </row>
    <row r="93" spans="1:9" hidden="1" x14ac:dyDescent="0.25">
      <c r="A93" s="27">
        <v>44705</v>
      </c>
      <c r="B93" s="26">
        <v>14.85</v>
      </c>
      <c r="C93" s="26">
        <v>13</v>
      </c>
      <c r="D93" s="26">
        <v>15</v>
      </c>
      <c r="E93" s="26">
        <v>14</v>
      </c>
      <c r="F93" s="194"/>
      <c r="G93" s="194"/>
      <c r="H93" s="194"/>
      <c r="I93" s="194"/>
    </row>
    <row r="94" spans="1:9" hidden="1" x14ac:dyDescent="0.25">
      <c r="A94" s="27">
        <v>44706</v>
      </c>
      <c r="B94" s="26">
        <v>14.89</v>
      </c>
      <c r="C94" s="26">
        <v>13</v>
      </c>
      <c r="D94" s="26">
        <v>15</v>
      </c>
      <c r="E94" s="26">
        <v>14</v>
      </c>
      <c r="F94" s="194"/>
      <c r="G94" s="194"/>
      <c r="H94" s="194"/>
      <c r="I94" s="194"/>
    </row>
    <row r="95" spans="1:9" hidden="1" x14ac:dyDescent="0.25">
      <c r="A95" s="27">
        <v>44707</v>
      </c>
      <c r="B95" s="26">
        <v>14.87</v>
      </c>
      <c r="C95" s="26">
        <v>13</v>
      </c>
      <c r="D95" s="26">
        <v>15</v>
      </c>
      <c r="E95" s="26">
        <v>14</v>
      </c>
      <c r="F95" s="194"/>
      <c r="G95" s="194"/>
      <c r="H95" s="194"/>
      <c r="I95" s="194"/>
    </row>
    <row r="96" spans="1:9" hidden="1" x14ac:dyDescent="0.25">
      <c r="A96" s="27">
        <v>44708</v>
      </c>
      <c r="B96" s="26">
        <v>14.92</v>
      </c>
      <c r="C96" s="26">
        <v>13</v>
      </c>
      <c r="D96" s="26">
        <v>15</v>
      </c>
      <c r="E96" s="26">
        <v>14</v>
      </c>
      <c r="F96" s="194"/>
      <c r="G96" s="194"/>
      <c r="H96" s="194"/>
      <c r="I96" s="194"/>
    </row>
    <row r="97" spans="1:9" hidden="1" x14ac:dyDescent="0.25">
      <c r="A97" s="27">
        <v>44711</v>
      </c>
      <c r="B97" s="26">
        <v>14.79</v>
      </c>
      <c r="C97" s="26">
        <v>13</v>
      </c>
      <c r="D97" s="26">
        <v>15</v>
      </c>
      <c r="E97" s="26">
        <v>14</v>
      </c>
      <c r="F97" s="194"/>
      <c r="G97" s="194"/>
      <c r="H97" s="194"/>
      <c r="I97" s="194"/>
    </row>
    <row r="98" spans="1:9" hidden="1" x14ac:dyDescent="0.25">
      <c r="A98" s="27">
        <v>44712</v>
      </c>
      <c r="B98" s="26">
        <v>14.89</v>
      </c>
      <c r="C98" s="26">
        <v>13</v>
      </c>
      <c r="D98" s="26">
        <v>15</v>
      </c>
      <c r="E98" s="26">
        <v>14</v>
      </c>
      <c r="F98" s="194"/>
      <c r="G98" s="194"/>
      <c r="H98" s="194"/>
      <c r="I98" s="194"/>
    </row>
    <row r="99" spans="1:9" hidden="1" x14ac:dyDescent="0.25">
      <c r="A99" s="27">
        <v>44713</v>
      </c>
      <c r="B99" s="26">
        <v>14.88</v>
      </c>
      <c r="C99" s="26">
        <v>13</v>
      </c>
      <c r="D99" s="26">
        <v>15</v>
      </c>
      <c r="E99" s="26">
        <v>14</v>
      </c>
      <c r="F99" s="194"/>
      <c r="G99" s="194"/>
      <c r="H99" s="194"/>
      <c r="I99" s="194"/>
    </row>
    <row r="100" spans="1:9" hidden="1" x14ac:dyDescent="0.25">
      <c r="A100" s="27">
        <v>44714</v>
      </c>
      <c r="B100" s="26">
        <v>14.55</v>
      </c>
      <c r="C100" s="26">
        <v>13</v>
      </c>
      <c r="D100" s="26">
        <v>15</v>
      </c>
      <c r="E100" s="26">
        <v>14</v>
      </c>
      <c r="F100" s="194"/>
      <c r="G100" s="194"/>
      <c r="H100" s="194"/>
      <c r="I100" s="194"/>
    </row>
    <row r="101" spans="1:9" hidden="1" x14ac:dyDescent="0.25">
      <c r="A101" s="27">
        <v>44715</v>
      </c>
      <c r="B101" s="26">
        <v>14.58</v>
      </c>
      <c r="C101" s="26">
        <v>13</v>
      </c>
      <c r="D101" s="26">
        <v>15</v>
      </c>
      <c r="E101" s="26">
        <v>14</v>
      </c>
      <c r="F101" s="194"/>
      <c r="G101" s="194"/>
      <c r="H101" s="194"/>
      <c r="I101" s="194"/>
    </row>
    <row r="102" spans="1:9" hidden="1" x14ac:dyDescent="0.25">
      <c r="A102" s="27">
        <v>44718</v>
      </c>
      <c r="B102" s="26">
        <v>14.26</v>
      </c>
      <c r="C102" s="26">
        <v>13</v>
      </c>
      <c r="D102" s="26">
        <v>15</v>
      </c>
      <c r="E102" s="26">
        <v>14</v>
      </c>
      <c r="F102" s="194"/>
      <c r="G102" s="194"/>
      <c r="H102" s="194"/>
      <c r="I102" s="194"/>
    </row>
    <row r="103" spans="1:9" hidden="1" x14ac:dyDescent="0.25">
      <c r="A103" s="27">
        <v>44719</v>
      </c>
      <c r="B103" s="26">
        <v>13.95</v>
      </c>
      <c r="C103" s="26">
        <v>13</v>
      </c>
      <c r="D103" s="26">
        <v>15</v>
      </c>
      <c r="E103" s="26">
        <v>14</v>
      </c>
      <c r="F103" s="194"/>
      <c r="G103" s="194"/>
      <c r="H103" s="194"/>
      <c r="I103" s="194"/>
    </row>
    <row r="104" spans="1:9" hidden="1" x14ac:dyDescent="0.25">
      <c r="A104" s="27">
        <v>44720</v>
      </c>
      <c r="B104" s="26">
        <v>13.68</v>
      </c>
      <c r="C104" s="26">
        <v>13</v>
      </c>
      <c r="D104" s="26">
        <v>15</v>
      </c>
      <c r="E104" s="26">
        <v>14</v>
      </c>
      <c r="F104" s="194"/>
      <c r="G104" s="194"/>
      <c r="H104" s="194"/>
      <c r="I104" s="194"/>
    </row>
    <row r="105" spans="1:9" hidden="1" x14ac:dyDescent="0.25">
      <c r="A105" s="27">
        <v>44721</v>
      </c>
      <c r="B105" s="26">
        <v>13.64</v>
      </c>
      <c r="C105" s="26">
        <v>13</v>
      </c>
      <c r="D105" s="26">
        <v>15</v>
      </c>
      <c r="E105" s="26">
        <v>14</v>
      </c>
      <c r="F105" s="194"/>
      <c r="G105" s="194"/>
      <c r="H105" s="194"/>
      <c r="I105" s="194"/>
    </row>
    <row r="106" spans="1:9" hidden="1" x14ac:dyDescent="0.25">
      <c r="A106" s="27">
        <v>44722</v>
      </c>
      <c r="B106" s="26">
        <v>13.42</v>
      </c>
      <c r="C106" s="26">
        <v>13</v>
      </c>
      <c r="D106" s="26">
        <v>15</v>
      </c>
      <c r="E106" s="26">
        <v>14</v>
      </c>
      <c r="F106" s="194"/>
      <c r="G106" s="194"/>
      <c r="H106" s="194"/>
      <c r="I106" s="194"/>
    </row>
    <row r="107" spans="1:9" hidden="1" x14ac:dyDescent="0.25">
      <c r="A107" s="27">
        <v>44725</v>
      </c>
      <c r="B107" s="26">
        <v>13.33</v>
      </c>
      <c r="C107" s="26">
        <v>13</v>
      </c>
      <c r="D107" s="26">
        <v>15</v>
      </c>
      <c r="E107" s="26">
        <v>14</v>
      </c>
      <c r="F107" s="194"/>
      <c r="G107" s="194"/>
      <c r="H107" s="194"/>
      <c r="I107" s="194"/>
    </row>
    <row r="108" spans="1:9" hidden="1" x14ac:dyDescent="0.25">
      <c r="A108" s="27">
        <v>44726</v>
      </c>
      <c r="B108" s="26">
        <v>13.25</v>
      </c>
      <c r="C108" s="26">
        <v>13</v>
      </c>
      <c r="D108" s="26">
        <v>15</v>
      </c>
      <c r="E108" s="26">
        <v>14</v>
      </c>
      <c r="F108" s="194"/>
      <c r="G108" s="194"/>
      <c r="H108" s="194"/>
      <c r="I108" s="194"/>
    </row>
    <row r="109" spans="1:9" hidden="1" x14ac:dyDescent="0.25">
      <c r="A109" s="27">
        <v>44727</v>
      </c>
      <c r="B109" s="26">
        <v>13.2</v>
      </c>
      <c r="C109" s="26">
        <v>13</v>
      </c>
      <c r="D109" s="26">
        <v>15</v>
      </c>
      <c r="E109" s="26">
        <v>14</v>
      </c>
      <c r="F109" s="194"/>
      <c r="G109" s="194"/>
      <c r="H109" s="194"/>
      <c r="I109" s="194"/>
    </row>
    <row r="110" spans="1:9" hidden="1" x14ac:dyDescent="0.25">
      <c r="A110" s="27">
        <v>44728</v>
      </c>
      <c r="B110" s="26">
        <v>13.11</v>
      </c>
      <c r="C110" s="26">
        <v>13</v>
      </c>
      <c r="D110" s="26">
        <v>15</v>
      </c>
      <c r="E110" s="26">
        <v>14</v>
      </c>
      <c r="F110" s="194"/>
      <c r="G110" s="194"/>
      <c r="H110" s="194"/>
      <c r="I110" s="194"/>
    </row>
    <row r="111" spans="1:9" hidden="1" x14ac:dyDescent="0.25">
      <c r="A111" s="27">
        <v>44729</v>
      </c>
      <c r="B111" s="26">
        <v>13.07</v>
      </c>
      <c r="C111" s="26">
        <v>13</v>
      </c>
      <c r="D111" s="26">
        <v>15</v>
      </c>
      <c r="E111" s="26">
        <v>14</v>
      </c>
      <c r="F111" s="194"/>
      <c r="G111" s="194"/>
      <c r="H111" s="194"/>
      <c r="I111" s="194"/>
    </row>
    <row r="112" spans="1:9" hidden="1" x14ac:dyDescent="0.25">
      <c r="A112" s="27">
        <v>44732</v>
      </c>
      <c r="B112" s="26">
        <v>13.42</v>
      </c>
      <c r="C112" s="26">
        <v>13</v>
      </c>
      <c r="D112" s="26">
        <v>15</v>
      </c>
      <c r="E112" s="26">
        <v>14</v>
      </c>
      <c r="F112" s="194"/>
      <c r="G112" s="194"/>
      <c r="H112" s="194"/>
      <c r="I112" s="194"/>
    </row>
    <row r="113" spans="1:9" hidden="1" x14ac:dyDescent="0.25">
      <c r="A113" s="27">
        <v>44733</v>
      </c>
      <c r="B113" s="26">
        <v>13.11</v>
      </c>
      <c r="C113" s="26">
        <v>13</v>
      </c>
      <c r="D113" s="26">
        <v>15</v>
      </c>
      <c r="E113" s="26">
        <v>14</v>
      </c>
      <c r="F113" s="194"/>
      <c r="G113" s="194"/>
      <c r="H113" s="194"/>
      <c r="I113" s="194"/>
    </row>
    <row r="114" spans="1:9" hidden="1" x14ac:dyDescent="0.25">
      <c r="A114" s="27">
        <v>44734</v>
      </c>
      <c r="B114" s="26">
        <v>13.08</v>
      </c>
      <c r="C114" s="26">
        <v>13</v>
      </c>
      <c r="D114" s="26">
        <v>15</v>
      </c>
      <c r="E114" s="26">
        <v>14</v>
      </c>
      <c r="F114" s="194"/>
      <c r="G114" s="194"/>
      <c r="H114" s="194"/>
      <c r="I114" s="194"/>
    </row>
    <row r="115" spans="1:9" hidden="1" x14ac:dyDescent="0.25">
      <c r="A115" s="27">
        <v>44735</v>
      </c>
      <c r="B115" s="26">
        <v>13.09</v>
      </c>
      <c r="C115" s="26">
        <v>13</v>
      </c>
      <c r="D115" s="26">
        <v>15</v>
      </c>
      <c r="E115" s="26">
        <v>14</v>
      </c>
      <c r="F115" s="194"/>
      <c r="G115" s="194"/>
      <c r="H115" s="194"/>
      <c r="I115" s="194"/>
    </row>
    <row r="116" spans="1:9" hidden="1" x14ac:dyDescent="0.25">
      <c r="A116" s="27">
        <v>44736</v>
      </c>
      <c r="B116" s="26">
        <v>13.07</v>
      </c>
      <c r="C116" s="26">
        <v>13</v>
      </c>
      <c r="D116" s="26">
        <v>15</v>
      </c>
      <c r="E116" s="26">
        <v>14</v>
      </c>
      <c r="F116" s="194"/>
      <c r="G116" s="194"/>
      <c r="H116" s="194"/>
      <c r="I116" s="194"/>
    </row>
    <row r="117" spans="1:9" hidden="1" x14ac:dyDescent="0.25">
      <c r="A117" s="27">
        <v>44739</v>
      </c>
      <c r="B117" s="26">
        <v>13.08</v>
      </c>
      <c r="C117" s="26">
        <v>13</v>
      </c>
      <c r="D117" s="26">
        <v>15</v>
      </c>
      <c r="E117" s="26">
        <v>14</v>
      </c>
      <c r="F117" s="194"/>
      <c r="G117" s="194"/>
      <c r="H117" s="194"/>
      <c r="I117" s="194"/>
    </row>
    <row r="118" spans="1:9" hidden="1" x14ac:dyDescent="0.25">
      <c r="A118" s="27">
        <v>44740</v>
      </c>
      <c r="B118" s="26">
        <v>13.23</v>
      </c>
      <c r="C118" s="26">
        <v>13</v>
      </c>
      <c r="D118" s="26">
        <v>15</v>
      </c>
      <c r="E118" s="26">
        <v>14</v>
      </c>
      <c r="F118" s="194"/>
      <c r="G118" s="194"/>
      <c r="H118" s="194"/>
      <c r="I118" s="194"/>
    </row>
    <row r="119" spans="1:9" hidden="1" x14ac:dyDescent="0.25">
      <c r="A119" s="27">
        <v>44741</v>
      </c>
      <c r="B119" s="26">
        <v>13.22</v>
      </c>
      <c r="C119" s="26">
        <v>13</v>
      </c>
      <c r="D119" s="26">
        <v>15</v>
      </c>
      <c r="E119" s="26">
        <v>14</v>
      </c>
      <c r="F119" s="194"/>
      <c r="G119" s="194"/>
      <c r="H119" s="194"/>
      <c r="I119" s="194"/>
    </row>
    <row r="120" spans="1:9" hidden="1" x14ac:dyDescent="0.25">
      <c r="A120" s="27">
        <v>44742</v>
      </c>
      <c r="B120" s="26">
        <v>13.39</v>
      </c>
      <c r="C120" s="26">
        <v>13</v>
      </c>
      <c r="D120" s="26">
        <v>15</v>
      </c>
      <c r="E120" s="26">
        <v>14</v>
      </c>
      <c r="F120" s="194"/>
      <c r="G120" s="194"/>
      <c r="H120" s="194"/>
      <c r="I120" s="194"/>
    </row>
    <row r="121" spans="1:9" hidden="1" x14ac:dyDescent="0.25">
      <c r="A121" s="27">
        <v>44743</v>
      </c>
      <c r="B121" s="26">
        <v>13.06</v>
      </c>
      <c r="C121" s="26">
        <v>13</v>
      </c>
      <c r="D121" s="26">
        <v>15</v>
      </c>
      <c r="E121" s="26">
        <v>14</v>
      </c>
      <c r="F121" s="194"/>
      <c r="G121" s="194"/>
      <c r="H121" s="194"/>
      <c r="I121" s="194"/>
    </row>
    <row r="122" spans="1:9" hidden="1" x14ac:dyDescent="0.25">
      <c r="A122" s="27">
        <v>44746</v>
      </c>
      <c r="B122" s="26">
        <v>13.05</v>
      </c>
      <c r="C122" s="26">
        <v>13</v>
      </c>
      <c r="D122" s="26">
        <v>15</v>
      </c>
      <c r="E122" s="26">
        <v>14</v>
      </c>
      <c r="F122" s="194"/>
      <c r="G122" s="194"/>
      <c r="H122" s="194"/>
      <c r="I122" s="194"/>
    </row>
    <row r="123" spans="1:9" hidden="1" x14ac:dyDescent="0.25">
      <c r="A123" s="27">
        <v>44747</v>
      </c>
      <c r="B123" s="26">
        <v>13.01</v>
      </c>
      <c r="C123" s="26">
        <v>13</v>
      </c>
      <c r="D123" s="26">
        <v>15</v>
      </c>
      <c r="E123" s="26">
        <v>14</v>
      </c>
      <c r="F123" s="194"/>
      <c r="G123" s="194"/>
      <c r="H123" s="194"/>
      <c r="I123" s="194"/>
    </row>
    <row r="124" spans="1:9" hidden="1" x14ac:dyDescent="0.25">
      <c r="A124" s="27">
        <v>44749</v>
      </c>
      <c r="B124" s="26">
        <v>12.98</v>
      </c>
      <c r="C124" s="26">
        <v>13</v>
      </c>
      <c r="D124" s="26">
        <v>15</v>
      </c>
      <c r="E124" s="26">
        <v>14</v>
      </c>
      <c r="F124" s="194"/>
      <c r="G124" s="194"/>
      <c r="H124" s="194"/>
      <c r="I124" s="194"/>
    </row>
    <row r="125" spans="1:9" hidden="1" x14ac:dyDescent="0.25">
      <c r="A125" s="27">
        <v>44750</v>
      </c>
      <c r="B125" s="26">
        <v>12.8</v>
      </c>
      <c r="C125" s="26">
        <v>13</v>
      </c>
      <c r="D125" s="26">
        <v>15</v>
      </c>
      <c r="E125" s="26">
        <v>14</v>
      </c>
      <c r="F125" s="194"/>
      <c r="G125" s="194"/>
      <c r="H125" s="194"/>
      <c r="I125" s="194"/>
    </row>
    <row r="126" spans="1:9" hidden="1" x14ac:dyDescent="0.25">
      <c r="A126" s="27">
        <v>44753</v>
      </c>
      <c r="B126" s="26">
        <v>12.98</v>
      </c>
      <c r="C126" s="26">
        <v>13</v>
      </c>
      <c r="D126" s="26">
        <v>15</v>
      </c>
      <c r="E126" s="26">
        <v>14</v>
      </c>
      <c r="F126" s="194"/>
      <c r="G126" s="194"/>
      <c r="H126" s="194"/>
      <c r="I126" s="194"/>
    </row>
    <row r="127" spans="1:9" hidden="1" x14ac:dyDescent="0.25">
      <c r="A127" s="27">
        <v>44754</v>
      </c>
      <c r="B127" s="26">
        <v>12.98</v>
      </c>
      <c r="C127" s="26">
        <v>13</v>
      </c>
      <c r="D127" s="26">
        <v>15</v>
      </c>
      <c r="E127" s="26">
        <v>14</v>
      </c>
      <c r="F127" s="194"/>
      <c r="G127" s="194"/>
      <c r="H127" s="194"/>
      <c r="I127" s="194"/>
    </row>
    <row r="128" spans="1:9" hidden="1" x14ac:dyDescent="0.25">
      <c r="A128" s="27">
        <v>44755</v>
      </c>
      <c r="B128" s="26">
        <v>13</v>
      </c>
      <c r="C128" s="26">
        <v>13</v>
      </c>
      <c r="D128" s="26">
        <v>15</v>
      </c>
      <c r="E128" s="26">
        <v>14</v>
      </c>
      <c r="F128" s="194"/>
      <c r="G128" s="194"/>
      <c r="H128" s="194"/>
      <c r="I128" s="194"/>
    </row>
    <row r="129" spans="1:9" hidden="1" x14ac:dyDescent="0.25">
      <c r="A129" s="27">
        <v>44756</v>
      </c>
      <c r="B129" s="26">
        <v>13</v>
      </c>
      <c r="C129" s="26">
        <v>13</v>
      </c>
      <c r="D129" s="26">
        <v>15</v>
      </c>
      <c r="E129" s="26">
        <v>14</v>
      </c>
      <c r="F129" s="194"/>
      <c r="G129" s="194"/>
      <c r="H129" s="194"/>
      <c r="I129" s="194"/>
    </row>
    <row r="130" spans="1:9" hidden="1" x14ac:dyDescent="0.25">
      <c r="A130" s="27">
        <v>44757</v>
      </c>
      <c r="B130" s="26">
        <v>13</v>
      </c>
      <c r="C130" s="26">
        <v>13</v>
      </c>
      <c r="D130" s="26">
        <v>15</v>
      </c>
      <c r="E130" s="26">
        <v>14</v>
      </c>
      <c r="F130" s="194"/>
      <c r="G130" s="194"/>
      <c r="H130" s="194"/>
      <c r="I130" s="194"/>
    </row>
    <row r="131" spans="1:9" hidden="1" x14ac:dyDescent="0.25">
      <c r="A131" s="27">
        <v>44760</v>
      </c>
      <c r="B131" s="26">
        <v>13</v>
      </c>
      <c r="C131" s="26">
        <v>13</v>
      </c>
      <c r="D131" s="26">
        <v>15</v>
      </c>
      <c r="E131" s="26">
        <v>14</v>
      </c>
      <c r="F131" s="194"/>
      <c r="G131" s="194"/>
      <c r="H131" s="194"/>
      <c r="I131" s="194"/>
    </row>
    <row r="132" spans="1:9" hidden="1" x14ac:dyDescent="0.25">
      <c r="A132" s="27">
        <v>44761</v>
      </c>
      <c r="B132" s="26">
        <v>13</v>
      </c>
      <c r="C132" s="26">
        <v>13</v>
      </c>
      <c r="D132" s="26">
        <v>15</v>
      </c>
      <c r="E132" s="26">
        <v>14</v>
      </c>
      <c r="F132" s="194"/>
      <c r="G132" s="194"/>
      <c r="H132" s="194"/>
      <c r="I132" s="194"/>
    </row>
    <row r="133" spans="1:9" hidden="1" x14ac:dyDescent="0.25">
      <c r="A133" s="27">
        <v>44762</v>
      </c>
      <c r="B133" s="26">
        <v>12.86</v>
      </c>
      <c r="C133" s="26">
        <v>13</v>
      </c>
      <c r="D133" s="26">
        <v>15</v>
      </c>
      <c r="E133" s="26">
        <v>14</v>
      </c>
      <c r="F133" s="194"/>
      <c r="G133" s="194"/>
      <c r="H133" s="194"/>
      <c r="I133" s="194"/>
    </row>
    <row r="134" spans="1:9" hidden="1" x14ac:dyDescent="0.25">
      <c r="A134" s="27">
        <v>44763</v>
      </c>
      <c r="B134" s="26">
        <v>13</v>
      </c>
      <c r="C134" s="26">
        <v>13</v>
      </c>
      <c r="D134" s="26">
        <v>15</v>
      </c>
      <c r="E134" s="26">
        <v>14</v>
      </c>
      <c r="F134" s="194"/>
      <c r="G134" s="194"/>
      <c r="H134" s="194"/>
      <c r="I134" s="194"/>
    </row>
    <row r="135" spans="1:9" hidden="1" x14ac:dyDescent="0.25">
      <c r="A135" s="27">
        <v>44764</v>
      </c>
      <c r="B135" s="26">
        <v>13</v>
      </c>
      <c r="C135" s="26">
        <v>13</v>
      </c>
      <c r="D135" s="26">
        <v>15</v>
      </c>
      <c r="E135" s="26">
        <v>14</v>
      </c>
      <c r="F135" s="194"/>
      <c r="G135" s="194"/>
      <c r="H135" s="194"/>
      <c r="I135" s="194"/>
    </row>
    <row r="136" spans="1:9" hidden="1" x14ac:dyDescent="0.25">
      <c r="A136" s="27">
        <v>44767</v>
      </c>
      <c r="B136" s="26">
        <v>13</v>
      </c>
      <c r="C136" s="26">
        <v>13</v>
      </c>
      <c r="D136" s="26">
        <v>15</v>
      </c>
      <c r="E136" s="26">
        <v>14</v>
      </c>
      <c r="F136" s="194"/>
      <c r="G136" s="194"/>
      <c r="H136" s="194"/>
      <c r="I136" s="194"/>
    </row>
    <row r="137" spans="1:9" hidden="1" x14ac:dyDescent="0.25">
      <c r="A137" s="27">
        <v>44768</v>
      </c>
      <c r="B137" s="26">
        <v>13.5</v>
      </c>
      <c r="C137" s="26">
        <v>13.5</v>
      </c>
      <c r="D137" s="26">
        <v>15.5</v>
      </c>
      <c r="E137" s="26">
        <v>14.5</v>
      </c>
      <c r="F137" s="194"/>
      <c r="G137" s="194"/>
      <c r="H137" s="194"/>
      <c r="I137" s="194"/>
    </row>
    <row r="138" spans="1:9" hidden="1" x14ac:dyDescent="0.25">
      <c r="A138" s="27">
        <v>44769</v>
      </c>
      <c r="B138" s="26">
        <v>13.5</v>
      </c>
      <c r="C138" s="26">
        <v>13.5</v>
      </c>
      <c r="D138" s="26">
        <v>15.5</v>
      </c>
      <c r="E138" s="26">
        <v>14.5</v>
      </c>
      <c r="F138" s="194"/>
      <c r="G138" s="194"/>
      <c r="H138" s="194"/>
      <c r="I138" s="194"/>
    </row>
    <row r="139" spans="1:9" hidden="1" x14ac:dyDescent="0.25">
      <c r="A139" s="27">
        <v>44770</v>
      </c>
      <c r="B139" s="26">
        <v>13.5</v>
      </c>
      <c r="C139" s="26">
        <v>13.5</v>
      </c>
      <c r="D139" s="26">
        <v>15.5</v>
      </c>
      <c r="E139" s="26">
        <v>14.5</v>
      </c>
      <c r="F139" s="194"/>
      <c r="G139" s="194"/>
      <c r="H139" s="194"/>
      <c r="I139" s="194"/>
    </row>
    <row r="140" spans="1:9" hidden="1" x14ac:dyDescent="0.25">
      <c r="A140" s="27">
        <v>44771</v>
      </c>
      <c r="B140" s="26">
        <v>13.49</v>
      </c>
      <c r="C140" s="26">
        <v>13.5</v>
      </c>
      <c r="D140" s="26">
        <v>15.5</v>
      </c>
      <c r="E140" s="26">
        <v>14.5</v>
      </c>
      <c r="F140" s="194"/>
      <c r="G140" s="194"/>
      <c r="H140" s="194"/>
      <c r="I140" s="194"/>
    </row>
    <row r="141" spans="1:9" hidden="1" x14ac:dyDescent="0.25">
      <c r="A141" s="27">
        <v>44774</v>
      </c>
      <c r="B141" s="26">
        <v>13.46</v>
      </c>
      <c r="C141" s="26">
        <v>13.5</v>
      </c>
      <c r="D141" s="26">
        <v>15.5</v>
      </c>
      <c r="E141" s="26">
        <v>14.5</v>
      </c>
      <c r="F141" s="194"/>
      <c r="G141" s="194"/>
      <c r="H141" s="194"/>
      <c r="I141" s="194"/>
    </row>
    <row r="142" spans="1:9" hidden="1" x14ac:dyDescent="0.25">
      <c r="A142" s="27">
        <v>44775</v>
      </c>
      <c r="B142" s="26">
        <v>13.49</v>
      </c>
      <c r="C142" s="26">
        <v>13.5</v>
      </c>
      <c r="D142" s="26">
        <v>15.5</v>
      </c>
      <c r="E142" s="26">
        <v>14.5</v>
      </c>
      <c r="F142" s="194"/>
      <c r="G142" s="194"/>
      <c r="H142" s="194"/>
      <c r="I142" s="194"/>
    </row>
    <row r="143" spans="1:9" hidden="1" x14ac:dyDescent="0.25">
      <c r="A143" s="27">
        <v>44776</v>
      </c>
      <c r="B143" s="26">
        <v>13.49</v>
      </c>
      <c r="C143" s="26">
        <v>13.5</v>
      </c>
      <c r="D143" s="26">
        <v>15.5</v>
      </c>
      <c r="E143" s="26">
        <v>14.5</v>
      </c>
      <c r="F143" s="194"/>
      <c r="G143" s="194"/>
      <c r="H143" s="194"/>
      <c r="I143" s="194"/>
    </row>
    <row r="144" spans="1:9" hidden="1" x14ac:dyDescent="0.25">
      <c r="A144" s="27">
        <v>44777</v>
      </c>
      <c r="B144" s="26">
        <v>13.5</v>
      </c>
      <c r="C144" s="26">
        <v>13.5</v>
      </c>
      <c r="D144" s="26">
        <v>15.5</v>
      </c>
      <c r="E144" s="26">
        <v>14.5</v>
      </c>
      <c r="F144" s="194"/>
      <c r="G144" s="194"/>
      <c r="H144" s="194"/>
      <c r="I144" s="194"/>
    </row>
    <row r="145" spans="1:9" hidden="1" x14ac:dyDescent="0.25">
      <c r="A145" s="27">
        <v>44778</v>
      </c>
      <c r="B145" s="26">
        <v>13.5</v>
      </c>
      <c r="C145" s="26">
        <v>13.5</v>
      </c>
      <c r="D145" s="26">
        <v>15.5</v>
      </c>
      <c r="E145" s="26">
        <v>14.5</v>
      </c>
      <c r="F145" s="194"/>
      <c r="G145" s="194"/>
      <c r="H145" s="194"/>
      <c r="I145" s="194"/>
    </row>
    <row r="146" spans="1:9" hidden="1" x14ac:dyDescent="0.25">
      <c r="A146" s="27">
        <v>44781</v>
      </c>
      <c r="B146" s="26">
        <v>13.5</v>
      </c>
      <c r="C146" s="26">
        <v>13.5</v>
      </c>
      <c r="D146" s="26">
        <v>15.5</v>
      </c>
      <c r="E146" s="26">
        <v>14.5</v>
      </c>
      <c r="F146" s="194"/>
      <c r="G146" s="194"/>
      <c r="H146" s="194"/>
      <c r="I146" s="194"/>
    </row>
    <row r="147" spans="1:9" hidden="1" x14ac:dyDescent="0.25">
      <c r="A147" s="27">
        <v>44782</v>
      </c>
      <c r="B147" s="26">
        <v>13.5</v>
      </c>
      <c r="C147" s="26">
        <v>13.5</v>
      </c>
      <c r="D147" s="26">
        <v>15.5</v>
      </c>
      <c r="E147" s="26">
        <v>14.5</v>
      </c>
      <c r="F147" s="194"/>
      <c r="G147" s="194"/>
      <c r="H147" s="194"/>
      <c r="I147" s="194"/>
    </row>
    <row r="148" spans="1:9" hidden="1" x14ac:dyDescent="0.25">
      <c r="A148" s="27">
        <v>44783</v>
      </c>
      <c r="B148" s="26">
        <v>13.5</v>
      </c>
      <c r="C148" s="26">
        <v>13.5</v>
      </c>
      <c r="D148" s="26">
        <v>15.5</v>
      </c>
      <c r="E148" s="26">
        <v>14.5</v>
      </c>
      <c r="F148" s="194"/>
      <c r="G148" s="194"/>
      <c r="H148" s="194"/>
      <c r="I148" s="194"/>
    </row>
    <row r="149" spans="1:9" hidden="1" x14ac:dyDescent="0.25">
      <c r="A149" s="27">
        <v>44784</v>
      </c>
      <c r="B149" s="26">
        <v>13.5</v>
      </c>
      <c r="C149" s="26">
        <v>13.5</v>
      </c>
      <c r="D149" s="26">
        <v>15.5</v>
      </c>
      <c r="E149" s="26">
        <v>14.5</v>
      </c>
      <c r="F149" s="194"/>
      <c r="G149" s="194"/>
      <c r="H149" s="194"/>
      <c r="I149" s="194"/>
    </row>
    <row r="150" spans="1:9" hidden="1" x14ac:dyDescent="0.25">
      <c r="A150" s="27">
        <v>44785</v>
      </c>
      <c r="B150" s="26">
        <v>13.5</v>
      </c>
      <c r="C150" s="26">
        <v>13.5</v>
      </c>
      <c r="D150" s="26">
        <v>15.5</v>
      </c>
      <c r="E150" s="26">
        <v>14.5</v>
      </c>
      <c r="F150" s="194"/>
      <c r="G150" s="194"/>
      <c r="H150" s="194"/>
      <c r="I150" s="194"/>
    </row>
    <row r="151" spans="1:9" hidden="1" x14ac:dyDescent="0.25">
      <c r="A151" s="27">
        <v>44788</v>
      </c>
      <c r="B151" s="26">
        <v>13.5</v>
      </c>
      <c r="C151" s="26">
        <v>13.5</v>
      </c>
      <c r="D151" s="26">
        <v>15.5</v>
      </c>
      <c r="E151" s="26">
        <v>14.5</v>
      </c>
      <c r="F151" s="194"/>
      <c r="G151" s="194"/>
      <c r="H151" s="194"/>
      <c r="I151" s="194"/>
    </row>
    <row r="152" spans="1:9" hidden="1" x14ac:dyDescent="0.25">
      <c r="A152" s="27">
        <v>44789</v>
      </c>
      <c r="B152" s="26">
        <v>13.5</v>
      </c>
      <c r="C152" s="26">
        <v>13.5</v>
      </c>
      <c r="D152" s="26">
        <v>15.5</v>
      </c>
      <c r="E152" s="26">
        <v>14.5</v>
      </c>
      <c r="F152" s="194"/>
      <c r="G152" s="194"/>
      <c r="H152" s="194"/>
      <c r="I152" s="194"/>
    </row>
    <row r="153" spans="1:9" hidden="1" x14ac:dyDescent="0.25">
      <c r="A153" s="27">
        <v>44790</v>
      </c>
      <c r="B153" s="26">
        <v>13.5</v>
      </c>
      <c r="C153" s="26">
        <v>13.5</v>
      </c>
      <c r="D153" s="26">
        <v>15.5</v>
      </c>
      <c r="E153" s="26">
        <v>14.5</v>
      </c>
      <c r="F153" s="194"/>
      <c r="G153" s="194"/>
      <c r="H153" s="194"/>
      <c r="I153" s="194"/>
    </row>
    <row r="154" spans="1:9" hidden="1" x14ac:dyDescent="0.25">
      <c r="A154" s="27">
        <v>44791</v>
      </c>
      <c r="B154" s="26">
        <v>13.5</v>
      </c>
      <c r="C154" s="26">
        <v>13.5</v>
      </c>
      <c r="D154" s="26">
        <v>15.5</v>
      </c>
      <c r="E154" s="26">
        <v>14.5</v>
      </c>
      <c r="F154" s="194"/>
      <c r="G154" s="194"/>
      <c r="H154" s="194"/>
      <c r="I154" s="194"/>
    </row>
    <row r="155" spans="1:9" hidden="1" x14ac:dyDescent="0.25">
      <c r="A155" s="27">
        <v>44792</v>
      </c>
      <c r="B155" s="26">
        <v>13.5</v>
      </c>
      <c r="C155" s="26">
        <v>13.5</v>
      </c>
      <c r="D155" s="26">
        <v>15.5</v>
      </c>
      <c r="E155" s="26">
        <v>14.5</v>
      </c>
      <c r="F155" s="194"/>
      <c r="G155" s="194"/>
      <c r="H155" s="194"/>
      <c r="I155" s="194"/>
    </row>
    <row r="156" spans="1:9" hidden="1" x14ac:dyDescent="0.25">
      <c r="A156" s="27">
        <v>44795</v>
      </c>
      <c r="B156" s="26">
        <v>13.5</v>
      </c>
      <c r="C156" s="26">
        <v>13.5</v>
      </c>
      <c r="D156" s="26">
        <v>15.5</v>
      </c>
      <c r="E156" s="26">
        <v>14.5</v>
      </c>
      <c r="F156" s="194"/>
      <c r="G156" s="194"/>
      <c r="H156" s="194"/>
      <c r="I156" s="194"/>
    </row>
    <row r="157" spans="1:9" hidden="1" x14ac:dyDescent="0.25">
      <c r="A157" s="27">
        <v>44796</v>
      </c>
      <c r="B157" s="26">
        <v>13.54</v>
      </c>
      <c r="C157" s="26">
        <v>13.5</v>
      </c>
      <c r="D157" s="26">
        <v>15.5</v>
      </c>
      <c r="E157" s="26">
        <v>14.5</v>
      </c>
      <c r="F157" s="194"/>
      <c r="G157" s="194"/>
      <c r="H157" s="194"/>
      <c r="I157" s="194"/>
    </row>
    <row r="158" spans="1:9" hidden="1" x14ac:dyDescent="0.25">
      <c r="A158" s="27">
        <v>44797</v>
      </c>
      <c r="B158" s="26">
        <v>14.54</v>
      </c>
      <c r="C158" s="26">
        <v>13.5</v>
      </c>
      <c r="D158" s="26">
        <v>15.5</v>
      </c>
      <c r="E158" s="26">
        <v>14.5</v>
      </c>
      <c r="F158" s="194"/>
      <c r="G158" s="194"/>
      <c r="H158" s="194"/>
      <c r="I158" s="194"/>
    </row>
    <row r="159" spans="1:9" hidden="1" x14ac:dyDescent="0.25">
      <c r="A159" s="27">
        <v>44798</v>
      </c>
      <c r="B159" s="26">
        <v>14.97</v>
      </c>
      <c r="C159" s="26">
        <v>13.5</v>
      </c>
      <c r="D159" s="26">
        <v>15.5</v>
      </c>
      <c r="E159" s="26">
        <v>14.5</v>
      </c>
      <c r="F159" s="194"/>
      <c r="G159" s="194"/>
      <c r="H159" s="194"/>
      <c r="I159" s="194"/>
    </row>
    <row r="160" spans="1:9" hidden="1" x14ac:dyDescent="0.25">
      <c r="A160" s="27">
        <v>44799</v>
      </c>
      <c r="B160" s="26">
        <v>15.25</v>
      </c>
      <c r="C160" s="26">
        <v>13.5</v>
      </c>
      <c r="D160" s="26">
        <v>15.5</v>
      </c>
      <c r="E160" s="26">
        <v>14.5</v>
      </c>
      <c r="F160" s="194"/>
      <c r="G160" s="194"/>
      <c r="H160" s="194"/>
      <c r="I160" s="194"/>
    </row>
    <row r="161" spans="1:9" hidden="1" x14ac:dyDescent="0.25">
      <c r="A161" s="27">
        <v>44800</v>
      </c>
      <c r="B161" s="26">
        <v>15.04</v>
      </c>
      <c r="C161" s="26">
        <v>13.5</v>
      </c>
      <c r="D161" s="26">
        <v>15.5</v>
      </c>
      <c r="E161" s="26">
        <v>14.5</v>
      </c>
      <c r="F161" s="194"/>
      <c r="G161" s="194"/>
      <c r="H161" s="194"/>
      <c r="I161" s="194"/>
    </row>
    <row r="162" spans="1:9" hidden="1" x14ac:dyDescent="0.25">
      <c r="A162" s="27">
        <v>44804</v>
      </c>
      <c r="B162" s="26">
        <v>15.13</v>
      </c>
      <c r="C162" s="26">
        <v>13.5</v>
      </c>
      <c r="D162" s="26">
        <v>15.5</v>
      </c>
      <c r="E162" s="26">
        <v>14.5</v>
      </c>
      <c r="F162" s="194"/>
      <c r="G162" s="194"/>
      <c r="H162" s="194"/>
      <c r="I162" s="194"/>
    </row>
    <row r="163" spans="1:9" hidden="1" x14ac:dyDescent="0.25">
      <c r="A163" s="27">
        <v>44805</v>
      </c>
      <c r="B163" s="26">
        <v>15.21</v>
      </c>
      <c r="C163" s="26">
        <v>13.5</v>
      </c>
      <c r="D163" s="26">
        <v>15.5</v>
      </c>
      <c r="E163" s="26">
        <v>14.5</v>
      </c>
      <c r="F163" s="194"/>
      <c r="G163" s="194"/>
      <c r="H163" s="194"/>
      <c r="I163" s="194"/>
    </row>
    <row r="164" spans="1:9" hidden="1" x14ac:dyDescent="0.25">
      <c r="A164" s="27">
        <v>44806</v>
      </c>
      <c r="B164" s="26">
        <v>15.29</v>
      </c>
      <c r="C164" s="26">
        <v>13.5</v>
      </c>
      <c r="D164" s="26">
        <v>15.5</v>
      </c>
      <c r="E164" s="26">
        <v>14.5</v>
      </c>
      <c r="F164" s="194"/>
      <c r="G164" s="194"/>
      <c r="H164" s="194"/>
      <c r="I164" s="194"/>
    </row>
    <row r="165" spans="1:9" hidden="1" x14ac:dyDescent="0.25">
      <c r="A165" s="27">
        <v>44809</v>
      </c>
      <c r="B165" s="26">
        <v>15.1</v>
      </c>
      <c r="C165" s="26">
        <v>13.5</v>
      </c>
      <c r="D165" s="26">
        <v>15.5</v>
      </c>
      <c r="E165" s="26">
        <v>14.5</v>
      </c>
      <c r="F165" s="194"/>
      <c r="G165" s="194"/>
      <c r="H165" s="194"/>
      <c r="I165" s="194"/>
    </row>
    <row r="166" spans="1:9" hidden="1" x14ac:dyDescent="0.25">
      <c r="A166" s="27">
        <v>44810</v>
      </c>
      <c r="B166" s="26">
        <v>15.09</v>
      </c>
      <c r="C166" s="26">
        <v>13.5</v>
      </c>
      <c r="D166" s="26">
        <v>15.5</v>
      </c>
      <c r="E166" s="26">
        <v>14.5</v>
      </c>
      <c r="F166" s="194"/>
      <c r="G166" s="194"/>
      <c r="H166" s="194"/>
      <c r="I166" s="194"/>
    </row>
    <row r="167" spans="1:9" hidden="1" x14ac:dyDescent="0.25">
      <c r="A167" s="27">
        <v>44811</v>
      </c>
      <c r="B167" s="26">
        <v>14.44</v>
      </c>
      <c r="C167" s="26">
        <v>13.5</v>
      </c>
      <c r="D167" s="26">
        <v>15.5</v>
      </c>
      <c r="E167" s="26">
        <v>14.5</v>
      </c>
      <c r="F167" s="194"/>
      <c r="G167" s="194"/>
      <c r="H167" s="194"/>
      <c r="I167" s="194"/>
    </row>
    <row r="168" spans="1:9" hidden="1" x14ac:dyDescent="0.25">
      <c r="A168" s="27">
        <v>44812</v>
      </c>
      <c r="B168" s="26">
        <v>13.95</v>
      </c>
      <c r="C168" s="26">
        <v>13.5</v>
      </c>
      <c r="D168" s="26">
        <v>15.5</v>
      </c>
      <c r="E168" s="26">
        <v>14.5</v>
      </c>
      <c r="F168" s="194"/>
      <c r="G168" s="194"/>
      <c r="H168" s="194"/>
      <c r="I168" s="194"/>
    </row>
    <row r="169" spans="1:9" hidden="1" x14ac:dyDescent="0.25">
      <c r="A169" s="27">
        <v>44813</v>
      </c>
      <c r="B169" s="26">
        <v>13.61</v>
      </c>
      <c r="C169" s="26">
        <v>13.5</v>
      </c>
      <c r="D169" s="26">
        <v>15.5</v>
      </c>
      <c r="E169" s="26">
        <v>14.5</v>
      </c>
      <c r="F169" s="194"/>
      <c r="G169" s="194"/>
      <c r="H169" s="194"/>
      <c r="I169" s="194"/>
    </row>
    <row r="170" spans="1:9" hidden="1" x14ac:dyDescent="0.25">
      <c r="A170" s="27">
        <v>44816</v>
      </c>
      <c r="B170" s="26">
        <v>13.54</v>
      </c>
      <c r="C170" s="26">
        <v>13.5</v>
      </c>
      <c r="D170" s="26">
        <v>15.5</v>
      </c>
      <c r="E170" s="26">
        <v>14.5</v>
      </c>
      <c r="F170" s="194"/>
      <c r="G170" s="194"/>
      <c r="H170" s="194"/>
      <c r="I170" s="194"/>
    </row>
    <row r="171" spans="1:9" hidden="1" x14ac:dyDescent="0.25">
      <c r="A171" s="27">
        <v>44817</v>
      </c>
      <c r="B171" s="26">
        <v>13.67</v>
      </c>
      <c r="C171" s="26">
        <v>13.5</v>
      </c>
      <c r="D171" s="26">
        <v>15.5</v>
      </c>
      <c r="E171" s="26">
        <v>14.5</v>
      </c>
      <c r="F171" s="194"/>
      <c r="G171" s="194"/>
      <c r="H171" s="194"/>
      <c r="I171" s="194"/>
    </row>
    <row r="172" spans="1:9" hidden="1" x14ac:dyDescent="0.25">
      <c r="A172" s="27">
        <v>44818</v>
      </c>
      <c r="B172" s="26">
        <v>14.34</v>
      </c>
      <c r="C172" s="26">
        <v>13.5</v>
      </c>
      <c r="D172" s="26">
        <v>15.5</v>
      </c>
      <c r="E172" s="26">
        <v>14.5</v>
      </c>
      <c r="F172" s="194"/>
      <c r="G172" s="194"/>
      <c r="H172" s="194"/>
      <c r="I172" s="194"/>
    </row>
    <row r="173" spans="1:9" hidden="1" x14ac:dyDescent="0.25">
      <c r="A173" s="27">
        <v>44819</v>
      </c>
      <c r="B173" s="26">
        <v>13.98</v>
      </c>
      <c r="C173" s="26">
        <v>13.5</v>
      </c>
      <c r="D173" s="26">
        <v>15.5</v>
      </c>
      <c r="E173" s="26">
        <v>14.5</v>
      </c>
      <c r="F173" s="194"/>
      <c r="G173" s="194"/>
      <c r="H173" s="194"/>
      <c r="I173" s="194"/>
    </row>
    <row r="174" spans="1:9" hidden="1" x14ac:dyDescent="0.25">
      <c r="A174" s="27">
        <v>44820</v>
      </c>
      <c r="B174" s="26">
        <v>14.35</v>
      </c>
      <c r="C174" s="26">
        <v>13.5</v>
      </c>
      <c r="D174" s="26">
        <v>15.5</v>
      </c>
      <c r="E174" s="26">
        <v>14.5</v>
      </c>
      <c r="F174" s="194"/>
      <c r="G174" s="194"/>
      <c r="H174" s="194"/>
      <c r="I174" s="194"/>
    </row>
    <row r="175" spans="1:9" hidden="1" x14ac:dyDescent="0.25">
      <c r="A175" s="27">
        <v>44823</v>
      </c>
      <c r="B175" s="26">
        <v>14.46</v>
      </c>
      <c r="C175" s="26">
        <v>13.5</v>
      </c>
      <c r="D175" s="26">
        <v>15.5</v>
      </c>
      <c r="E175" s="26">
        <v>14.5</v>
      </c>
      <c r="F175" s="194"/>
      <c r="G175" s="194"/>
      <c r="H175" s="194"/>
      <c r="I175" s="194"/>
    </row>
    <row r="176" spans="1:9" hidden="1" x14ac:dyDescent="0.25">
      <c r="A176" s="27">
        <v>44824</v>
      </c>
      <c r="B176" s="26">
        <v>14.68</v>
      </c>
      <c r="C176" s="26">
        <v>13.5</v>
      </c>
      <c r="D176" s="26">
        <v>15.5</v>
      </c>
      <c r="E176" s="26">
        <v>14.5</v>
      </c>
      <c r="F176" s="194"/>
      <c r="G176" s="194"/>
      <c r="H176" s="194"/>
      <c r="I176" s="194"/>
    </row>
    <row r="177" spans="1:9" hidden="1" x14ac:dyDescent="0.25">
      <c r="A177" s="27">
        <v>44825</v>
      </c>
      <c r="B177" s="26">
        <v>14.65</v>
      </c>
      <c r="C177" s="26">
        <v>13.5</v>
      </c>
      <c r="D177" s="26">
        <v>15.5</v>
      </c>
      <c r="E177" s="26">
        <v>14.5</v>
      </c>
      <c r="F177" s="194"/>
      <c r="G177" s="194"/>
      <c r="H177" s="194"/>
      <c r="I177" s="194"/>
    </row>
    <row r="178" spans="1:9" hidden="1" x14ac:dyDescent="0.25">
      <c r="A178" s="27">
        <v>44826</v>
      </c>
      <c r="B178" s="26">
        <v>14.37</v>
      </c>
      <c r="C178" s="26">
        <v>13.5</v>
      </c>
      <c r="D178" s="26">
        <v>15.5</v>
      </c>
      <c r="E178" s="26">
        <v>14.5</v>
      </c>
      <c r="F178" s="194"/>
      <c r="G178" s="194"/>
      <c r="H178" s="194"/>
      <c r="I178" s="194"/>
    </row>
    <row r="179" spans="1:9" hidden="1" x14ac:dyDescent="0.25">
      <c r="A179" s="27">
        <v>44827</v>
      </c>
      <c r="B179" s="26">
        <v>14.34</v>
      </c>
      <c r="C179" s="26">
        <v>13.5</v>
      </c>
      <c r="D179" s="26">
        <v>15.5</v>
      </c>
      <c r="E179" s="26">
        <v>14.5</v>
      </c>
      <c r="F179" s="194"/>
      <c r="G179" s="194"/>
      <c r="H179" s="194"/>
      <c r="I179" s="194"/>
    </row>
    <row r="180" spans="1:9" hidden="1" x14ac:dyDescent="0.25">
      <c r="A180" s="27">
        <v>44830</v>
      </c>
      <c r="B180" s="26">
        <v>14.43</v>
      </c>
      <c r="C180" s="26">
        <v>13.5</v>
      </c>
      <c r="D180" s="26">
        <v>15.5</v>
      </c>
      <c r="E180" s="26">
        <v>14.5</v>
      </c>
      <c r="F180" s="194"/>
      <c r="G180" s="194"/>
      <c r="H180" s="194"/>
      <c r="I180" s="194"/>
    </row>
    <row r="181" spans="1:9" hidden="1" x14ac:dyDescent="0.25">
      <c r="A181" s="27">
        <v>44831</v>
      </c>
      <c r="B181" s="26">
        <v>14.39</v>
      </c>
      <c r="C181" s="26">
        <v>13.5</v>
      </c>
      <c r="D181" s="26">
        <v>15.5</v>
      </c>
      <c r="E181" s="26">
        <v>14.5</v>
      </c>
      <c r="F181" s="194"/>
      <c r="G181" s="194"/>
      <c r="H181" s="194"/>
      <c r="I181" s="194"/>
    </row>
    <row r="182" spans="1:9" hidden="1" x14ac:dyDescent="0.25">
      <c r="A182" s="27">
        <v>44832</v>
      </c>
      <c r="B182" s="26">
        <v>14.35</v>
      </c>
      <c r="C182" s="26">
        <v>13.5</v>
      </c>
      <c r="D182" s="26">
        <v>15.5</v>
      </c>
      <c r="E182" s="26">
        <v>14.5</v>
      </c>
      <c r="F182" s="194"/>
      <c r="G182" s="194"/>
      <c r="H182" s="194"/>
      <c r="I182" s="194"/>
    </row>
    <row r="183" spans="1:9" hidden="1" x14ac:dyDescent="0.25">
      <c r="A183" s="27">
        <v>44833</v>
      </c>
      <c r="B183" s="26">
        <v>14.25</v>
      </c>
      <c r="C183" s="26">
        <v>13.5</v>
      </c>
      <c r="D183" s="26">
        <v>15.5</v>
      </c>
      <c r="E183" s="26">
        <v>14.5</v>
      </c>
      <c r="F183" s="194"/>
      <c r="G183" s="194"/>
      <c r="H183" s="194"/>
      <c r="I183" s="194"/>
    </row>
    <row r="184" spans="1:9" hidden="1" x14ac:dyDescent="0.25">
      <c r="A184" s="27">
        <v>44834</v>
      </c>
      <c r="B184" s="26">
        <v>14.68</v>
      </c>
      <c r="C184" s="26">
        <v>13.5</v>
      </c>
      <c r="D184" s="26">
        <v>15.5</v>
      </c>
      <c r="E184" s="26">
        <v>14.5</v>
      </c>
      <c r="F184" s="194"/>
      <c r="G184" s="194"/>
      <c r="H184" s="194"/>
      <c r="I184" s="194"/>
    </row>
    <row r="185" spans="1:9" hidden="1" x14ac:dyDescent="0.25">
      <c r="A185" s="27">
        <v>44837</v>
      </c>
      <c r="B185" s="26">
        <v>14.37</v>
      </c>
      <c r="C185" s="26">
        <v>13.5</v>
      </c>
      <c r="D185" s="26">
        <v>15.5</v>
      </c>
      <c r="E185" s="26">
        <v>14.5</v>
      </c>
      <c r="F185" s="194"/>
      <c r="G185" s="194"/>
      <c r="H185" s="194"/>
      <c r="I185" s="194"/>
    </row>
    <row r="186" spans="1:9" hidden="1" x14ac:dyDescent="0.25">
      <c r="A186" s="27">
        <v>44838</v>
      </c>
      <c r="B186" s="26">
        <v>15.02</v>
      </c>
      <c r="C186" s="26">
        <v>13.5</v>
      </c>
      <c r="D186" s="26">
        <v>15.5</v>
      </c>
      <c r="E186" s="26">
        <v>14.5</v>
      </c>
      <c r="F186" s="194"/>
      <c r="G186" s="194"/>
      <c r="H186" s="194"/>
      <c r="I186" s="194"/>
    </row>
    <row r="187" spans="1:9" hidden="1" x14ac:dyDescent="0.25">
      <c r="A187" s="27">
        <v>44839</v>
      </c>
      <c r="B187" s="26">
        <v>14.83</v>
      </c>
      <c r="C187" s="26">
        <v>13.5</v>
      </c>
      <c r="D187" s="26">
        <v>15.5</v>
      </c>
      <c r="E187" s="26">
        <v>14.5</v>
      </c>
      <c r="F187" s="194"/>
      <c r="G187" s="194"/>
      <c r="H187" s="194"/>
      <c r="I187" s="194"/>
    </row>
    <row r="188" spans="1:9" hidden="1" x14ac:dyDescent="0.25">
      <c r="A188" s="27">
        <v>44840</v>
      </c>
      <c r="B188" s="26">
        <v>14.79</v>
      </c>
      <c r="C188" s="26">
        <v>13.5</v>
      </c>
      <c r="D188" s="26">
        <v>15.5</v>
      </c>
      <c r="E188" s="26">
        <v>14.5</v>
      </c>
      <c r="F188" s="194"/>
      <c r="G188" s="194"/>
      <c r="H188" s="194"/>
      <c r="I188" s="194"/>
    </row>
    <row r="189" spans="1:9" hidden="1" x14ac:dyDescent="0.25">
      <c r="A189" s="27">
        <v>44841</v>
      </c>
      <c r="B189" s="26">
        <v>14.88</v>
      </c>
      <c r="C189" s="26">
        <v>13.5</v>
      </c>
      <c r="D189" s="26">
        <v>15.5</v>
      </c>
      <c r="E189" s="26">
        <v>14.5</v>
      </c>
      <c r="F189" s="194"/>
      <c r="G189" s="194"/>
      <c r="H189" s="194"/>
      <c r="I189" s="194"/>
    </row>
    <row r="190" spans="1:9" hidden="1" x14ac:dyDescent="0.25">
      <c r="A190" s="27">
        <v>44844</v>
      </c>
      <c r="B190" s="26">
        <v>14.47</v>
      </c>
      <c r="C190" s="26">
        <v>13.5</v>
      </c>
      <c r="D190" s="26">
        <v>15.5</v>
      </c>
      <c r="E190" s="26">
        <v>14.5</v>
      </c>
      <c r="F190" s="194"/>
      <c r="G190" s="194"/>
      <c r="H190" s="194"/>
      <c r="I190" s="194"/>
    </row>
    <row r="191" spans="1:9" hidden="1" x14ac:dyDescent="0.25">
      <c r="A191" s="27">
        <v>44845</v>
      </c>
      <c r="B191" s="26">
        <v>14.55</v>
      </c>
      <c r="C191" s="26">
        <v>13.5</v>
      </c>
      <c r="D191" s="26">
        <v>15.5</v>
      </c>
      <c r="E191" s="26">
        <v>14.5</v>
      </c>
      <c r="F191" s="194"/>
      <c r="G191" s="194"/>
      <c r="H191" s="194"/>
      <c r="I191" s="194"/>
    </row>
    <row r="192" spans="1:9" hidden="1" x14ac:dyDescent="0.25">
      <c r="A192" s="27">
        <v>44846</v>
      </c>
      <c r="B192" s="26">
        <v>14.19</v>
      </c>
      <c r="C192" s="26">
        <v>13.5</v>
      </c>
      <c r="D192" s="26">
        <v>15.5</v>
      </c>
      <c r="E192" s="26">
        <v>14.5</v>
      </c>
      <c r="F192" s="194"/>
      <c r="G192" s="194"/>
      <c r="H192" s="194"/>
      <c r="I192" s="194"/>
    </row>
    <row r="193" spans="1:9" hidden="1" x14ac:dyDescent="0.25">
      <c r="A193" s="27">
        <v>44847</v>
      </c>
      <c r="B193" s="26">
        <v>14.25</v>
      </c>
      <c r="C193" s="26">
        <v>13.5</v>
      </c>
      <c r="D193" s="26">
        <v>15.5</v>
      </c>
      <c r="E193" s="26">
        <v>14.5</v>
      </c>
      <c r="F193" s="194"/>
      <c r="G193" s="194"/>
      <c r="H193" s="194"/>
      <c r="I193" s="194"/>
    </row>
    <row r="194" spans="1:9" hidden="1" x14ac:dyDescent="0.25">
      <c r="A194" s="27">
        <v>44848</v>
      </c>
      <c r="B194" s="26">
        <v>14.15</v>
      </c>
      <c r="C194" s="26">
        <v>13.5</v>
      </c>
      <c r="D194" s="26">
        <v>15.5</v>
      </c>
      <c r="E194" s="26">
        <v>14.5</v>
      </c>
      <c r="F194" s="194"/>
      <c r="G194" s="194"/>
      <c r="H194" s="194"/>
      <c r="I194" s="194"/>
    </row>
    <row r="195" spans="1:9" hidden="1" x14ac:dyDescent="0.25">
      <c r="A195" s="27">
        <v>44851</v>
      </c>
      <c r="B195" s="26">
        <v>14.09</v>
      </c>
      <c r="C195" s="26">
        <v>13.5</v>
      </c>
      <c r="D195" s="26">
        <v>15.5</v>
      </c>
      <c r="E195" s="26">
        <v>14.5</v>
      </c>
      <c r="F195" s="194"/>
      <c r="G195" s="194"/>
      <c r="H195" s="194"/>
      <c r="I195" s="194"/>
    </row>
    <row r="196" spans="1:9" hidden="1" x14ac:dyDescent="0.25">
      <c r="A196" s="27">
        <v>44852</v>
      </c>
      <c r="B196" s="26">
        <v>14.01</v>
      </c>
      <c r="C196" s="26">
        <v>13.5</v>
      </c>
      <c r="D196" s="26">
        <v>15.5</v>
      </c>
      <c r="E196" s="26">
        <v>14.5</v>
      </c>
      <c r="F196" s="194"/>
      <c r="G196" s="194"/>
      <c r="H196" s="194"/>
      <c r="I196" s="194"/>
    </row>
    <row r="197" spans="1:9" hidden="1" x14ac:dyDescent="0.25">
      <c r="A197" s="27">
        <v>44853</v>
      </c>
      <c r="B197" s="26">
        <v>14.27</v>
      </c>
      <c r="C197" s="26">
        <v>13.5</v>
      </c>
      <c r="D197" s="26">
        <v>15.5</v>
      </c>
      <c r="E197" s="26">
        <v>14.5</v>
      </c>
      <c r="F197" s="194"/>
      <c r="G197" s="194"/>
      <c r="H197" s="194"/>
      <c r="I197" s="194"/>
    </row>
    <row r="198" spans="1:9" hidden="1" x14ac:dyDescent="0.25">
      <c r="A198" s="27">
        <v>44854</v>
      </c>
      <c r="B198" s="26">
        <v>14.34</v>
      </c>
      <c r="C198" s="26">
        <v>13.5</v>
      </c>
      <c r="D198" s="26">
        <v>15.5</v>
      </c>
      <c r="E198" s="26">
        <v>14.5</v>
      </c>
      <c r="F198" s="194"/>
      <c r="G198" s="194"/>
      <c r="H198" s="194"/>
      <c r="I198" s="194"/>
    </row>
    <row r="199" spans="1:9" hidden="1" x14ac:dyDescent="0.25">
      <c r="A199" s="27">
        <v>44855</v>
      </c>
      <c r="B199" s="26">
        <v>14.54</v>
      </c>
      <c r="C199" s="26">
        <v>13.5</v>
      </c>
      <c r="D199" s="26">
        <v>15.5</v>
      </c>
      <c r="E199" s="26">
        <v>14.5</v>
      </c>
      <c r="F199" s="194"/>
      <c r="G199" s="194"/>
      <c r="H199" s="194"/>
      <c r="I199" s="194"/>
    </row>
    <row r="200" spans="1:9" hidden="1" x14ac:dyDescent="0.25">
      <c r="A200" s="27">
        <v>44856</v>
      </c>
      <c r="B200" s="26">
        <v>14.59</v>
      </c>
      <c r="C200" s="26">
        <v>13.5</v>
      </c>
      <c r="D200" s="26">
        <v>15.5</v>
      </c>
      <c r="E200" s="26">
        <v>14.5</v>
      </c>
      <c r="F200" s="194"/>
      <c r="G200" s="194"/>
      <c r="H200" s="194"/>
      <c r="I200" s="194"/>
    </row>
    <row r="201" spans="1:9" hidden="1" x14ac:dyDescent="0.25">
      <c r="A201" s="27">
        <v>44860</v>
      </c>
      <c r="B201" s="26">
        <v>14.64</v>
      </c>
      <c r="C201" s="26">
        <v>13.5</v>
      </c>
      <c r="D201" s="26">
        <v>15.5</v>
      </c>
      <c r="E201" s="26">
        <v>14.5</v>
      </c>
      <c r="F201" s="194"/>
      <c r="G201" s="194"/>
      <c r="H201" s="194"/>
      <c r="I201" s="194"/>
    </row>
    <row r="202" spans="1:9" hidden="1" x14ac:dyDescent="0.25">
      <c r="A202" s="27">
        <v>44861</v>
      </c>
      <c r="B202" s="26">
        <v>15.76</v>
      </c>
      <c r="C202" s="26">
        <v>15</v>
      </c>
      <c r="D202" s="26">
        <v>17</v>
      </c>
      <c r="E202" s="26">
        <v>16</v>
      </c>
      <c r="F202" s="194"/>
      <c r="G202" s="194"/>
      <c r="H202" s="194"/>
      <c r="I202" s="194"/>
    </row>
    <row r="203" spans="1:9" hidden="1" x14ac:dyDescent="0.25">
      <c r="A203" s="27">
        <v>44862</v>
      </c>
      <c r="B203" s="26">
        <v>15.42</v>
      </c>
      <c r="C203" s="26">
        <v>15</v>
      </c>
      <c r="D203" s="26">
        <v>17</v>
      </c>
      <c r="E203" s="26">
        <v>16</v>
      </c>
      <c r="F203" s="194"/>
      <c r="G203" s="194"/>
      <c r="H203" s="194"/>
      <c r="I203" s="194"/>
    </row>
    <row r="204" spans="1:9" hidden="1" x14ac:dyDescent="0.25">
      <c r="A204" s="27">
        <v>44865</v>
      </c>
      <c r="B204" s="26">
        <v>15.41</v>
      </c>
      <c r="C204" s="26">
        <v>15</v>
      </c>
      <c r="D204" s="26">
        <v>17</v>
      </c>
      <c r="E204" s="26">
        <v>16</v>
      </c>
      <c r="F204" s="194"/>
      <c r="G204" s="194"/>
      <c r="H204" s="194"/>
      <c r="I204" s="194"/>
    </row>
    <row r="205" spans="1:9" hidden="1" x14ac:dyDescent="0.25">
      <c r="A205" s="27">
        <v>44866</v>
      </c>
      <c r="B205" s="26">
        <v>15.23</v>
      </c>
      <c r="C205" s="26">
        <v>15</v>
      </c>
      <c r="D205" s="26">
        <v>17</v>
      </c>
      <c r="E205" s="26">
        <v>16</v>
      </c>
      <c r="F205" s="194"/>
      <c r="G205" s="194"/>
      <c r="H205" s="194"/>
      <c r="I205" s="194"/>
    </row>
    <row r="206" spans="1:9" hidden="1" x14ac:dyDescent="0.25">
      <c r="A206" s="27">
        <v>44867</v>
      </c>
      <c r="B206" s="26">
        <v>15.14</v>
      </c>
      <c r="C206" s="26">
        <v>15</v>
      </c>
      <c r="D206" s="26">
        <v>17</v>
      </c>
      <c r="E206" s="26">
        <v>16</v>
      </c>
      <c r="F206" s="194"/>
      <c r="G206" s="194"/>
      <c r="H206" s="194"/>
      <c r="I206" s="194"/>
    </row>
    <row r="207" spans="1:9" hidden="1" x14ac:dyDescent="0.25">
      <c r="A207" s="27">
        <v>44868</v>
      </c>
      <c r="B207" s="26">
        <v>15.09</v>
      </c>
      <c r="C207" s="26">
        <v>15</v>
      </c>
      <c r="D207" s="26">
        <v>17</v>
      </c>
      <c r="E207" s="26">
        <v>16</v>
      </c>
      <c r="F207" s="194"/>
      <c r="G207" s="194"/>
      <c r="H207" s="194"/>
      <c r="I207" s="194"/>
    </row>
    <row r="208" spans="1:9" hidden="1" x14ac:dyDescent="0.25">
      <c r="A208" s="27">
        <v>44869</v>
      </c>
      <c r="B208" s="26">
        <v>15.01</v>
      </c>
      <c r="C208" s="26">
        <v>15</v>
      </c>
      <c r="D208" s="26">
        <v>17</v>
      </c>
      <c r="E208" s="26">
        <v>16</v>
      </c>
      <c r="F208" s="194"/>
      <c r="G208" s="194"/>
      <c r="H208" s="194"/>
      <c r="I208" s="194"/>
    </row>
    <row r="209" spans="1:9" hidden="1" x14ac:dyDescent="0.25">
      <c r="A209" s="27">
        <v>44872</v>
      </c>
      <c r="B209" s="26">
        <v>15</v>
      </c>
      <c r="C209" s="26">
        <v>15</v>
      </c>
      <c r="D209" s="26">
        <v>17</v>
      </c>
      <c r="E209" s="26">
        <v>16</v>
      </c>
      <c r="F209" s="194"/>
      <c r="G209" s="194"/>
      <c r="H209" s="194"/>
      <c r="I209" s="194"/>
    </row>
    <row r="210" spans="1:9" hidden="1" x14ac:dyDescent="0.25">
      <c r="A210" s="27">
        <v>44873</v>
      </c>
      <c r="B210" s="26">
        <v>15.01</v>
      </c>
      <c r="C210" s="26">
        <v>15</v>
      </c>
      <c r="D210" s="26">
        <v>17</v>
      </c>
      <c r="E210" s="26">
        <v>16</v>
      </c>
      <c r="F210" s="194"/>
      <c r="G210" s="194"/>
      <c r="H210" s="194"/>
      <c r="I210" s="194"/>
    </row>
    <row r="211" spans="1:9" hidden="1" x14ac:dyDescent="0.25">
      <c r="A211" s="27">
        <v>44874</v>
      </c>
      <c r="B211" s="26">
        <v>15.01</v>
      </c>
      <c r="C211" s="26">
        <v>15</v>
      </c>
      <c r="D211" s="26">
        <v>17</v>
      </c>
      <c r="E211" s="26">
        <v>16</v>
      </c>
      <c r="F211" s="194"/>
      <c r="G211" s="194"/>
      <c r="H211" s="194"/>
      <c r="I211" s="194"/>
    </row>
    <row r="212" spans="1:9" hidden="1" x14ac:dyDescent="0.25">
      <c r="A212" s="27">
        <v>44875</v>
      </c>
      <c r="B212" s="26">
        <v>15.01</v>
      </c>
      <c r="C212" s="26">
        <v>15</v>
      </c>
      <c r="D212" s="26">
        <v>17</v>
      </c>
      <c r="E212" s="26">
        <v>16</v>
      </c>
      <c r="F212" s="194"/>
      <c r="G212" s="194"/>
      <c r="H212" s="194"/>
      <c r="I212" s="194"/>
    </row>
    <row r="213" spans="1:9" hidden="1" x14ac:dyDescent="0.25">
      <c r="A213" s="27">
        <v>44876</v>
      </c>
      <c r="B213" s="26">
        <v>15.06</v>
      </c>
      <c r="C213" s="26">
        <v>15</v>
      </c>
      <c r="D213" s="26">
        <v>17</v>
      </c>
      <c r="E213" s="26">
        <v>16</v>
      </c>
      <c r="F213" s="194"/>
      <c r="G213" s="194"/>
      <c r="H213" s="194"/>
      <c r="I213" s="194"/>
    </row>
    <row r="214" spans="1:9" hidden="1" x14ac:dyDescent="0.25">
      <c r="A214" s="27">
        <v>44879</v>
      </c>
      <c r="B214" s="26">
        <v>15.04</v>
      </c>
      <c r="C214" s="26">
        <v>15</v>
      </c>
      <c r="D214" s="26">
        <v>17</v>
      </c>
      <c r="E214" s="26">
        <v>16</v>
      </c>
      <c r="F214" s="194"/>
      <c r="G214" s="194"/>
      <c r="H214" s="194"/>
      <c r="I214" s="194"/>
    </row>
    <row r="215" spans="1:9" hidden="1" x14ac:dyDescent="0.25">
      <c r="A215" s="27">
        <v>44880</v>
      </c>
      <c r="B215" s="26">
        <v>15.02</v>
      </c>
      <c r="C215" s="26">
        <v>15</v>
      </c>
      <c r="D215" s="26">
        <v>17</v>
      </c>
      <c r="E215" s="26">
        <v>16</v>
      </c>
      <c r="F215" s="194"/>
      <c r="G215" s="194"/>
      <c r="H215" s="194"/>
      <c r="I215" s="194"/>
    </row>
    <row r="216" spans="1:9" hidden="1" x14ac:dyDescent="0.25">
      <c r="A216" s="27">
        <v>44881</v>
      </c>
      <c r="B216" s="26">
        <v>15.07</v>
      </c>
      <c r="C216" s="26">
        <v>15</v>
      </c>
      <c r="D216" s="26">
        <v>17</v>
      </c>
      <c r="E216" s="26">
        <v>16</v>
      </c>
      <c r="F216" s="194"/>
      <c r="G216" s="194"/>
      <c r="H216" s="194"/>
      <c r="I216" s="194"/>
    </row>
    <row r="217" spans="1:9" hidden="1" x14ac:dyDescent="0.25">
      <c r="A217" s="27">
        <v>44882</v>
      </c>
      <c r="B217" s="26">
        <v>15.07</v>
      </c>
      <c r="C217" s="26">
        <v>15</v>
      </c>
      <c r="D217" s="26">
        <v>17</v>
      </c>
      <c r="E217" s="26">
        <v>16</v>
      </c>
      <c r="F217" s="194"/>
      <c r="G217" s="194"/>
      <c r="H217" s="194"/>
      <c r="I217" s="194"/>
    </row>
    <row r="218" spans="1:9" hidden="1" x14ac:dyDescent="0.25">
      <c r="A218" s="27">
        <v>44883</v>
      </c>
      <c r="B218" s="26">
        <v>15.03</v>
      </c>
      <c r="C218" s="26">
        <v>15</v>
      </c>
      <c r="D218" s="26">
        <v>17</v>
      </c>
      <c r="E218" s="26">
        <v>16</v>
      </c>
      <c r="F218" s="194"/>
      <c r="G218" s="194"/>
      <c r="H218" s="194"/>
      <c r="I218" s="194"/>
    </row>
    <row r="219" spans="1:9" hidden="1" x14ac:dyDescent="0.25">
      <c r="A219" s="27">
        <v>44886</v>
      </c>
      <c r="B219" s="26">
        <v>15.15</v>
      </c>
      <c r="C219" s="26">
        <v>15</v>
      </c>
      <c r="D219" s="26">
        <v>17</v>
      </c>
      <c r="E219" s="26">
        <v>16</v>
      </c>
      <c r="F219" s="194"/>
      <c r="G219" s="194"/>
      <c r="H219" s="194"/>
      <c r="I219" s="194"/>
    </row>
    <row r="220" spans="1:9" hidden="1" x14ac:dyDescent="0.25">
      <c r="A220" s="27">
        <v>44887</v>
      </c>
      <c r="B220" s="26">
        <v>15.33</v>
      </c>
      <c r="C220" s="26">
        <v>15</v>
      </c>
      <c r="D220" s="26">
        <v>17</v>
      </c>
      <c r="E220" s="26">
        <v>16</v>
      </c>
      <c r="F220" s="194"/>
      <c r="G220" s="194"/>
      <c r="H220" s="194"/>
      <c r="I220" s="194"/>
    </row>
    <row r="221" spans="1:9" hidden="1" x14ac:dyDescent="0.25">
      <c r="A221" s="27">
        <v>44888</v>
      </c>
      <c r="B221" s="26">
        <v>15.25</v>
      </c>
      <c r="C221" s="26">
        <v>15</v>
      </c>
      <c r="D221" s="26">
        <v>17</v>
      </c>
      <c r="E221" s="26">
        <v>16</v>
      </c>
      <c r="F221" s="194"/>
      <c r="G221" s="194"/>
      <c r="H221" s="194"/>
      <c r="I221" s="194"/>
    </row>
    <row r="222" spans="1:9" hidden="1" x14ac:dyDescent="0.25">
      <c r="A222" s="27">
        <v>44889</v>
      </c>
      <c r="B222" s="26">
        <v>15.98</v>
      </c>
      <c r="C222" s="26">
        <v>15</v>
      </c>
      <c r="D222" s="26">
        <v>17</v>
      </c>
      <c r="E222" s="26">
        <v>16</v>
      </c>
      <c r="F222" s="194"/>
      <c r="G222" s="194"/>
      <c r="H222" s="194"/>
      <c r="I222" s="194"/>
    </row>
    <row r="223" spans="1:9" hidden="1" x14ac:dyDescent="0.25">
      <c r="A223" s="27">
        <v>44890</v>
      </c>
      <c r="B223" s="26">
        <v>16.75</v>
      </c>
      <c r="C223" s="26">
        <v>15</v>
      </c>
      <c r="D223" s="26">
        <v>17</v>
      </c>
      <c r="E223" s="26">
        <v>16</v>
      </c>
      <c r="F223" s="194"/>
      <c r="G223" s="194"/>
      <c r="H223" s="194"/>
      <c r="I223" s="194"/>
    </row>
    <row r="224" spans="1:9" hidden="1" x14ac:dyDescent="0.25">
      <c r="A224" s="27">
        <v>44893</v>
      </c>
      <c r="B224" s="26">
        <v>16.78</v>
      </c>
      <c r="C224" s="26">
        <v>15</v>
      </c>
      <c r="D224" s="26">
        <v>17</v>
      </c>
      <c r="E224" s="26">
        <v>16</v>
      </c>
      <c r="F224" s="194"/>
      <c r="G224" s="194"/>
      <c r="H224" s="194"/>
      <c r="I224" s="194"/>
    </row>
    <row r="225" spans="1:9" hidden="1" x14ac:dyDescent="0.25">
      <c r="A225" s="27">
        <v>44894</v>
      </c>
      <c r="B225" s="26">
        <v>16.739999999999998</v>
      </c>
      <c r="C225" s="26">
        <v>15</v>
      </c>
      <c r="D225" s="26">
        <v>17</v>
      </c>
      <c r="E225" s="26">
        <v>16</v>
      </c>
      <c r="F225" s="194"/>
      <c r="G225" s="194"/>
      <c r="H225" s="194"/>
      <c r="I225" s="194"/>
    </row>
    <row r="226" spans="1:9" hidden="1" x14ac:dyDescent="0.25">
      <c r="A226" s="27">
        <v>44895</v>
      </c>
      <c r="B226" s="26">
        <v>16.920000000000002</v>
      </c>
      <c r="C226" s="26">
        <v>15</v>
      </c>
      <c r="D226" s="26">
        <v>17</v>
      </c>
      <c r="E226" s="26">
        <v>16</v>
      </c>
      <c r="F226" s="194"/>
      <c r="G226" s="194"/>
      <c r="H226" s="194"/>
      <c r="I226" s="194"/>
    </row>
    <row r="227" spans="1:9" hidden="1" x14ac:dyDescent="0.25">
      <c r="A227" s="27">
        <v>44896</v>
      </c>
      <c r="B227" s="26">
        <v>16.89</v>
      </c>
      <c r="C227" s="26">
        <v>15</v>
      </c>
      <c r="D227" s="26">
        <v>17</v>
      </c>
      <c r="E227" s="26">
        <v>16</v>
      </c>
      <c r="F227" s="194"/>
      <c r="G227" s="194"/>
      <c r="H227" s="194"/>
      <c r="I227" s="194"/>
    </row>
    <row r="228" spans="1:9" hidden="1" x14ac:dyDescent="0.25">
      <c r="A228" s="27">
        <v>44897</v>
      </c>
      <c r="B228" s="26">
        <v>16.36</v>
      </c>
      <c r="C228" s="26">
        <v>15</v>
      </c>
      <c r="D228" s="26">
        <v>17</v>
      </c>
      <c r="E228" s="26">
        <v>16</v>
      </c>
      <c r="F228" s="194"/>
      <c r="G228" s="194"/>
      <c r="H228" s="194"/>
      <c r="I228" s="194"/>
    </row>
    <row r="229" spans="1:9" hidden="1" x14ac:dyDescent="0.25">
      <c r="A229" s="27">
        <v>44900</v>
      </c>
      <c r="B229" s="26">
        <v>16.04</v>
      </c>
      <c r="C229" s="26">
        <v>15</v>
      </c>
      <c r="D229" s="26">
        <v>17</v>
      </c>
      <c r="E229" s="26">
        <v>16</v>
      </c>
      <c r="F229" s="194"/>
      <c r="G229" s="194"/>
      <c r="H229" s="194"/>
      <c r="I229" s="194"/>
    </row>
    <row r="230" spans="1:9" hidden="1" x14ac:dyDescent="0.25">
      <c r="A230" s="27">
        <v>44901</v>
      </c>
      <c r="B230" s="26">
        <v>16.37</v>
      </c>
      <c r="C230" s="26">
        <v>15.75</v>
      </c>
      <c r="D230" s="26">
        <v>17.75</v>
      </c>
      <c r="E230" s="26">
        <v>16.75</v>
      </c>
      <c r="F230" s="194"/>
      <c r="G230" s="194"/>
      <c r="H230" s="194"/>
      <c r="I230" s="194"/>
    </row>
    <row r="231" spans="1:9" hidden="1" x14ac:dyDescent="0.25">
      <c r="A231" s="27">
        <v>44902</v>
      </c>
      <c r="B231" s="26">
        <v>16.27</v>
      </c>
      <c r="C231" s="26">
        <v>15.75</v>
      </c>
      <c r="D231" s="26">
        <v>17.75</v>
      </c>
      <c r="E231" s="26">
        <v>16.75</v>
      </c>
      <c r="F231" s="194"/>
      <c r="G231" s="194"/>
      <c r="H231" s="194"/>
      <c r="I231" s="194"/>
    </row>
    <row r="232" spans="1:9" hidden="1" x14ac:dyDescent="0.25">
      <c r="A232" s="27">
        <v>44903</v>
      </c>
      <c r="B232" s="26">
        <v>16.05</v>
      </c>
      <c r="C232" s="26">
        <v>15.75</v>
      </c>
      <c r="D232" s="26">
        <v>17.75</v>
      </c>
      <c r="E232" s="26">
        <v>16.75</v>
      </c>
      <c r="F232" s="194"/>
      <c r="G232" s="194"/>
      <c r="H232" s="194"/>
      <c r="I232" s="194"/>
    </row>
    <row r="233" spans="1:9" hidden="1" x14ac:dyDescent="0.25">
      <c r="A233" s="27">
        <v>44904</v>
      </c>
      <c r="B233" s="26">
        <v>15.88</v>
      </c>
      <c r="C233" s="26">
        <v>15.75</v>
      </c>
      <c r="D233" s="26">
        <v>17.75</v>
      </c>
      <c r="E233" s="26">
        <v>16.75</v>
      </c>
      <c r="F233" s="194"/>
      <c r="G233" s="194"/>
      <c r="H233" s="194"/>
      <c r="I233" s="194"/>
    </row>
    <row r="234" spans="1:9" hidden="1" x14ac:dyDescent="0.25">
      <c r="A234" s="27">
        <v>44907</v>
      </c>
      <c r="B234" s="26">
        <v>15.86</v>
      </c>
      <c r="C234" s="26">
        <v>15.75</v>
      </c>
      <c r="D234" s="26">
        <v>17.75</v>
      </c>
      <c r="E234" s="26">
        <v>16.75</v>
      </c>
      <c r="F234" s="194"/>
      <c r="G234" s="194"/>
      <c r="H234" s="194"/>
      <c r="I234" s="194"/>
    </row>
    <row r="235" spans="1:9" hidden="1" x14ac:dyDescent="0.25">
      <c r="A235" s="27">
        <v>44908</v>
      </c>
      <c r="B235" s="26">
        <v>15.83</v>
      </c>
      <c r="C235" s="26">
        <v>15.75</v>
      </c>
      <c r="D235" s="26">
        <v>17.75</v>
      </c>
      <c r="E235" s="26">
        <v>16.75</v>
      </c>
      <c r="F235" s="194"/>
      <c r="G235" s="194"/>
      <c r="H235" s="194"/>
      <c r="I235" s="194"/>
    </row>
    <row r="236" spans="1:9" hidden="1" x14ac:dyDescent="0.25">
      <c r="A236" s="27">
        <v>44909</v>
      </c>
      <c r="B236" s="26">
        <v>16.02</v>
      </c>
      <c r="C236" s="26">
        <v>15.75</v>
      </c>
      <c r="D236" s="26">
        <v>17.75</v>
      </c>
      <c r="E236" s="26">
        <v>16.75</v>
      </c>
      <c r="F236" s="194"/>
      <c r="G236" s="194"/>
      <c r="H236" s="194"/>
      <c r="I236" s="194"/>
    </row>
    <row r="237" spans="1:9" hidden="1" x14ac:dyDescent="0.25">
      <c r="A237" s="27">
        <v>44910</v>
      </c>
      <c r="B237" s="26">
        <v>15.92</v>
      </c>
      <c r="C237" s="26">
        <v>15.75</v>
      </c>
      <c r="D237" s="26">
        <v>17.75</v>
      </c>
      <c r="E237" s="26">
        <v>16.75</v>
      </c>
      <c r="F237" s="194"/>
      <c r="G237" s="194"/>
      <c r="H237" s="194"/>
      <c r="I237" s="194"/>
    </row>
    <row r="238" spans="1:9" hidden="1" x14ac:dyDescent="0.25">
      <c r="A238" s="27">
        <v>44914</v>
      </c>
      <c r="B238" s="26">
        <v>15.82</v>
      </c>
      <c r="C238" s="26">
        <v>15.75</v>
      </c>
      <c r="D238" s="26">
        <v>17.75</v>
      </c>
      <c r="E238" s="26">
        <v>16.75</v>
      </c>
      <c r="F238" s="194"/>
      <c r="G238" s="194"/>
      <c r="H238" s="194"/>
      <c r="I238" s="194"/>
    </row>
    <row r="239" spans="1:9" hidden="1" x14ac:dyDescent="0.25">
      <c r="A239" s="27">
        <v>44915</v>
      </c>
      <c r="B239" s="26">
        <v>15.82</v>
      </c>
      <c r="C239" s="26">
        <v>15.75</v>
      </c>
      <c r="D239" s="26">
        <v>17.75</v>
      </c>
      <c r="E239" s="26">
        <v>16.75</v>
      </c>
      <c r="F239" s="194"/>
      <c r="G239" s="194"/>
      <c r="H239" s="194"/>
      <c r="I239" s="194"/>
    </row>
    <row r="240" spans="1:9" hidden="1" x14ac:dyDescent="0.25">
      <c r="A240" s="27">
        <v>44916</v>
      </c>
      <c r="B240" s="26">
        <v>15.89</v>
      </c>
      <c r="C240" s="26">
        <v>15.75</v>
      </c>
      <c r="D240" s="26">
        <v>17.75</v>
      </c>
      <c r="E240" s="26">
        <v>16.75</v>
      </c>
      <c r="F240" s="194"/>
      <c r="G240" s="194"/>
      <c r="H240" s="194"/>
      <c r="I240" s="194"/>
    </row>
    <row r="241" spans="1:9" hidden="1" x14ac:dyDescent="0.25">
      <c r="A241" s="27">
        <v>44917</v>
      </c>
      <c r="B241" s="26">
        <v>15.86</v>
      </c>
      <c r="C241" s="26">
        <v>15.75</v>
      </c>
      <c r="D241" s="26">
        <v>17.75</v>
      </c>
      <c r="E241" s="26">
        <v>16.75</v>
      </c>
      <c r="F241" s="194"/>
      <c r="G241" s="194"/>
      <c r="H241" s="194"/>
      <c r="I241" s="194"/>
    </row>
    <row r="242" spans="1:9" hidden="1" x14ac:dyDescent="0.25">
      <c r="A242" s="27">
        <v>44918</v>
      </c>
      <c r="B242" s="26">
        <v>15.99</v>
      </c>
      <c r="C242" s="26">
        <v>15.75</v>
      </c>
      <c r="D242" s="26">
        <v>17.75</v>
      </c>
      <c r="E242" s="26">
        <v>16.75</v>
      </c>
      <c r="F242" s="194"/>
      <c r="G242" s="194"/>
      <c r="H242" s="194"/>
      <c r="I242" s="194"/>
    </row>
    <row r="243" spans="1:9" hidden="1" x14ac:dyDescent="0.25">
      <c r="A243" s="27">
        <v>44921</v>
      </c>
      <c r="B243" s="26">
        <v>16.38</v>
      </c>
      <c r="C243" s="26">
        <v>15.75</v>
      </c>
      <c r="D243" s="26">
        <v>17.75</v>
      </c>
      <c r="E243" s="26">
        <v>16.75</v>
      </c>
      <c r="F243" s="194"/>
      <c r="G243" s="194"/>
      <c r="H243" s="194"/>
      <c r="I243" s="194"/>
    </row>
    <row r="244" spans="1:9" hidden="1" x14ac:dyDescent="0.25">
      <c r="A244" s="27">
        <v>44922</v>
      </c>
      <c r="B244" s="26">
        <v>16.600000000000001</v>
      </c>
      <c r="C244" s="26">
        <v>15.75</v>
      </c>
      <c r="D244" s="26">
        <v>17.75</v>
      </c>
      <c r="E244" s="26">
        <v>16.75</v>
      </c>
      <c r="F244" s="194"/>
      <c r="G244" s="194"/>
      <c r="H244" s="194"/>
      <c r="I244" s="194"/>
    </row>
    <row r="245" spans="1:9" hidden="1" x14ac:dyDescent="0.25">
      <c r="A245" s="27">
        <v>44923</v>
      </c>
      <c r="B245" s="26">
        <v>16.79</v>
      </c>
      <c r="C245" s="26">
        <v>15.75</v>
      </c>
      <c r="D245" s="26">
        <v>17.75</v>
      </c>
      <c r="E245" s="26">
        <v>16.75</v>
      </c>
      <c r="F245" s="194"/>
      <c r="G245" s="194"/>
      <c r="H245" s="194"/>
      <c r="I245" s="194"/>
    </row>
    <row r="246" spans="1:9" hidden="1" x14ac:dyDescent="0.25">
      <c r="A246" s="27">
        <v>44924</v>
      </c>
      <c r="B246" s="26">
        <v>17.39</v>
      </c>
      <c r="C246" s="26">
        <v>15.75</v>
      </c>
      <c r="D246" s="26">
        <v>17.75</v>
      </c>
      <c r="E246" s="26">
        <v>16.75</v>
      </c>
      <c r="F246" s="194"/>
      <c r="G246" s="194"/>
      <c r="H246" s="194"/>
      <c r="I246" s="194"/>
    </row>
    <row r="247" spans="1:9" hidden="1" x14ac:dyDescent="0.25">
      <c r="A247" s="27">
        <v>44925</v>
      </c>
      <c r="B247" s="26">
        <v>17.63</v>
      </c>
      <c r="C247" s="26">
        <v>15.75</v>
      </c>
      <c r="D247" s="26">
        <v>17.75</v>
      </c>
      <c r="E247" s="26">
        <v>16.75</v>
      </c>
      <c r="F247" s="194"/>
      <c r="G247" s="194"/>
      <c r="H247" s="194"/>
      <c r="I247" s="194"/>
    </row>
    <row r="248" spans="1:9" x14ac:dyDescent="0.25">
      <c r="A248" s="27">
        <v>44930</v>
      </c>
      <c r="B248" s="26">
        <v>16.100000000000001</v>
      </c>
      <c r="C248" s="26">
        <v>15.75</v>
      </c>
      <c r="D248" s="26">
        <v>17.75</v>
      </c>
      <c r="E248" s="26">
        <v>16.75</v>
      </c>
      <c r="F248" s="333" t="s">
        <v>4</v>
      </c>
      <c r="G248" s="317"/>
      <c r="H248" s="317"/>
      <c r="I248" s="318"/>
    </row>
    <row r="249" spans="1:9" x14ac:dyDescent="0.25">
      <c r="A249" s="27">
        <v>44931</v>
      </c>
      <c r="B249" s="26">
        <v>15.9</v>
      </c>
      <c r="C249" s="26">
        <v>15.75</v>
      </c>
      <c r="D249" s="26">
        <v>17.75</v>
      </c>
      <c r="E249" s="26">
        <v>16.75</v>
      </c>
      <c r="F249" s="335" t="s">
        <v>5</v>
      </c>
      <c r="G249" s="335"/>
      <c r="H249" s="335"/>
      <c r="I249" s="336"/>
    </row>
    <row r="250" spans="1:9" x14ac:dyDescent="0.25">
      <c r="A250" s="27">
        <v>44932</v>
      </c>
      <c r="B250" s="26">
        <v>15.82</v>
      </c>
      <c r="C250" s="26">
        <v>15.75</v>
      </c>
      <c r="D250" s="26">
        <v>17.75</v>
      </c>
      <c r="E250" s="26">
        <v>16.75</v>
      </c>
      <c r="F250" s="194"/>
      <c r="G250" s="194"/>
      <c r="H250" s="194"/>
      <c r="I250" s="194"/>
    </row>
    <row r="251" spans="1:9" x14ac:dyDescent="0.25">
      <c r="A251" s="27">
        <v>44935</v>
      </c>
      <c r="B251" s="26">
        <v>15.86</v>
      </c>
      <c r="C251" s="26">
        <v>15.75</v>
      </c>
      <c r="D251" s="26">
        <v>17.75</v>
      </c>
      <c r="E251" s="26">
        <v>16.75</v>
      </c>
      <c r="F251" s="194"/>
      <c r="G251" s="194"/>
      <c r="H251" s="194"/>
      <c r="I251" s="194"/>
    </row>
    <row r="252" spans="1:9" x14ac:dyDescent="0.25">
      <c r="A252" s="27">
        <v>44936</v>
      </c>
      <c r="B252" s="26">
        <v>15.78</v>
      </c>
      <c r="C252" s="26">
        <v>15.75</v>
      </c>
      <c r="D252" s="26">
        <v>17.75</v>
      </c>
      <c r="E252" s="26">
        <v>16.75</v>
      </c>
      <c r="F252" s="194"/>
      <c r="G252" s="194"/>
      <c r="H252" s="194"/>
      <c r="I252" s="194"/>
    </row>
    <row r="253" spans="1:9" x14ac:dyDescent="0.25">
      <c r="A253" s="27">
        <v>44937</v>
      </c>
      <c r="B253" s="26">
        <v>15.76</v>
      </c>
      <c r="C253" s="26">
        <v>15.75</v>
      </c>
      <c r="D253" s="26">
        <v>17.75</v>
      </c>
      <c r="E253" s="26">
        <v>16.75</v>
      </c>
      <c r="F253" s="194"/>
      <c r="G253" s="194"/>
      <c r="H253" s="194"/>
      <c r="I253" s="194"/>
    </row>
    <row r="254" spans="1:9" x14ac:dyDescent="0.25">
      <c r="A254" s="27">
        <v>44938</v>
      </c>
      <c r="B254" s="26">
        <v>15.76</v>
      </c>
      <c r="C254" s="26">
        <v>15.75</v>
      </c>
      <c r="D254" s="26">
        <v>17.75</v>
      </c>
      <c r="E254" s="26">
        <v>16.75</v>
      </c>
      <c r="F254" s="194"/>
      <c r="G254" s="194"/>
      <c r="H254" s="194"/>
      <c r="I254" s="194"/>
    </row>
    <row r="255" spans="1:9" x14ac:dyDescent="0.25">
      <c r="A255" s="27">
        <v>44939</v>
      </c>
      <c r="B255" s="26">
        <v>15.76</v>
      </c>
      <c r="C255" s="26">
        <v>15.75</v>
      </c>
      <c r="D255" s="26">
        <v>17.75</v>
      </c>
      <c r="E255" s="26">
        <v>16.75</v>
      </c>
      <c r="F255" s="194"/>
      <c r="G255" s="194"/>
      <c r="H255" s="194"/>
      <c r="I255" s="194"/>
    </row>
    <row r="256" spans="1:9" x14ac:dyDescent="0.25">
      <c r="A256" s="27">
        <v>44942</v>
      </c>
      <c r="B256" s="26">
        <v>15.78</v>
      </c>
      <c r="C256" s="26">
        <v>15.75</v>
      </c>
      <c r="D256" s="26">
        <v>17.75</v>
      </c>
      <c r="E256" s="26">
        <v>16.75</v>
      </c>
      <c r="F256" s="194"/>
      <c r="G256" s="194"/>
      <c r="H256" s="194"/>
      <c r="I256" s="194"/>
    </row>
    <row r="257" spans="1:20" x14ac:dyDescent="0.25">
      <c r="A257" s="27">
        <v>44943</v>
      </c>
      <c r="B257" s="26">
        <v>15.76</v>
      </c>
      <c r="C257" s="26">
        <v>15.75</v>
      </c>
      <c r="D257" s="26">
        <v>17.75</v>
      </c>
      <c r="E257" s="26">
        <v>16.75</v>
      </c>
      <c r="F257" s="194"/>
      <c r="G257" s="194"/>
      <c r="H257" s="194"/>
      <c r="I257" s="194"/>
    </row>
    <row r="258" spans="1:20" x14ac:dyDescent="0.25">
      <c r="A258" s="27">
        <v>44944</v>
      </c>
      <c r="B258" s="26">
        <v>15.76</v>
      </c>
      <c r="C258" s="26">
        <v>15.75</v>
      </c>
      <c r="D258" s="26">
        <v>17.75</v>
      </c>
      <c r="E258" s="26">
        <v>16.75</v>
      </c>
      <c r="F258" s="194"/>
      <c r="G258" s="194"/>
      <c r="H258" s="194"/>
      <c r="I258" s="194"/>
    </row>
    <row r="259" spans="1:20" x14ac:dyDescent="0.25">
      <c r="A259" s="27">
        <v>44945</v>
      </c>
      <c r="B259" s="26">
        <v>15.76</v>
      </c>
      <c r="C259" s="26">
        <v>15.75</v>
      </c>
      <c r="D259" s="26">
        <v>17.75</v>
      </c>
      <c r="E259" s="26">
        <v>16.75</v>
      </c>
      <c r="F259" s="194"/>
      <c r="G259" s="194"/>
      <c r="H259" s="194"/>
      <c r="I259" s="194"/>
    </row>
    <row r="260" spans="1:20" x14ac:dyDescent="0.25">
      <c r="A260" s="27">
        <v>44946</v>
      </c>
      <c r="B260" s="26">
        <v>15.76</v>
      </c>
      <c r="C260" s="26">
        <v>15.75</v>
      </c>
      <c r="D260" s="26">
        <v>17.75</v>
      </c>
      <c r="E260" s="26">
        <v>16.75</v>
      </c>
      <c r="F260" s="194"/>
      <c r="G260" s="194"/>
      <c r="H260" s="194"/>
      <c r="I260" s="194"/>
      <c r="P260" s="265" t="s">
        <v>35</v>
      </c>
      <c r="Q260" s="265"/>
      <c r="R260" s="265"/>
      <c r="S260" s="265"/>
      <c r="T260" s="124"/>
    </row>
    <row r="261" spans="1:20" x14ac:dyDescent="0.25">
      <c r="A261" s="27">
        <v>44949</v>
      </c>
      <c r="B261" s="26">
        <v>15.78</v>
      </c>
      <c r="C261" s="26">
        <v>15.75</v>
      </c>
      <c r="D261" s="26">
        <v>17.75</v>
      </c>
      <c r="E261" s="26">
        <v>16.75</v>
      </c>
      <c r="F261" s="194"/>
      <c r="G261" s="194"/>
      <c r="H261" s="194"/>
      <c r="I261" s="194"/>
    </row>
    <row r="262" spans="1:20" x14ac:dyDescent="0.25">
      <c r="A262" s="27">
        <v>44950</v>
      </c>
      <c r="B262" s="26">
        <v>15.77</v>
      </c>
      <c r="C262" s="26">
        <v>15.75</v>
      </c>
      <c r="D262" s="26">
        <v>17.75</v>
      </c>
      <c r="E262" s="26">
        <v>16.75</v>
      </c>
      <c r="F262" s="194"/>
      <c r="G262" s="194"/>
      <c r="H262" s="194"/>
      <c r="I262" s="194"/>
    </row>
    <row r="263" spans="1:20" x14ac:dyDescent="0.25">
      <c r="A263" s="27">
        <v>44951</v>
      </c>
      <c r="B263" s="26">
        <v>15.77</v>
      </c>
      <c r="C263" s="26">
        <v>15.75</v>
      </c>
      <c r="D263" s="26">
        <v>17.75</v>
      </c>
      <c r="E263" s="26">
        <v>16.75</v>
      </c>
      <c r="F263" s="194"/>
      <c r="G263" s="194"/>
      <c r="H263" s="194"/>
      <c r="I263" s="194"/>
    </row>
    <row r="264" spans="1:20" x14ac:dyDescent="0.25">
      <c r="A264" s="27">
        <v>44952</v>
      </c>
      <c r="B264" s="26">
        <v>15.76</v>
      </c>
      <c r="C264" s="26">
        <v>15.75</v>
      </c>
      <c r="D264" s="26">
        <v>17.75</v>
      </c>
      <c r="E264" s="26">
        <v>16.75</v>
      </c>
      <c r="F264" s="194"/>
      <c r="G264" s="194"/>
      <c r="H264" s="194"/>
      <c r="I264" s="194"/>
    </row>
    <row r="265" spans="1:20" x14ac:dyDescent="0.25">
      <c r="A265" s="27">
        <v>44953</v>
      </c>
      <c r="B265" s="26">
        <v>15.76</v>
      </c>
      <c r="C265" s="26">
        <v>15.75</v>
      </c>
      <c r="D265" s="26">
        <v>17.75</v>
      </c>
      <c r="E265" s="26">
        <v>16.75</v>
      </c>
      <c r="F265" s="194"/>
      <c r="G265" s="194"/>
      <c r="H265" s="194"/>
      <c r="I265" s="194"/>
    </row>
    <row r="266" spans="1:20" x14ac:dyDescent="0.25">
      <c r="A266" s="27">
        <v>44956</v>
      </c>
      <c r="B266" s="26">
        <v>15.81</v>
      </c>
      <c r="C266" s="26">
        <v>15.75</v>
      </c>
      <c r="D266" s="26">
        <v>17.75</v>
      </c>
      <c r="E266" s="26">
        <v>16.75</v>
      </c>
      <c r="F266" s="194"/>
      <c r="G266" s="194"/>
      <c r="H266" s="194"/>
      <c r="I266" s="194"/>
    </row>
    <row r="267" spans="1:20" x14ac:dyDescent="0.25">
      <c r="A267" s="27">
        <v>44957</v>
      </c>
      <c r="B267" s="26">
        <v>16.16</v>
      </c>
      <c r="C267" s="26">
        <v>15.75</v>
      </c>
      <c r="D267" s="26">
        <v>17.75</v>
      </c>
      <c r="E267" s="26">
        <v>16.75</v>
      </c>
      <c r="F267" s="194"/>
      <c r="G267" s="194"/>
      <c r="H267" s="194"/>
      <c r="I267" s="194"/>
    </row>
    <row r="268" spans="1:20" x14ac:dyDescent="0.25">
      <c r="A268" s="27">
        <v>44958</v>
      </c>
      <c r="B268" s="26">
        <v>16.059999999999999</v>
      </c>
      <c r="C268" s="26">
        <v>15.75</v>
      </c>
      <c r="D268" s="26">
        <v>17.75</v>
      </c>
      <c r="E268" s="26">
        <v>16.75</v>
      </c>
      <c r="F268" s="194"/>
      <c r="G268" s="194"/>
      <c r="H268" s="194"/>
      <c r="I268" s="194"/>
    </row>
    <row r="269" spans="1:20" x14ac:dyDescent="0.25">
      <c r="A269" s="27">
        <v>44959</v>
      </c>
      <c r="B269" s="26">
        <v>16.03</v>
      </c>
      <c r="C269" s="26">
        <v>15.75</v>
      </c>
      <c r="D269" s="26">
        <v>17.75</v>
      </c>
      <c r="E269" s="26">
        <v>16.75</v>
      </c>
      <c r="F269" s="194"/>
      <c r="G269" s="194"/>
      <c r="H269" s="194"/>
      <c r="I269" s="194"/>
    </row>
    <row r="270" spans="1:20" x14ac:dyDescent="0.25">
      <c r="A270" s="27">
        <v>44960</v>
      </c>
      <c r="B270" s="26">
        <v>15.87</v>
      </c>
      <c r="C270" s="26">
        <v>15.75</v>
      </c>
      <c r="D270" s="26">
        <v>17.75</v>
      </c>
      <c r="E270" s="26">
        <v>16.75</v>
      </c>
      <c r="F270" s="194"/>
      <c r="G270" s="194"/>
      <c r="H270" s="194"/>
      <c r="I270" s="194"/>
    </row>
    <row r="271" spans="1:20" x14ac:dyDescent="0.25">
      <c r="A271" s="27">
        <v>44963</v>
      </c>
      <c r="B271" s="26">
        <v>15.82</v>
      </c>
      <c r="C271" s="26">
        <v>15.75</v>
      </c>
      <c r="D271" s="26">
        <v>17.75</v>
      </c>
      <c r="E271" s="26">
        <v>16.75</v>
      </c>
      <c r="F271" s="194"/>
      <c r="G271" s="194"/>
      <c r="H271" s="194"/>
      <c r="I271" s="194"/>
    </row>
    <row r="272" spans="1:20" x14ac:dyDescent="0.25">
      <c r="A272" s="27">
        <v>44964</v>
      </c>
      <c r="B272" s="26">
        <v>15.77</v>
      </c>
      <c r="C272" s="26">
        <v>15.75</v>
      </c>
      <c r="D272" s="26">
        <v>17.75</v>
      </c>
      <c r="E272" s="26">
        <v>16.75</v>
      </c>
      <c r="F272" s="194"/>
      <c r="G272" s="194"/>
      <c r="H272" s="194"/>
      <c r="I272" s="194"/>
    </row>
    <row r="273" spans="1:9" x14ac:dyDescent="0.25">
      <c r="A273" s="27">
        <v>44965</v>
      </c>
      <c r="B273" s="26">
        <v>15.76</v>
      </c>
      <c r="C273" s="26">
        <v>15.75</v>
      </c>
      <c r="D273" s="26">
        <v>17.75</v>
      </c>
      <c r="E273" s="26">
        <v>16.75</v>
      </c>
      <c r="F273" s="194"/>
      <c r="G273" s="194"/>
      <c r="H273" s="194"/>
      <c r="I273" s="194"/>
    </row>
    <row r="274" spans="1:9" x14ac:dyDescent="0.25">
      <c r="A274" s="27">
        <v>44966</v>
      </c>
      <c r="B274" s="26">
        <v>15.76</v>
      </c>
      <c r="C274" s="26">
        <v>15.75</v>
      </c>
      <c r="D274" s="26">
        <v>17.75</v>
      </c>
      <c r="E274" s="26">
        <v>16.75</v>
      </c>
    </row>
    <row r="275" spans="1:9" x14ac:dyDescent="0.25">
      <c r="A275" s="27">
        <v>44967</v>
      </c>
      <c r="B275" s="26">
        <v>15.76</v>
      </c>
      <c r="C275" s="26">
        <v>15.75</v>
      </c>
      <c r="D275" s="26">
        <v>17.75</v>
      </c>
      <c r="E275" s="26">
        <v>16.75</v>
      </c>
    </row>
    <row r="276" spans="1:9" x14ac:dyDescent="0.25">
      <c r="A276" s="27">
        <v>44970</v>
      </c>
      <c r="B276" s="26">
        <v>15.76</v>
      </c>
      <c r="C276" s="26">
        <v>15.75</v>
      </c>
      <c r="D276" s="26">
        <v>17.75</v>
      </c>
      <c r="E276" s="26">
        <v>16.75</v>
      </c>
    </row>
    <row r="277" spans="1:9" x14ac:dyDescent="0.25">
      <c r="A277" s="27">
        <v>44971</v>
      </c>
      <c r="B277" s="26">
        <v>15.75</v>
      </c>
      <c r="C277" s="26">
        <v>15.75</v>
      </c>
      <c r="D277" s="26">
        <v>17.75</v>
      </c>
      <c r="E277" s="26">
        <v>16.75</v>
      </c>
    </row>
    <row r="278" spans="1:9" x14ac:dyDescent="0.25">
      <c r="A278" s="27">
        <v>44972</v>
      </c>
      <c r="B278" s="26">
        <v>15.75</v>
      </c>
      <c r="C278" s="26">
        <v>15.75</v>
      </c>
      <c r="D278" s="26">
        <v>17.75</v>
      </c>
      <c r="E278" s="26">
        <v>16.75</v>
      </c>
    </row>
    <row r="279" spans="1:9" x14ac:dyDescent="0.25">
      <c r="A279" s="27">
        <v>44973</v>
      </c>
      <c r="B279" s="26">
        <v>15.75</v>
      </c>
      <c r="C279" s="26">
        <v>15.75</v>
      </c>
      <c r="D279" s="26">
        <v>17.75</v>
      </c>
      <c r="E279" s="26">
        <v>16.75</v>
      </c>
    </row>
    <row r="280" spans="1:9" x14ac:dyDescent="0.25">
      <c r="A280" s="27">
        <v>44974</v>
      </c>
      <c r="B280" s="26">
        <v>15.76</v>
      </c>
      <c r="C280" s="26">
        <v>15.75</v>
      </c>
      <c r="D280" s="26">
        <v>17.75</v>
      </c>
      <c r="E280" s="26">
        <v>16.75</v>
      </c>
    </row>
    <row r="281" spans="1:9" x14ac:dyDescent="0.25">
      <c r="A281" s="27">
        <v>44977</v>
      </c>
      <c r="B281" s="26">
        <v>15.77</v>
      </c>
      <c r="C281" s="26">
        <v>15.75</v>
      </c>
      <c r="D281" s="26">
        <v>17.75</v>
      </c>
      <c r="E281" s="26">
        <v>16.75</v>
      </c>
    </row>
    <row r="282" spans="1:9" x14ac:dyDescent="0.25">
      <c r="A282" s="27">
        <v>44978</v>
      </c>
      <c r="B282" s="26">
        <v>15.91</v>
      </c>
      <c r="C282" s="26">
        <v>15.75</v>
      </c>
      <c r="D282" s="26">
        <v>17.75</v>
      </c>
      <c r="E282" s="26">
        <v>16.75</v>
      </c>
    </row>
    <row r="283" spans="1:9" x14ac:dyDescent="0.25">
      <c r="A283" s="27">
        <v>44979</v>
      </c>
      <c r="B283" s="26">
        <v>16.29</v>
      </c>
      <c r="C283" s="26">
        <v>15.75</v>
      </c>
      <c r="D283" s="26">
        <v>17.75</v>
      </c>
      <c r="E283" s="26">
        <v>16.75</v>
      </c>
    </row>
    <row r="284" spans="1:9" x14ac:dyDescent="0.25">
      <c r="A284" s="27">
        <v>44980</v>
      </c>
      <c r="B284" s="26">
        <v>16.86</v>
      </c>
      <c r="C284" s="26">
        <v>15.75</v>
      </c>
      <c r="D284" s="26">
        <v>17.75</v>
      </c>
      <c r="E284" s="26">
        <v>16.75</v>
      </c>
    </row>
    <row r="285" spans="1:9" x14ac:dyDescent="0.25">
      <c r="A285" s="27">
        <v>44981</v>
      </c>
      <c r="B285" s="26">
        <v>17.239999999999998</v>
      </c>
      <c r="C285" s="26">
        <v>15.75</v>
      </c>
      <c r="D285" s="26">
        <v>17.75</v>
      </c>
      <c r="E285" s="26">
        <v>16.75</v>
      </c>
    </row>
    <row r="286" spans="1:9" x14ac:dyDescent="0.25">
      <c r="A286" s="27">
        <v>44984</v>
      </c>
      <c r="B286" s="26">
        <v>17.489999999999998</v>
      </c>
      <c r="C286" s="26">
        <v>15.75</v>
      </c>
      <c r="D286" s="26">
        <v>17.75</v>
      </c>
      <c r="E286" s="26">
        <v>16.75</v>
      </c>
    </row>
    <row r="287" spans="1:9" x14ac:dyDescent="0.25">
      <c r="A287" s="27">
        <v>44985</v>
      </c>
      <c r="B287" s="26">
        <v>17.53</v>
      </c>
      <c r="C287" s="26">
        <v>15.75</v>
      </c>
      <c r="D287" s="26">
        <v>17.75</v>
      </c>
      <c r="E287" s="26">
        <v>16.75</v>
      </c>
    </row>
    <row r="288" spans="1:9" x14ac:dyDescent="0.25">
      <c r="A288" s="27">
        <v>44986</v>
      </c>
      <c r="B288" s="26">
        <v>17.54</v>
      </c>
      <c r="C288" s="26">
        <v>15.75</v>
      </c>
      <c r="D288" s="26">
        <v>17.75</v>
      </c>
      <c r="E288" s="26">
        <v>16.75</v>
      </c>
    </row>
    <row r="289" spans="1:5" x14ac:dyDescent="0.25">
      <c r="A289" s="27">
        <v>44987</v>
      </c>
      <c r="B289" s="26">
        <v>17.61</v>
      </c>
      <c r="C289" s="26">
        <v>15.75</v>
      </c>
      <c r="D289" s="26">
        <v>17.75</v>
      </c>
      <c r="E289" s="26">
        <v>16.75</v>
      </c>
    </row>
    <row r="290" spans="1:5" x14ac:dyDescent="0.25">
      <c r="A290" s="27">
        <v>44988</v>
      </c>
      <c r="B290" s="26">
        <v>17.579999999999998</v>
      </c>
      <c r="C290" s="26">
        <v>15.75</v>
      </c>
      <c r="D290" s="26">
        <v>17.75</v>
      </c>
      <c r="E290" s="26">
        <v>16.75</v>
      </c>
    </row>
    <row r="291" spans="1:5" x14ac:dyDescent="0.25">
      <c r="A291" s="27">
        <v>44991</v>
      </c>
      <c r="B291" s="26">
        <v>17.59</v>
      </c>
      <c r="C291" s="26">
        <v>15.75</v>
      </c>
      <c r="D291" s="26">
        <v>17.75</v>
      </c>
      <c r="E291" s="26">
        <v>16.75</v>
      </c>
    </row>
    <row r="292" spans="1:5" x14ac:dyDescent="0.25">
      <c r="A292" s="27">
        <v>44992</v>
      </c>
      <c r="B292" s="26">
        <v>17.18</v>
      </c>
      <c r="C292" s="26">
        <v>15.75</v>
      </c>
      <c r="D292" s="26">
        <v>17.75</v>
      </c>
      <c r="E292" s="26">
        <v>16.75</v>
      </c>
    </row>
    <row r="293" spans="1:5" x14ac:dyDescent="0.25">
      <c r="A293" s="27">
        <v>44994</v>
      </c>
      <c r="B293" s="26">
        <v>16.309999999999999</v>
      </c>
      <c r="C293" s="26">
        <v>15.75</v>
      </c>
      <c r="D293" s="26">
        <v>17.75</v>
      </c>
      <c r="E293" s="26">
        <v>16.75</v>
      </c>
    </row>
    <row r="294" spans="1:5" x14ac:dyDescent="0.25">
      <c r="A294" s="27">
        <v>44995</v>
      </c>
      <c r="B294" s="26">
        <v>15.88</v>
      </c>
      <c r="C294" s="26">
        <v>15.75</v>
      </c>
      <c r="D294" s="26">
        <v>17.75</v>
      </c>
      <c r="E294" s="26">
        <v>16.75</v>
      </c>
    </row>
    <row r="295" spans="1:5" x14ac:dyDescent="0.25">
      <c r="A295" s="27">
        <v>44998</v>
      </c>
      <c r="B295" s="26">
        <v>15.89</v>
      </c>
      <c r="C295" s="26">
        <v>15.75</v>
      </c>
      <c r="D295" s="26">
        <v>17.75</v>
      </c>
      <c r="E295" s="26">
        <v>16.75</v>
      </c>
    </row>
    <row r="296" spans="1:5" x14ac:dyDescent="0.25">
      <c r="A296" s="27">
        <v>44999</v>
      </c>
      <c r="B296" s="26">
        <v>15.87</v>
      </c>
      <c r="C296" s="26">
        <v>15.75</v>
      </c>
      <c r="D296" s="26">
        <v>17.75</v>
      </c>
      <c r="E296" s="26">
        <v>16.75</v>
      </c>
    </row>
    <row r="297" spans="1:5" x14ac:dyDescent="0.25">
      <c r="A297" s="27">
        <v>45000</v>
      </c>
      <c r="B297" s="26">
        <v>15.8</v>
      </c>
      <c r="C297" s="26">
        <v>15.75</v>
      </c>
      <c r="D297" s="26">
        <v>17.75</v>
      </c>
      <c r="E297" s="26">
        <v>16.75</v>
      </c>
    </row>
    <row r="298" spans="1:5" x14ac:dyDescent="0.25">
      <c r="A298" s="27">
        <v>45001</v>
      </c>
      <c r="B298" s="26">
        <v>15.82</v>
      </c>
      <c r="C298" s="26">
        <v>15.75</v>
      </c>
      <c r="D298" s="26">
        <v>17.75</v>
      </c>
      <c r="E298" s="26">
        <v>16.75</v>
      </c>
    </row>
    <row r="299" spans="1:5" x14ac:dyDescent="0.25">
      <c r="A299" s="27">
        <v>45002</v>
      </c>
      <c r="B299" s="26">
        <v>15.85</v>
      </c>
      <c r="C299" s="26">
        <v>15.75</v>
      </c>
      <c r="D299" s="26">
        <v>17.75</v>
      </c>
      <c r="E299" s="26">
        <v>16.75</v>
      </c>
    </row>
    <row r="300" spans="1:5" x14ac:dyDescent="0.25">
      <c r="A300" s="27">
        <v>45005</v>
      </c>
      <c r="B300" s="26">
        <v>15.99</v>
      </c>
      <c r="C300" s="26">
        <v>15.75</v>
      </c>
      <c r="D300" s="26">
        <v>17.75</v>
      </c>
      <c r="E300" s="26">
        <v>16.75</v>
      </c>
    </row>
    <row r="301" spans="1:5" x14ac:dyDescent="0.25">
      <c r="A301" s="27">
        <v>45009</v>
      </c>
      <c r="B301" s="26">
        <v>16.43</v>
      </c>
      <c r="C301" s="26">
        <v>15.75</v>
      </c>
      <c r="D301" s="26">
        <v>17.75</v>
      </c>
      <c r="E301" s="26">
        <v>16.75</v>
      </c>
    </row>
    <row r="302" spans="1:5" x14ac:dyDescent="0.25">
      <c r="A302" s="27">
        <v>45012</v>
      </c>
      <c r="B302" s="26">
        <v>16.63</v>
      </c>
      <c r="C302" s="26">
        <v>15.75</v>
      </c>
      <c r="D302" s="26">
        <v>17.75</v>
      </c>
      <c r="E302" s="26">
        <v>16.75</v>
      </c>
    </row>
    <row r="303" spans="1:5" x14ac:dyDescent="0.25">
      <c r="A303" s="27">
        <v>45013</v>
      </c>
      <c r="B303" s="26">
        <v>16.559999999999999</v>
      </c>
      <c r="C303" s="26">
        <v>15.75</v>
      </c>
      <c r="D303" s="26">
        <v>17.75</v>
      </c>
      <c r="E303" s="26">
        <v>16.75</v>
      </c>
    </row>
    <row r="304" spans="1:5" x14ac:dyDescent="0.25">
      <c r="A304" s="27">
        <v>45014</v>
      </c>
      <c r="B304" s="26">
        <v>16.600000000000001</v>
      </c>
      <c r="C304" s="26">
        <v>15.75</v>
      </c>
      <c r="D304" s="26">
        <v>17.75</v>
      </c>
      <c r="E304" s="26">
        <v>16.75</v>
      </c>
    </row>
    <row r="305" spans="1:5" x14ac:dyDescent="0.25">
      <c r="A305" s="27">
        <v>45015</v>
      </c>
      <c r="B305" s="26">
        <v>16.579999999999998</v>
      </c>
      <c r="C305" s="26">
        <v>15.75</v>
      </c>
      <c r="D305" s="26">
        <v>17.75</v>
      </c>
      <c r="E305" s="26">
        <v>16.75</v>
      </c>
    </row>
    <row r="306" spans="1:5" x14ac:dyDescent="0.25">
      <c r="A306" s="27">
        <v>45016</v>
      </c>
      <c r="B306" s="26">
        <v>17.11</v>
      </c>
      <c r="C306" s="26">
        <v>15.75</v>
      </c>
      <c r="D306" s="26">
        <v>17.75</v>
      </c>
      <c r="E306" s="26">
        <v>16.75</v>
      </c>
    </row>
    <row r="307" spans="1:5" x14ac:dyDescent="0.25">
      <c r="A307" s="27">
        <v>45019</v>
      </c>
      <c r="B307" s="26">
        <v>16.66</v>
      </c>
      <c r="C307" s="26">
        <v>15.75</v>
      </c>
      <c r="D307" s="26">
        <v>17.75</v>
      </c>
      <c r="E307" s="26">
        <v>16.75</v>
      </c>
    </row>
    <row r="308" spans="1:5" x14ac:dyDescent="0.25">
      <c r="A308" s="27">
        <v>45020</v>
      </c>
      <c r="B308" s="26">
        <v>16.72</v>
      </c>
      <c r="C308" s="26">
        <v>15.75</v>
      </c>
      <c r="D308" s="26">
        <v>17.75</v>
      </c>
      <c r="E308" s="26">
        <v>16.75</v>
      </c>
    </row>
    <row r="309" spans="1:5" x14ac:dyDescent="0.25">
      <c r="A309" s="27">
        <v>45021</v>
      </c>
      <c r="B309" s="26">
        <v>17.11</v>
      </c>
      <c r="C309" s="26">
        <v>15.75</v>
      </c>
      <c r="D309" s="26">
        <v>17.75</v>
      </c>
      <c r="E309" s="26">
        <v>16.75</v>
      </c>
    </row>
    <row r="310" spans="1:5" x14ac:dyDescent="0.25">
      <c r="A310" s="27">
        <v>45022</v>
      </c>
      <c r="B310" s="26">
        <v>16.77</v>
      </c>
      <c r="C310" s="26">
        <v>15.75</v>
      </c>
      <c r="D310" s="26">
        <v>17.75</v>
      </c>
      <c r="E310" s="26">
        <v>16.75</v>
      </c>
    </row>
    <row r="311" spans="1:5" x14ac:dyDescent="0.25">
      <c r="A311" s="27">
        <v>45023</v>
      </c>
      <c r="B311" s="26">
        <v>16.28</v>
      </c>
      <c r="C311" s="26">
        <v>15.75</v>
      </c>
      <c r="D311" s="26">
        <v>17.75</v>
      </c>
      <c r="E311" s="26">
        <v>16.75</v>
      </c>
    </row>
    <row r="312" spans="1:5" x14ac:dyDescent="0.25">
      <c r="A312" s="27">
        <v>45026</v>
      </c>
      <c r="B312" s="26">
        <v>16.28</v>
      </c>
      <c r="C312" s="26">
        <v>15.75</v>
      </c>
      <c r="D312" s="26">
        <v>17.75</v>
      </c>
      <c r="E312" s="26">
        <v>16.75</v>
      </c>
    </row>
    <row r="313" spans="1:5" x14ac:dyDescent="0.25">
      <c r="A313" s="27">
        <v>45027</v>
      </c>
      <c r="B313" s="26">
        <v>16.36</v>
      </c>
      <c r="C313" s="26">
        <v>15.75</v>
      </c>
      <c r="D313" s="26">
        <v>17.75</v>
      </c>
      <c r="E313" s="26">
        <v>16.75</v>
      </c>
    </row>
    <row r="314" spans="1:5" x14ac:dyDescent="0.25">
      <c r="A314" s="27">
        <v>45028</v>
      </c>
      <c r="B314" s="26">
        <v>16.309999999999999</v>
      </c>
      <c r="C314" s="26">
        <v>15.75</v>
      </c>
      <c r="D314" s="26">
        <v>17.75</v>
      </c>
      <c r="E314" s="26">
        <v>16.75</v>
      </c>
    </row>
    <row r="315" spans="1:5" x14ac:dyDescent="0.25">
      <c r="A315" s="27">
        <v>45029</v>
      </c>
      <c r="B315" s="26">
        <v>16.399999999999999</v>
      </c>
      <c r="C315" s="26">
        <v>15.75</v>
      </c>
      <c r="D315" s="26">
        <v>17.75</v>
      </c>
      <c r="E315" s="26">
        <v>16.75</v>
      </c>
    </row>
    <row r="316" spans="1:5" x14ac:dyDescent="0.25">
      <c r="A316" s="27">
        <v>45030</v>
      </c>
      <c r="B316" s="26">
        <v>16.38</v>
      </c>
      <c r="C316" s="26">
        <v>15.75</v>
      </c>
      <c r="D316" s="26">
        <v>17.75</v>
      </c>
      <c r="E316" s="26">
        <v>16.75</v>
      </c>
    </row>
    <row r="317" spans="1:5" x14ac:dyDescent="0.25">
      <c r="A317" s="27">
        <v>45033</v>
      </c>
      <c r="B317" s="26">
        <v>16.649999999999999</v>
      </c>
      <c r="C317" s="26">
        <v>15.75</v>
      </c>
      <c r="D317" s="26">
        <v>17.75</v>
      </c>
      <c r="E317" s="26">
        <v>16.75</v>
      </c>
    </row>
    <row r="318" spans="1:5" x14ac:dyDescent="0.25">
      <c r="A318" s="27">
        <v>45034</v>
      </c>
      <c r="B318" s="26">
        <v>17.38</v>
      </c>
      <c r="C318" s="26">
        <v>15.75</v>
      </c>
      <c r="D318" s="26">
        <v>17.75</v>
      </c>
      <c r="E318" s="26">
        <v>16.75</v>
      </c>
    </row>
    <row r="319" spans="1:5" x14ac:dyDescent="0.25">
      <c r="A319" s="27">
        <v>45035</v>
      </c>
      <c r="B319" s="26">
        <v>17.53</v>
      </c>
      <c r="C319" s="26">
        <v>15.75</v>
      </c>
      <c r="D319" s="26">
        <v>17.75</v>
      </c>
      <c r="E319" s="26">
        <v>16.75</v>
      </c>
    </row>
    <row r="320" spans="1:5" x14ac:dyDescent="0.25">
      <c r="A320" s="27">
        <v>45036</v>
      </c>
      <c r="B320" s="26">
        <v>17.600000000000001</v>
      </c>
      <c r="C320" s="26">
        <v>15.75</v>
      </c>
      <c r="D320" s="26">
        <v>17.75</v>
      </c>
      <c r="E320" s="26">
        <v>16.75</v>
      </c>
    </row>
    <row r="321" spans="1:5" x14ac:dyDescent="0.25">
      <c r="A321" s="27">
        <v>45037</v>
      </c>
      <c r="B321" s="26">
        <v>17.59</v>
      </c>
      <c r="C321" s="26">
        <v>15.75</v>
      </c>
      <c r="D321" s="26">
        <v>17.75</v>
      </c>
      <c r="E321" s="26">
        <v>16.75</v>
      </c>
    </row>
    <row r="322" spans="1:5" x14ac:dyDescent="0.25">
      <c r="A322" s="27">
        <v>45040</v>
      </c>
      <c r="B322" s="26">
        <v>17.71</v>
      </c>
      <c r="C322" s="26">
        <v>15.75</v>
      </c>
      <c r="D322" s="26">
        <v>17.75</v>
      </c>
      <c r="E322" s="26">
        <v>16.75</v>
      </c>
    </row>
    <row r="323" spans="1:5" x14ac:dyDescent="0.25">
      <c r="A323" s="27">
        <v>45041</v>
      </c>
      <c r="B323" s="26">
        <v>17.72</v>
      </c>
      <c r="C323" s="26">
        <v>15.75</v>
      </c>
      <c r="D323" s="26">
        <v>17.75</v>
      </c>
      <c r="E323" s="26">
        <v>16.75</v>
      </c>
    </row>
    <row r="324" spans="1:5" x14ac:dyDescent="0.25">
      <c r="A324" s="27">
        <v>45042</v>
      </c>
      <c r="B324" s="26">
        <v>17.48</v>
      </c>
      <c r="C324" s="26">
        <v>15.75</v>
      </c>
      <c r="D324" s="26">
        <v>17.75</v>
      </c>
      <c r="E324" s="26">
        <v>16.75</v>
      </c>
    </row>
    <row r="325" spans="1:5" x14ac:dyDescent="0.25">
      <c r="A325" s="27">
        <v>45043</v>
      </c>
      <c r="B325" s="26">
        <v>16.739999999999998</v>
      </c>
      <c r="C325" s="26">
        <v>15.75</v>
      </c>
      <c r="D325" s="26">
        <v>17.75</v>
      </c>
      <c r="E325" s="26">
        <v>16.75</v>
      </c>
    </row>
    <row r="326" spans="1:5" x14ac:dyDescent="0.25">
      <c r="A326" s="27">
        <v>45044</v>
      </c>
      <c r="B326" s="26">
        <v>16.73</v>
      </c>
      <c r="C326" s="26">
        <v>15.75</v>
      </c>
      <c r="D326" s="26">
        <v>17.75</v>
      </c>
      <c r="E326" s="26">
        <v>16.75</v>
      </c>
    </row>
    <row r="327" spans="1:5" x14ac:dyDescent="0.25">
      <c r="A327" s="27">
        <v>45048</v>
      </c>
      <c r="B327" s="26">
        <v>16.829999999999998</v>
      </c>
      <c r="C327" s="26">
        <v>15.75</v>
      </c>
      <c r="D327" s="26">
        <v>17.75</v>
      </c>
      <c r="E327" s="26">
        <v>16.75</v>
      </c>
    </row>
    <row r="328" spans="1:5" x14ac:dyDescent="0.25">
      <c r="A328" s="27">
        <v>45049</v>
      </c>
      <c r="B328" s="26">
        <v>16.61</v>
      </c>
      <c r="C328" s="26">
        <v>15.75</v>
      </c>
      <c r="D328" s="26">
        <v>17.75</v>
      </c>
      <c r="E328" s="26">
        <v>16.75</v>
      </c>
    </row>
    <row r="329" spans="1:5" x14ac:dyDescent="0.25">
      <c r="A329" s="27">
        <v>45050</v>
      </c>
      <c r="B329" s="26">
        <v>16.28</v>
      </c>
      <c r="C329" s="26">
        <v>15.75</v>
      </c>
      <c r="D329" s="26">
        <v>17.75</v>
      </c>
      <c r="E329" s="26">
        <v>16.75</v>
      </c>
    </row>
    <row r="330" spans="1:5" x14ac:dyDescent="0.25">
      <c r="A330" s="27">
        <v>45051</v>
      </c>
      <c r="B330" s="26">
        <v>16.059999999999999</v>
      </c>
      <c r="C330" s="26">
        <v>15.75</v>
      </c>
      <c r="D330" s="26">
        <v>17.75</v>
      </c>
      <c r="E330" s="26">
        <v>16.75</v>
      </c>
    </row>
    <row r="331" spans="1:5" x14ac:dyDescent="0.25">
      <c r="A331" s="27">
        <v>45056</v>
      </c>
      <c r="B331" s="26">
        <v>16.04</v>
      </c>
      <c r="C331" s="26">
        <v>15.75</v>
      </c>
      <c r="D331" s="26">
        <v>17.75</v>
      </c>
      <c r="E331" s="26">
        <v>16.75</v>
      </c>
    </row>
    <row r="332" spans="1:5" x14ac:dyDescent="0.25">
      <c r="A332" s="27">
        <v>45057</v>
      </c>
      <c r="B332" s="26">
        <v>16.010000000000002</v>
      </c>
      <c r="C332" s="26">
        <v>15.75</v>
      </c>
      <c r="D332" s="26">
        <v>17.75</v>
      </c>
      <c r="E332" s="26">
        <v>16.75</v>
      </c>
    </row>
    <row r="333" spans="1:5" x14ac:dyDescent="0.25">
      <c r="A333" s="27">
        <v>45058</v>
      </c>
      <c r="B333" s="26">
        <v>15.92</v>
      </c>
      <c r="C333" s="26">
        <v>15.75</v>
      </c>
      <c r="D333" s="26">
        <v>17.75</v>
      </c>
      <c r="E333" s="26">
        <v>16.75</v>
      </c>
    </row>
    <row r="334" spans="1:5" x14ac:dyDescent="0.25">
      <c r="A334" s="27">
        <v>45061</v>
      </c>
      <c r="B334" s="26">
        <v>15.88</v>
      </c>
      <c r="C334" s="26">
        <v>15.75</v>
      </c>
      <c r="D334" s="26">
        <v>17.75</v>
      </c>
      <c r="E334" s="26">
        <v>16.75</v>
      </c>
    </row>
    <row r="335" spans="1:5" x14ac:dyDescent="0.25">
      <c r="A335" s="27">
        <v>45062</v>
      </c>
      <c r="B335" s="26">
        <v>15.84</v>
      </c>
      <c r="C335" s="26">
        <v>15.75</v>
      </c>
      <c r="D335" s="26">
        <v>17.75</v>
      </c>
      <c r="E335" s="26">
        <v>16.75</v>
      </c>
    </row>
    <row r="336" spans="1:5" x14ac:dyDescent="0.25">
      <c r="A336" s="27">
        <v>45063</v>
      </c>
      <c r="B336" s="26">
        <v>15.85</v>
      </c>
      <c r="C336" s="26">
        <v>15.75</v>
      </c>
      <c r="D336" s="26">
        <v>17.75</v>
      </c>
      <c r="E336" s="26">
        <v>16.75</v>
      </c>
    </row>
    <row r="337" spans="1:5" x14ac:dyDescent="0.25">
      <c r="A337" s="27">
        <v>45064</v>
      </c>
      <c r="B337" s="26">
        <v>15.85</v>
      </c>
      <c r="C337" s="26">
        <v>15.75</v>
      </c>
      <c r="D337" s="26">
        <v>17.75</v>
      </c>
      <c r="E337" s="26">
        <v>16.75</v>
      </c>
    </row>
    <row r="338" spans="1:5" x14ac:dyDescent="0.25">
      <c r="A338" s="27">
        <v>45065</v>
      </c>
      <c r="B338" s="26">
        <v>15.93</v>
      </c>
      <c r="C338" s="26">
        <v>15.75</v>
      </c>
      <c r="D338" s="26">
        <v>17.75</v>
      </c>
      <c r="E338" s="26">
        <v>16.75</v>
      </c>
    </row>
    <row r="339" spans="1:5" x14ac:dyDescent="0.25">
      <c r="A339" s="27">
        <v>45068</v>
      </c>
      <c r="B339" s="26">
        <v>16.8</v>
      </c>
      <c r="C339" s="26">
        <v>15.75</v>
      </c>
      <c r="D339" s="26">
        <v>17.75</v>
      </c>
      <c r="E339" s="26">
        <v>16.75</v>
      </c>
    </row>
    <row r="340" spans="1:5" x14ac:dyDescent="0.25">
      <c r="A340" s="27">
        <v>45069</v>
      </c>
      <c r="B340" s="26">
        <v>16.93</v>
      </c>
      <c r="C340" s="26">
        <v>15.75</v>
      </c>
      <c r="D340" s="26">
        <v>17.75</v>
      </c>
      <c r="E340" s="26">
        <v>16.75</v>
      </c>
    </row>
    <row r="341" spans="1:5" x14ac:dyDescent="0.25">
      <c r="A341" s="27">
        <v>45070</v>
      </c>
      <c r="B341" s="26">
        <v>17.39</v>
      </c>
      <c r="C341" s="26">
        <v>15.75</v>
      </c>
      <c r="D341" s="26">
        <v>17.75</v>
      </c>
      <c r="E341" s="26">
        <v>16.75</v>
      </c>
    </row>
    <row r="342" spans="1:5" x14ac:dyDescent="0.25">
      <c r="A342" s="27">
        <v>45071</v>
      </c>
      <c r="B342" s="26">
        <v>17.690000000000001</v>
      </c>
      <c r="C342" s="26">
        <v>15.75</v>
      </c>
      <c r="D342" s="26">
        <v>17.75</v>
      </c>
      <c r="E342" s="26">
        <v>16.75</v>
      </c>
    </row>
    <row r="343" spans="1:5" x14ac:dyDescent="0.25">
      <c r="A343" s="27">
        <v>45072</v>
      </c>
      <c r="B343" s="26">
        <v>17.690000000000001</v>
      </c>
      <c r="C343" s="26">
        <v>15.75</v>
      </c>
      <c r="D343" s="26">
        <v>17.75</v>
      </c>
      <c r="E343" s="26">
        <v>16.75</v>
      </c>
    </row>
    <row r="344" spans="1:5" x14ac:dyDescent="0.25">
      <c r="A344" s="27">
        <v>45075</v>
      </c>
      <c r="B344" s="26">
        <v>17.72</v>
      </c>
      <c r="C344" s="26">
        <v>15.75</v>
      </c>
      <c r="D344" s="26">
        <v>17.75</v>
      </c>
      <c r="E344" s="26">
        <v>16.75</v>
      </c>
    </row>
    <row r="345" spans="1:5" x14ac:dyDescent="0.25">
      <c r="A345" s="27">
        <v>45076</v>
      </c>
      <c r="B345" s="26">
        <v>17.649999999999999</v>
      </c>
      <c r="C345" s="26">
        <v>15.75</v>
      </c>
      <c r="D345" s="26">
        <v>17.75</v>
      </c>
      <c r="E345" s="26">
        <v>16.75</v>
      </c>
    </row>
    <row r="346" spans="1:5" x14ac:dyDescent="0.25">
      <c r="A346" s="27">
        <v>45077</v>
      </c>
      <c r="B346" s="26">
        <v>17.59</v>
      </c>
      <c r="C346" s="26">
        <v>15.75</v>
      </c>
      <c r="D346" s="26">
        <v>17.75</v>
      </c>
      <c r="E346" s="26">
        <v>16.75</v>
      </c>
    </row>
    <row r="347" spans="1:5" x14ac:dyDescent="0.25">
      <c r="A347" s="27">
        <v>45078</v>
      </c>
      <c r="B347" s="26">
        <v>16.95</v>
      </c>
      <c r="C347" s="26">
        <v>15.75</v>
      </c>
      <c r="D347" s="26">
        <v>17.75</v>
      </c>
      <c r="E347" s="26">
        <v>16.75</v>
      </c>
    </row>
    <row r="348" spans="1:5" x14ac:dyDescent="0.25">
      <c r="A348" s="27">
        <v>45079</v>
      </c>
      <c r="B348" s="26">
        <v>16.329999999999998</v>
      </c>
      <c r="C348" s="26">
        <v>15.75</v>
      </c>
      <c r="D348" s="26">
        <v>17.75</v>
      </c>
      <c r="E348" s="26">
        <v>16.75</v>
      </c>
    </row>
    <row r="349" spans="1:5" x14ac:dyDescent="0.25">
      <c r="A349" s="27">
        <v>45082</v>
      </c>
      <c r="B349" s="26">
        <v>16.11</v>
      </c>
      <c r="C349" s="26">
        <v>15.75</v>
      </c>
      <c r="D349" s="26">
        <v>17.75</v>
      </c>
      <c r="E349" s="26">
        <v>16.75</v>
      </c>
    </row>
    <row r="350" spans="1:5" x14ac:dyDescent="0.25">
      <c r="A350" s="27">
        <v>45083</v>
      </c>
      <c r="B350" s="26">
        <v>15.89</v>
      </c>
      <c r="C350" s="26">
        <v>15.75</v>
      </c>
      <c r="D350" s="26">
        <v>17.75</v>
      </c>
      <c r="E350" s="26">
        <v>16.75</v>
      </c>
    </row>
    <row r="351" spans="1:5" x14ac:dyDescent="0.25">
      <c r="A351" s="27">
        <v>45084</v>
      </c>
      <c r="B351" s="26">
        <v>15.79</v>
      </c>
      <c r="C351" s="26">
        <v>15.75</v>
      </c>
      <c r="D351" s="26">
        <v>17.75</v>
      </c>
      <c r="E351" s="26">
        <v>16.75</v>
      </c>
    </row>
    <row r="352" spans="1:5" x14ac:dyDescent="0.25">
      <c r="A352" s="27">
        <v>45085</v>
      </c>
      <c r="B352" s="26">
        <v>15.76</v>
      </c>
      <c r="C352" s="26">
        <v>15.75</v>
      </c>
      <c r="D352" s="26">
        <v>17.75</v>
      </c>
      <c r="E352" s="26">
        <v>16.75</v>
      </c>
    </row>
    <row r="353" spans="1:5" x14ac:dyDescent="0.25">
      <c r="A353" s="27">
        <v>45086</v>
      </c>
      <c r="B353" s="26">
        <v>15.76</v>
      </c>
      <c r="C353" s="26">
        <v>15.75</v>
      </c>
      <c r="D353" s="26">
        <v>17.75</v>
      </c>
      <c r="E353" s="26">
        <v>16.75</v>
      </c>
    </row>
    <row r="354" spans="1:5" x14ac:dyDescent="0.25">
      <c r="A354" s="27">
        <v>45089</v>
      </c>
      <c r="B354" s="26">
        <v>15.79</v>
      </c>
      <c r="C354" s="26">
        <v>15.75</v>
      </c>
      <c r="D354" s="26">
        <v>17.75</v>
      </c>
      <c r="E354" s="26">
        <v>16.75</v>
      </c>
    </row>
    <row r="355" spans="1:5" x14ac:dyDescent="0.25">
      <c r="A355" s="27">
        <v>45090</v>
      </c>
      <c r="B355" s="26">
        <v>15.78</v>
      </c>
      <c r="C355" s="26">
        <v>15.75</v>
      </c>
      <c r="D355" s="26">
        <v>17.75</v>
      </c>
      <c r="E355" s="26">
        <v>16.75</v>
      </c>
    </row>
    <row r="356" spans="1:5" x14ac:dyDescent="0.25">
      <c r="A356" s="27">
        <v>45091</v>
      </c>
      <c r="B356" s="26">
        <v>15.77</v>
      </c>
      <c r="C356" s="26">
        <v>15.75</v>
      </c>
      <c r="D356" s="26">
        <v>17.75</v>
      </c>
      <c r="E356" s="26">
        <v>16.75</v>
      </c>
    </row>
    <row r="357" spans="1:5" x14ac:dyDescent="0.25">
      <c r="A357" s="27">
        <v>45092</v>
      </c>
      <c r="B357" s="26">
        <v>15.77</v>
      </c>
      <c r="C357" s="26">
        <v>15.75</v>
      </c>
      <c r="D357" s="26">
        <v>17.75</v>
      </c>
      <c r="E357" s="26">
        <v>16.75</v>
      </c>
    </row>
    <row r="358" spans="1:5" x14ac:dyDescent="0.25">
      <c r="A358" s="27">
        <v>45093</v>
      </c>
      <c r="B358" s="26">
        <v>15.77</v>
      </c>
      <c r="C358" s="26">
        <v>15.75</v>
      </c>
      <c r="D358" s="26">
        <v>17.75</v>
      </c>
      <c r="E358" s="26">
        <v>16.75</v>
      </c>
    </row>
    <row r="359" spans="1:5" x14ac:dyDescent="0.25">
      <c r="A359" s="27">
        <v>45096</v>
      </c>
      <c r="B359" s="26">
        <v>15.79</v>
      </c>
      <c r="C359" s="26">
        <v>15.75</v>
      </c>
      <c r="D359" s="26">
        <v>17.75</v>
      </c>
      <c r="E359" s="26">
        <v>16.75</v>
      </c>
    </row>
    <row r="360" spans="1:5" x14ac:dyDescent="0.25">
      <c r="A360" s="27">
        <v>45097</v>
      </c>
      <c r="B360" s="26">
        <v>15.96</v>
      </c>
      <c r="C360" s="26">
        <v>15.75</v>
      </c>
      <c r="D360" s="26">
        <v>17.75</v>
      </c>
      <c r="E360" s="26">
        <v>16.75</v>
      </c>
    </row>
    <row r="361" spans="1:5" x14ac:dyDescent="0.25">
      <c r="A361" s="27">
        <v>45098</v>
      </c>
      <c r="B361" s="26">
        <v>15.9</v>
      </c>
      <c r="C361" s="26">
        <v>15.75</v>
      </c>
      <c r="D361" s="26">
        <v>17.75</v>
      </c>
      <c r="E361" s="26">
        <v>16.75</v>
      </c>
    </row>
    <row r="362" spans="1:5" x14ac:dyDescent="0.25">
      <c r="A362" s="27">
        <v>45099</v>
      </c>
      <c r="B362" s="26">
        <v>15.86</v>
      </c>
      <c r="C362" s="26">
        <v>15.75</v>
      </c>
      <c r="D362" s="26">
        <v>17.75</v>
      </c>
      <c r="E362" s="26">
        <v>16.75</v>
      </c>
    </row>
    <row r="363" spans="1:5" x14ac:dyDescent="0.25">
      <c r="A363" s="27">
        <v>45100</v>
      </c>
      <c r="B363" s="26">
        <v>15.96</v>
      </c>
      <c r="C363" s="26">
        <v>15.75</v>
      </c>
      <c r="D363" s="26">
        <v>17.75</v>
      </c>
      <c r="E363" s="26">
        <v>16.75</v>
      </c>
    </row>
    <row r="364" spans="1:5" x14ac:dyDescent="0.25">
      <c r="A364" s="27">
        <v>45103</v>
      </c>
      <c r="B364" s="26">
        <v>16.28</v>
      </c>
      <c r="C364" s="26">
        <v>15.75</v>
      </c>
      <c r="D364" s="26">
        <v>17.75</v>
      </c>
      <c r="E364" s="26">
        <v>16.75</v>
      </c>
    </row>
    <row r="365" spans="1:5" x14ac:dyDescent="0.25">
      <c r="A365" s="27">
        <v>45104</v>
      </c>
      <c r="B365" s="26">
        <v>16.77</v>
      </c>
      <c r="C365" s="26">
        <v>15.75</v>
      </c>
      <c r="D365" s="26">
        <v>17.75</v>
      </c>
      <c r="E365" s="26">
        <v>16.75</v>
      </c>
    </row>
    <row r="366" spans="1:5" x14ac:dyDescent="0.25">
      <c r="A366" s="27">
        <v>45106</v>
      </c>
      <c r="B366" s="26">
        <v>17.45</v>
      </c>
      <c r="C366" s="26">
        <v>15.75</v>
      </c>
      <c r="D366" s="26">
        <v>17.75</v>
      </c>
      <c r="E366" s="26">
        <v>16.75</v>
      </c>
    </row>
    <row r="367" spans="1:5" x14ac:dyDescent="0.25">
      <c r="A367" s="27">
        <v>45107</v>
      </c>
      <c r="B367" s="26">
        <v>17.61</v>
      </c>
      <c r="C367" s="26">
        <v>15.75</v>
      </c>
      <c r="D367" s="26">
        <v>17.75</v>
      </c>
      <c r="E367" s="26">
        <v>16.75</v>
      </c>
    </row>
    <row r="368" spans="1:5" x14ac:dyDescent="0.25">
      <c r="A368" s="27">
        <v>45108</v>
      </c>
      <c r="B368" s="26">
        <v>17.57</v>
      </c>
      <c r="C368" s="26">
        <v>15.75</v>
      </c>
      <c r="D368" s="26">
        <v>17.75</v>
      </c>
      <c r="E368" s="26">
        <v>16.75</v>
      </c>
    </row>
    <row r="369" spans="1:5" x14ac:dyDescent="0.25">
      <c r="A369" s="27">
        <v>45110</v>
      </c>
      <c r="B369" s="26">
        <v>17.579999999999998</v>
      </c>
      <c r="C369" s="26">
        <v>15.75</v>
      </c>
      <c r="D369" s="26">
        <v>17.75</v>
      </c>
      <c r="E369" s="26">
        <v>16.75</v>
      </c>
    </row>
    <row r="370" spans="1:5" x14ac:dyDescent="0.25">
      <c r="A370" s="27">
        <v>45111</v>
      </c>
      <c r="B370" s="26">
        <v>17.62</v>
      </c>
      <c r="C370" s="26">
        <v>15.75</v>
      </c>
      <c r="D370" s="26">
        <v>17.75</v>
      </c>
      <c r="E370" s="26">
        <v>16.75</v>
      </c>
    </row>
    <row r="371" spans="1:5" x14ac:dyDescent="0.25">
      <c r="A371" s="27">
        <v>45112</v>
      </c>
      <c r="B371" s="26">
        <v>17.329999999999998</v>
      </c>
      <c r="C371" s="26">
        <v>15.75</v>
      </c>
      <c r="D371" s="26">
        <v>17.75</v>
      </c>
      <c r="E371" s="26">
        <v>16.75</v>
      </c>
    </row>
    <row r="372" spans="1:5" x14ac:dyDescent="0.25">
      <c r="A372" s="27">
        <v>45117</v>
      </c>
      <c r="B372" s="26">
        <v>16.809999999999999</v>
      </c>
      <c r="C372" s="26">
        <v>15.75</v>
      </c>
      <c r="D372" s="26">
        <v>17.75</v>
      </c>
      <c r="E372" s="26">
        <v>16.75</v>
      </c>
    </row>
    <row r="373" spans="1:5" x14ac:dyDescent="0.25">
      <c r="A373" s="27">
        <v>45118</v>
      </c>
      <c r="B373" s="26">
        <v>16.36</v>
      </c>
      <c r="C373" s="26">
        <v>15.75</v>
      </c>
      <c r="D373" s="26">
        <v>17.75</v>
      </c>
      <c r="E373" s="26">
        <v>16.75</v>
      </c>
    </row>
    <row r="374" spans="1:5" x14ac:dyDescent="0.25">
      <c r="A374" s="27">
        <v>45119</v>
      </c>
      <c r="B374" s="26">
        <v>16.18</v>
      </c>
      <c r="C374" s="26">
        <v>15.75</v>
      </c>
      <c r="D374" s="26">
        <v>17.75</v>
      </c>
      <c r="E374" s="26">
        <v>16.75</v>
      </c>
    </row>
    <row r="375" spans="1:5" x14ac:dyDescent="0.25">
      <c r="A375" s="27">
        <v>45120</v>
      </c>
      <c r="B375" s="26">
        <v>16.16</v>
      </c>
      <c r="C375" s="26">
        <v>15.75</v>
      </c>
      <c r="D375" s="26">
        <v>17.75</v>
      </c>
      <c r="E375" s="26">
        <v>16.75</v>
      </c>
    </row>
    <row r="376" spans="1:5" x14ac:dyDescent="0.25">
      <c r="A376" s="27">
        <v>45121</v>
      </c>
      <c r="B376" s="26">
        <v>16.2</v>
      </c>
      <c r="C376" s="26">
        <v>15.75</v>
      </c>
      <c r="D376" s="26">
        <v>17.75</v>
      </c>
      <c r="E376" s="26">
        <v>16.75</v>
      </c>
    </row>
    <row r="377" spans="1:5" x14ac:dyDescent="0.25">
      <c r="A377" s="27">
        <v>45124</v>
      </c>
      <c r="B377" s="26">
        <v>16.739999999999998</v>
      </c>
      <c r="C377" s="26">
        <v>15.75</v>
      </c>
      <c r="D377" s="26">
        <v>17.75</v>
      </c>
      <c r="E377" s="26">
        <v>16.75</v>
      </c>
    </row>
    <row r="378" spans="1:5" x14ac:dyDescent="0.25">
      <c r="A378" s="27">
        <v>45125</v>
      </c>
      <c r="B378" s="26">
        <v>17.11</v>
      </c>
      <c r="C378" s="26">
        <v>15.75</v>
      </c>
      <c r="D378" s="26">
        <v>17.75</v>
      </c>
      <c r="E378" s="26">
        <v>16.75</v>
      </c>
    </row>
    <row r="379" spans="1:5" x14ac:dyDescent="0.25">
      <c r="A379" s="27">
        <v>45126</v>
      </c>
      <c r="B379" s="26">
        <v>17.03</v>
      </c>
      <c r="C379" s="26">
        <v>15.75</v>
      </c>
      <c r="D379" s="26">
        <v>17.75</v>
      </c>
      <c r="E379" s="26">
        <v>16.75</v>
      </c>
    </row>
    <row r="380" spans="1:5" x14ac:dyDescent="0.25">
      <c r="A380" s="27">
        <v>45127</v>
      </c>
      <c r="B380" s="26">
        <v>16.89</v>
      </c>
      <c r="C380" s="26">
        <v>15.75</v>
      </c>
      <c r="D380" s="26">
        <v>17.75</v>
      </c>
      <c r="E380" s="26">
        <v>16.75</v>
      </c>
    </row>
    <row r="381" spans="1:5" x14ac:dyDescent="0.25">
      <c r="A381" s="27">
        <v>45128</v>
      </c>
      <c r="B381" s="26">
        <v>16.66</v>
      </c>
      <c r="C381" s="26">
        <v>15.75</v>
      </c>
      <c r="D381" s="26">
        <v>17.75</v>
      </c>
      <c r="E381" s="26">
        <v>16.75</v>
      </c>
    </row>
    <row r="382" spans="1:5" x14ac:dyDescent="0.25">
      <c r="A382" s="27">
        <v>45131</v>
      </c>
      <c r="B382" s="26">
        <v>16.71</v>
      </c>
      <c r="C382" s="26">
        <v>15.75</v>
      </c>
      <c r="D382" s="26">
        <v>17.75</v>
      </c>
      <c r="E382" s="26">
        <v>16.75</v>
      </c>
    </row>
    <row r="383" spans="1:5" x14ac:dyDescent="0.25">
      <c r="A383" s="27">
        <v>45132</v>
      </c>
      <c r="B383" s="26">
        <v>16.559999999999999</v>
      </c>
      <c r="C383" s="26">
        <v>15.75</v>
      </c>
      <c r="D383" s="26">
        <v>17.75</v>
      </c>
      <c r="E383" s="26">
        <v>16.75</v>
      </c>
    </row>
    <row r="384" spans="1:5" x14ac:dyDescent="0.25">
      <c r="A384" s="27">
        <v>45133</v>
      </c>
      <c r="B384" s="26">
        <v>16.760000000000002</v>
      </c>
      <c r="C384" s="26">
        <v>15.75</v>
      </c>
      <c r="D384" s="26">
        <v>17.75</v>
      </c>
      <c r="E384" s="26">
        <v>16.75</v>
      </c>
    </row>
    <row r="385" spans="1:5" x14ac:dyDescent="0.25">
      <c r="A385" s="27">
        <v>45134</v>
      </c>
      <c r="B385" s="26">
        <v>16.86</v>
      </c>
      <c r="C385" s="26">
        <v>15.75</v>
      </c>
      <c r="D385" s="26">
        <v>17.75</v>
      </c>
      <c r="E385" s="26">
        <v>16.75</v>
      </c>
    </row>
    <row r="386" spans="1:5" x14ac:dyDescent="0.25">
      <c r="A386" s="27">
        <v>45135</v>
      </c>
      <c r="B386" s="26">
        <v>16.899999999999999</v>
      </c>
      <c r="C386" s="26">
        <v>15.75</v>
      </c>
      <c r="D386" s="26">
        <v>17.75</v>
      </c>
      <c r="E386" s="26">
        <v>16.75</v>
      </c>
    </row>
    <row r="387" spans="1:5" x14ac:dyDescent="0.25">
      <c r="A387" s="27">
        <v>45138</v>
      </c>
      <c r="B387" s="26">
        <v>17</v>
      </c>
      <c r="C387" s="26">
        <v>15.75</v>
      </c>
      <c r="D387" s="26">
        <v>17.75</v>
      </c>
      <c r="E387" s="26">
        <v>16.75</v>
      </c>
    </row>
    <row r="388" spans="1:5" x14ac:dyDescent="0.25">
      <c r="A388" s="27">
        <v>45139</v>
      </c>
      <c r="B388" s="26">
        <v>16.829999999999998</v>
      </c>
      <c r="C388" s="26">
        <v>15.75</v>
      </c>
      <c r="D388" s="26">
        <v>17.75</v>
      </c>
      <c r="E388" s="26">
        <v>16.75</v>
      </c>
    </row>
    <row r="389" spans="1:5" x14ac:dyDescent="0.25">
      <c r="A389" s="27">
        <v>45140</v>
      </c>
      <c r="B389" s="26">
        <v>16.93</v>
      </c>
      <c r="C389" s="26">
        <v>15.75</v>
      </c>
      <c r="D389" s="26">
        <v>17.75</v>
      </c>
      <c r="E389" s="26">
        <v>16.75</v>
      </c>
    </row>
    <row r="390" spans="1:5" x14ac:dyDescent="0.25">
      <c r="A390" s="27">
        <v>45141</v>
      </c>
      <c r="B390" s="26">
        <v>16.989999999999998</v>
      </c>
      <c r="C390" s="26">
        <v>15.75</v>
      </c>
      <c r="D390" s="26">
        <v>17.75</v>
      </c>
      <c r="E390" s="26">
        <v>16.75</v>
      </c>
    </row>
    <row r="391" spans="1:5" x14ac:dyDescent="0.25">
      <c r="A391" s="27">
        <v>45142</v>
      </c>
      <c r="B391" s="26">
        <v>16.93</v>
      </c>
      <c r="C391" s="26">
        <v>15.75</v>
      </c>
      <c r="D391" s="26">
        <v>17.75</v>
      </c>
      <c r="E391" s="26">
        <v>16.75</v>
      </c>
    </row>
    <row r="392" spans="1:5" x14ac:dyDescent="0.25">
      <c r="A392" s="27">
        <v>45145</v>
      </c>
      <c r="B392" s="26">
        <v>16.71</v>
      </c>
      <c r="C392" s="26">
        <v>15.75</v>
      </c>
      <c r="D392" s="26">
        <v>17.75</v>
      </c>
      <c r="E392" s="26">
        <v>16.75</v>
      </c>
    </row>
    <row r="393" spans="1:5" x14ac:dyDescent="0.25">
      <c r="A393" s="27">
        <v>45146</v>
      </c>
      <c r="B393" s="26">
        <v>16.760000000000002</v>
      </c>
      <c r="C393" s="26">
        <v>15.75</v>
      </c>
      <c r="D393" s="26">
        <v>17.75</v>
      </c>
      <c r="E393" s="26">
        <v>16.75</v>
      </c>
    </row>
    <row r="394" spans="1:5" x14ac:dyDescent="0.25">
      <c r="A394" s="27">
        <v>45147</v>
      </c>
      <c r="B394" s="26">
        <v>17</v>
      </c>
      <c r="C394" s="26">
        <v>15.75</v>
      </c>
      <c r="D394" s="26">
        <v>17.75</v>
      </c>
      <c r="E394" s="26">
        <v>16.75</v>
      </c>
    </row>
    <row r="395" spans="1:5" x14ac:dyDescent="0.25">
      <c r="A395" s="27">
        <v>45148</v>
      </c>
      <c r="B395" s="26">
        <v>17.16</v>
      </c>
      <c r="C395" s="26">
        <v>15.75</v>
      </c>
      <c r="D395" s="26">
        <v>17.75</v>
      </c>
      <c r="E395" s="26">
        <v>16.75</v>
      </c>
    </row>
    <row r="396" spans="1:5" x14ac:dyDescent="0.25">
      <c r="A396" s="27">
        <v>45149</v>
      </c>
      <c r="B396" s="26">
        <v>17.34</v>
      </c>
      <c r="C396" s="26">
        <v>15.75</v>
      </c>
      <c r="D396" s="26">
        <v>17.75</v>
      </c>
      <c r="E396" s="26">
        <v>16.75</v>
      </c>
    </row>
    <row r="397" spans="1:5" x14ac:dyDescent="0.25">
      <c r="A397" s="27">
        <v>45152</v>
      </c>
      <c r="B397" s="26">
        <v>17.079999999999998</v>
      </c>
      <c r="C397" s="26">
        <v>15.75</v>
      </c>
      <c r="D397" s="26">
        <v>17.75</v>
      </c>
      <c r="E397" s="26">
        <v>16.75</v>
      </c>
    </row>
    <row r="398" spans="1:5" x14ac:dyDescent="0.25">
      <c r="A398" s="27">
        <v>45153</v>
      </c>
      <c r="B398" s="26">
        <v>17.04</v>
      </c>
      <c r="C398" s="26">
        <v>15.75</v>
      </c>
      <c r="D398" s="26">
        <v>17.75</v>
      </c>
      <c r="E398" s="26">
        <v>16.75</v>
      </c>
    </row>
    <row r="399" spans="1:5" x14ac:dyDescent="0.25">
      <c r="A399" s="27">
        <v>45154</v>
      </c>
      <c r="B399" s="26">
        <v>17.05</v>
      </c>
      <c r="C399" s="26">
        <v>15.75</v>
      </c>
      <c r="D399" s="26">
        <v>17.75</v>
      </c>
      <c r="E399" s="26">
        <v>16.75</v>
      </c>
    </row>
    <row r="400" spans="1:5" x14ac:dyDescent="0.25">
      <c r="A400" s="27">
        <v>45155</v>
      </c>
      <c r="B400" s="26">
        <v>17.03</v>
      </c>
      <c r="C400" s="26">
        <v>15.75</v>
      </c>
      <c r="D400" s="26">
        <v>17.75</v>
      </c>
      <c r="E400" s="26">
        <v>16.75</v>
      </c>
    </row>
    <row r="401" spans="1:5" x14ac:dyDescent="0.25">
      <c r="A401" s="27">
        <v>45156</v>
      </c>
      <c r="B401" s="26">
        <v>17.079999999999998</v>
      </c>
      <c r="C401" s="26">
        <v>15.75</v>
      </c>
      <c r="D401" s="26">
        <v>17.75</v>
      </c>
      <c r="E401" s="26">
        <v>16.75</v>
      </c>
    </row>
    <row r="402" spans="1:5" x14ac:dyDescent="0.25">
      <c r="A402" s="27">
        <v>45159</v>
      </c>
      <c r="B402" s="26">
        <v>17.25</v>
      </c>
      <c r="C402" s="26">
        <v>15.75</v>
      </c>
      <c r="D402" s="26">
        <v>17.75</v>
      </c>
      <c r="E402" s="26">
        <v>16.75</v>
      </c>
    </row>
    <row r="403" spans="1:5" x14ac:dyDescent="0.25">
      <c r="A403" s="27">
        <v>45160</v>
      </c>
      <c r="B403" s="26">
        <v>17.39</v>
      </c>
      <c r="C403" s="26">
        <v>15.75</v>
      </c>
      <c r="D403" s="26">
        <v>17.75</v>
      </c>
      <c r="E403" s="26">
        <v>16.75</v>
      </c>
    </row>
    <row r="404" spans="1:5" x14ac:dyDescent="0.25">
      <c r="A404" s="27">
        <v>45161</v>
      </c>
      <c r="B404" s="26">
        <v>17.18</v>
      </c>
      <c r="C404" s="26">
        <v>15.75</v>
      </c>
      <c r="D404" s="26">
        <v>17.75</v>
      </c>
      <c r="E404" s="26">
        <v>16.75</v>
      </c>
    </row>
    <row r="405" spans="1:5" x14ac:dyDescent="0.25">
      <c r="A405" s="27">
        <v>45162</v>
      </c>
      <c r="B405" s="26">
        <v>17.27</v>
      </c>
      <c r="C405" s="26">
        <v>15.75</v>
      </c>
      <c r="D405" s="26">
        <v>17.75</v>
      </c>
      <c r="E405" s="26">
        <v>16.75</v>
      </c>
    </row>
    <row r="406" spans="1:5" x14ac:dyDescent="0.25">
      <c r="A406" s="27">
        <v>45163</v>
      </c>
      <c r="B406" s="26">
        <v>17.16</v>
      </c>
      <c r="C406" s="26">
        <v>15.75</v>
      </c>
      <c r="D406" s="26">
        <v>17.75</v>
      </c>
      <c r="E406" s="26">
        <v>16.75</v>
      </c>
    </row>
    <row r="407" spans="1:5" x14ac:dyDescent="0.25">
      <c r="A407" s="27">
        <v>45166</v>
      </c>
      <c r="B407" s="26">
        <v>17.14</v>
      </c>
      <c r="C407" s="26">
        <v>15.5</v>
      </c>
      <c r="D407" s="26">
        <v>17.5</v>
      </c>
      <c r="E407" s="26">
        <v>16.5</v>
      </c>
    </row>
    <row r="408" spans="1:5" x14ac:dyDescent="0.25">
      <c r="A408" s="27">
        <v>45167</v>
      </c>
      <c r="B408" s="26">
        <v>17.13</v>
      </c>
      <c r="C408" s="26">
        <v>15.5</v>
      </c>
      <c r="D408" s="26">
        <v>17.5</v>
      </c>
      <c r="E408" s="26">
        <v>16.5</v>
      </c>
    </row>
    <row r="409" spans="1:5" x14ac:dyDescent="0.25">
      <c r="A409" s="27">
        <v>45169</v>
      </c>
      <c r="B409" s="26">
        <v>17.2</v>
      </c>
      <c r="C409" s="26">
        <v>15.5</v>
      </c>
      <c r="D409" s="26">
        <v>17.5</v>
      </c>
      <c r="E409" s="26">
        <v>16.5</v>
      </c>
    </row>
    <row r="410" spans="1:5" x14ac:dyDescent="0.25">
      <c r="A410" s="27">
        <v>45170</v>
      </c>
      <c r="B410" s="26">
        <v>17.23</v>
      </c>
      <c r="C410" s="26">
        <v>15.5</v>
      </c>
      <c r="D410" s="26">
        <v>17.5</v>
      </c>
      <c r="E410" s="26">
        <v>16.5</v>
      </c>
    </row>
    <row r="411" spans="1:5" x14ac:dyDescent="0.25">
      <c r="A411" s="27">
        <v>45173</v>
      </c>
      <c r="B411" s="26">
        <v>17.11</v>
      </c>
      <c r="C411" s="26">
        <v>15.5</v>
      </c>
      <c r="D411" s="26">
        <v>17.5</v>
      </c>
      <c r="E411" s="26">
        <v>16.5</v>
      </c>
    </row>
    <row r="412" spans="1:5" x14ac:dyDescent="0.25">
      <c r="A412" s="27">
        <v>45174</v>
      </c>
      <c r="B412" s="26">
        <v>17.2</v>
      </c>
      <c r="C412" s="26">
        <v>15.5</v>
      </c>
      <c r="D412" s="26">
        <v>17.5</v>
      </c>
      <c r="E412" s="26">
        <v>16.5</v>
      </c>
    </row>
    <row r="413" spans="1:5" x14ac:dyDescent="0.25">
      <c r="A413" s="27">
        <v>45175</v>
      </c>
      <c r="B413" s="26">
        <v>17.25</v>
      </c>
      <c r="C413" s="26">
        <v>15.5</v>
      </c>
      <c r="D413" s="26">
        <v>17.5</v>
      </c>
      <c r="E413" s="26">
        <v>16.5</v>
      </c>
    </row>
    <row r="414" spans="1:5" x14ac:dyDescent="0.25">
      <c r="A414" s="27">
        <v>45176</v>
      </c>
      <c r="B414" s="26">
        <v>17.2</v>
      </c>
      <c r="C414" s="26">
        <v>15.5</v>
      </c>
      <c r="D414" s="26">
        <v>17.5</v>
      </c>
      <c r="E414" s="26">
        <v>16.5</v>
      </c>
    </row>
    <row r="415" spans="1:5" x14ac:dyDescent="0.25">
      <c r="A415" s="27">
        <v>45177</v>
      </c>
      <c r="B415" s="26">
        <v>17.02</v>
      </c>
      <c r="C415" s="26">
        <v>15.5</v>
      </c>
      <c r="D415" s="26">
        <v>17.5</v>
      </c>
      <c r="E415" s="26">
        <v>16.5</v>
      </c>
    </row>
    <row r="416" spans="1:5" x14ac:dyDescent="0.25">
      <c r="A416" s="27">
        <v>45180</v>
      </c>
      <c r="B416" s="26">
        <v>16.75</v>
      </c>
      <c r="C416" s="26">
        <v>15.5</v>
      </c>
      <c r="D416" s="26">
        <v>17.5</v>
      </c>
      <c r="E416" s="26">
        <v>16.5</v>
      </c>
    </row>
    <row r="417" spans="1:5" x14ac:dyDescent="0.25">
      <c r="A417" s="27">
        <v>45181</v>
      </c>
      <c r="B417" s="26">
        <v>16.64</v>
      </c>
      <c r="C417" s="26">
        <v>15.5</v>
      </c>
      <c r="D417" s="26">
        <v>17.5</v>
      </c>
      <c r="E417" s="26">
        <v>16.5</v>
      </c>
    </row>
    <row r="418" spans="1:5" x14ac:dyDescent="0.25">
      <c r="A418" s="27">
        <v>45182</v>
      </c>
      <c r="B418" s="26">
        <v>17</v>
      </c>
      <c r="C418" s="26">
        <v>15.5</v>
      </c>
      <c r="D418" s="26">
        <v>17.5</v>
      </c>
      <c r="E418" s="26">
        <v>16.5</v>
      </c>
    </row>
    <row r="419" spans="1:5" x14ac:dyDescent="0.25">
      <c r="A419" s="27">
        <v>45183</v>
      </c>
      <c r="B419" s="26">
        <v>16.940000000000001</v>
      </c>
      <c r="C419" s="26">
        <v>15.5</v>
      </c>
      <c r="D419" s="26">
        <v>17.5</v>
      </c>
      <c r="E419" s="26">
        <v>16.5</v>
      </c>
    </row>
    <row r="420" spans="1:5" x14ac:dyDescent="0.25">
      <c r="A420" s="27">
        <v>45184</v>
      </c>
      <c r="B420" s="26">
        <v>16.98</v>
      </c>
      <c r="C420" s="26">
        <v>15.5</v>
      </c>
      <c r="D420" s="26">
        <v>17.5</v>
      </c>
      <c r="E420" s="26">
        <v>16.5</v>
      </c>
    </row>
    <row r="421" spans="1:5" x14ac:dyDescent="0.25">
      <c r="A421" s="27">
        <v>45187</v>
      </c>
      <c r="B421" s="26">
        <v>16.809999999999999</v>
      </c>
      <c r="C421" s="26">
        <v>15.5</v>
      </c>
      <c r="D421" s="26">
        <v>17.5</v>
      </c>
      <c r="E421" s="26">
        <v>16.5</v>
      </c>
    </row>
    <row r="422" spans="1:5" x14ac:dyDescent="0.25">
      <c r="A422" s="27">
        <v>45188</v>
      </c>
      <c r="B422" s="26">
        <v>16.68</v>
      </c>
      <c r="C422" s="26">
        <v>15.5</v>
      </c>
      <c r="D422" s="26">
        <v>17.5</v>
      </c>
      <c r="E422" s="26">
        <v>16.5</v>
      </c>
    </row>
    <row r="423" spans="1:5" x14ac:dyDescent="0.25">
      <c r="A423" s="27">
        <v>45189</v>
      </c>
      <c r="B423" s="26">
        <v>16.78</v>
      </c>
      <c r="C423" s="26">
        <v>15.5</v>
      </c>
      <c r="D423" s="26">
        <v>17.5</v>
      </c>
      <c r="E423" s="26">
        <v>16.5</v>
      </c>
    </row>
    <row r="424" spans="1:5" x14ac:dyDescent="0.25">
      <c r="A424" s="27">
        <v>45190</v>
      </c>
      <c r="B424" s="26">
        <v>16.93</v>
      </c>
      <c r="C424" s="26">
        <v>15.5</v>
      </c>
      <c r="D424" s="26">
        <v>17.5</v>
      </c>
      <c r="E424" s="26">
        <v>16.5</v>
      </c>
    </row>
    <row r="425" spans="1:5" x14ac:dyDescent="0.25">
      <c r="A425" s="27">
        <v>45191</v>
      </c>
      <c r="B425" s="26">
        <v>17</v>
      </c>
      <c r="C425" s="26">
        <v>15.5</v>
      </c>
      <c r="D425" s="26">
        <v>17.5</v>
      </c>
      <c r="E425" s="26">
        <v>16.5</v>
      </c>
    </row>
    <row r="426" spans="1:5" x14ac:dyDescent="0.25">
      <c r="A426" s="27">
        <v>45194</v>
      </c>
      <c r="B426" s="26">
        <v>17.059999999999999</v>
      </c>
      <c r="C426" s="26">
        <v>15.5</v>
      </c>
      <c r="D426" s="26">
        <v>17.5</v>
      </c>
      <c r="E426" s="26">
        <v>16.5</v>
      </c>
    </row>
    <row r="427" spans="1:5" x14ac:dyDescent="0.25">
      <c r="A427" s="27">
        <v>45195</v>
      </c>
      <c r="B427" s="26">
        <v>17.13</v>
      </c>
      <c r="C427" s="26">
        <v>15.5</v>
      </c>
      <c r="D427" s="26">
        <v>17.5</v>
      </c>
      <c r="E427" s="26">
        <v>16.5</v>
      </c>
    </row>
    <row r="428" spans="1:5" x14ac:dyDescent="0.25">
      <c r="A428" s="27">
        <v>45196</v>
      </c>
      <c r="B428" s="26">
        <v>17.12</v>
      </c>
      <c r="C428" s="26">
        <v>15.5</v>
      </c>
      <c r="D428" s="26">
        <v>17.5</v>
      </c>
      <c r="E428" s="26">
        <v>16.5</v>
      </c>
    </row>
    <row r="429" spans="1:5" x14ac:dyDescent="0.25">
      <c r="A429" s="27">
        <v>45197</v>
      </c>
      <c r="B429" s="26">
        <v>17.16</v>
      </c>
      <c r="C429" s="26">
        <v>15.5</v>
      </c>
      <c r="D429" s="26">
        <v>17.5</v>
      </c>
      <c r="E429" s="26">
        <v>16.5</v>
      </c>
    </row>
    <row r="430" spans="1:5" x14ac:dyDescent="0.25">
      <c r="A430" s="27">
        <v>45198</v>
      </c>
      <c r="B430" s="26">
        <v>17.14</v>
      </c>
      <c r="C430" s="26">
        <v>15.5</v>
      </c>
      <c r="D430" s="26">
        <v>17.5</v>
      </c>
      <c r="E430" s="26">
        <v>16.5</v>
      </c>
    </row>
    <row r="431" spans="1:5" x14ac:dyDescent="0.25">
      <c r="A431" s="27">
        <v>45201</v>
      </c>
      <c r="B431" s="26">
        <v>16.920000000000002</v>
      </c>
      <c r="C431" s="26">
        <v>15.5</v>
      </c>
      <c r="D431" s="26">
        <v>17.5</v>
      </c>
      <c r="E431" s="26">
        <v>16.5</v>
      </c>
    </row>
    <row r="432" spans="1:5" x14ac:dyDescent="0.25">
      <c r="A432" s="27">
        <v>45202</v>
      </c>
      <c r="B432" s="26">
        <v>16.8</v>
      </c>
      <c r="C432" s="26">
        <v>15.5</v>
      </c>
      <c r="D432" s="26">
        <v>17.5</v>
      </c>
      <c r="E432" s="26">
        <v>16.5</v>
      </c>
    </row>
    <row r="433" spans="1:5" x14ac:dyDescent="0.25">
      <c r="A433" s="27">
        <v>45203</v>
      </c>
      <c r="B433" s="26">
        <v>16.27</v>
      </c>
      <c r="C433" s="26">
        <v>15.5</v>
      </c>
      <c r="D433" s="26">
        <v>17.5</v>
      </c>
      <c r="E433" s="26">
        <v>16.5</v>
      </c>
    </row>
    <row r="434" spans="1:5" x14ac:dyDescent="0.25">
      <c r="A434" s="27">
        <v>45204</v>
      </c>
      <c r="B434" s="26">
        <v>15.8</v>
      </c>
      <c r="C434" s="26">
        <v>15.5</v>
      </c>
      <c r="D434" s="26">
        <v>17.5</v>
      </c>
      <c r="E434" s="26">
        <v>16.5</v>
      </c>
    </row>
    <row r="435" spans="1:5" x14ac:dyDescent="0.25">
      <c r="A435" s="27">
        <v>45205</v>
      </c>
      <c r="B435" s="26">
        <v>15.58</v>
      </c>
      <c r="C435" s="26">
        <v>15.5</v>
      </c>
      <c r="D435" s="26">
        <v>17.5</v>
      </c>
      <c r="E435" s="26">
        <v>16.5</v>
      </c>
    </row>
    <row r="436" spans="1:5" x14ac:dyDescent="0.25">
      <c r="A436" s="27">
        <v>45208</v>
      </c>
      <c r="B436" s="26">
        <v>15.19</v>
      </c>
      <c r="C436" s="26">
        <v>15</v>
      </c>
      <c r="D436" s="26">
        <v>17</v>
      </c>
      <c r="E436" s="26">
        <v>16</v>
      </c>
    </row>
    <row r="437" spans="1:5" x14ac:dyDescent="0.25">
      <c r="A437" s="27">
        <v>45209</v>
      </c>
      <c r="B437" s="26">
        <v>15.45</v>
      </c>
      <c r="C437" s="26">
        <v>15</v>
      </c>
      <c r="D437" s="26">
        <v>17</v>
      </c>
      <c r="E437" s="26">
        <v>16</v>
      </c>
    </row>
    <row r="438" spans="1:5" x14ac:dyDescent="0.25">
      <c r="A438" s="27">
        <v>45210</v>
      </c>
      <c r="B438" s="26">
        <v>16.04</v>
      </c>
      <c r="C438" s="26">
        <v>15</v>
      </c>
      <c r="D438" s="26">
        <v>17</v>
      </c>
      <c r="E438" s="26">
        <v>16</v>
      </c>
    </row>
    <row r="439" spans="1:5" x14ac:dyDescent="0.25">
      <c r="A439" s="27">
        <v>45211</v>
      </c>
      <c r="B439" s="26">
        <v>16.43</v>
      </c>
      <c r="C439" s="26">
        <v>15</v>
      </c>
      <c r="D439" s="26">
        <v>17</v>
      </c>
      <c r="E439" s="26">
        <v>16</v>
      </c>
    </row>
    <row r="440" spans="1:5" x14ac:dyDescent="0.25">
      <c r="A440" s="27">
        <v>45212</v>
      </c>
      <c r="B440" s="26">
        <v>16.440000000000001</v>
      </c>
      <c r="C440" s="26">
        <v>15</v>
      </c>
      <c r="D440" s="26">
        <v>17</v>
      </c>
      <c r="E440" s="26">
        <v>16</v>
      </c>
    </row>
    <row r="441" spans="1:5" x14ac:dyDescent="0.25">
      <c r="A441" s="27">
        <v>45215</v>
      </c>
      <c r="B441" s="26">
        <v>16.53</v>
      </c>
      <c r="C441" s="26">
        <v>15</v>
      </c>
      <c r="D441" s="26">
        <v>17</v>
      </c>
      <c r="E441" s="26">
        <v>16</v>
      </c>
    </row>
    <row r="442" spans="1:5" x14ac:dyDescent="0.25">
      <c r="A442" s="27">
        <v>45216</v>
      </c>
      <c r="B442" s="26">
        <v>16.690000000000001</v>
      </c>
      <c r="C442" s="26">
        <v>15</v>
      </c>
      <c r="D442" s="26">
        <v>17</v>
      </c>
      <c r="E442" s="26">
        <v>16</v>
      </c>
    </row>
    <row r="443" spans="1:5" x14ac:dyDescent="0.25">
      <c r="A443" s="27">
        <v>45217</v>
      </c>
      <c r="B443" s="26">
        <v>16.64</v>
      </c>
      <c r="C443" s="26">
        <v>15</v>
      </c>
      <c r="D443" s="26">
        <v>17</v>
      </c>
      <c r="E443" s="26">
        <v>16</v>
      </c>
    </row>
    <row r="444" spans="1:5" x14ac:dyDescent="0.25">
      <c r="A444" s="27">
        <v>45218</v>
      </c>
      <c r="B444" s="26">
        <v>16.510000000000002</v>
      </c>
      <c r="C444" s="26">
        <v>15</v>
      </c>
      <c r="D444" s="26">
        <v>17</v>
      </c>
      <c r="E444" s="26">
        <v>16</v>
      </c>
    </row>
    <row r="445" spans="1:5" x14ac:dyDescent="0.25">
      <c r="A445" s="27">
        <v>45219</v>
      </c>
      <c r="B445" s="26">
        <v>16.27</v>
      </c>
      <c r="C445" s="26">
        <v>15</v>
      </c>
      <c r="D445" s="26">
        <v>17</v>
      </c>
      <c r="E445" s="26">
        <v>16</v>
      </c>
    </row>
    <row r="446" spans="1:5" x14ac:dyDescent="0.25">
      <c r="A446" s="27">
        <v>45222</v>
      </c>
      <c r="B446" s="26">
        <v>16.41</v>
      </c>
      <c r="C446" s="26">
        <v>15</v>
      </c>
      <c r="D446" s="26">
        <v>17</v>
      </c>
      <c r="E446" s="26">
        <v>16</v>
      </c>
    </row>
    <row r="447" spans="1:5" x14ac:dyDescent="0.25">
      <c r="A447" s="27">
        <v>45223</v>
      </c>
      <c r="B447" s="26">
        <v>16.71</v>
      </c>
      <c r="C447" s="26">
        <v>15</v>
      </c>
      <c r="D447" s="26">
        <v>17</v>
      </c>
      <c r="E447" s="26">
        <v>16</v>
      </c>
    </row>
    <row r="448" spans="1:5" x14ac:dyDescent="0.25">
      <c r="A448" s="27">
        <v>45225</v>
      </c>
      <c r="B448" s="26">
        <v>16.760000000000002</v>
      </c>
      <c r="C448" s="26">
        <v>15</v>
      </c>
      <c r="D448" s="26">
        <v>17</v>
      </c>
      <c r="E448" s="26">
        <v>16</v>
      </c>
    </row>
    <row r="449" spans="1:5" x14ac:dyDescent="0.25">
      <c r="A449" s="27">
        <v>45226</v>
      </c>
      <c r="B449" s="26">
        <v>16.809999999999999</v>
      </c>
      <c r="C449" s="26">
        <v>15</v>
      </c>
      <c r="D449" s="26">
        <v>17</v>
      </c>
      <c r="E449" s="26">
        <v>16</v>
      </c>
    </row>
    <row r="450" spans="1:5" x14ac:dyDescent="0.25">
      <c r="A450" s="27">
        <v>45229</v>
      </c>
      <c r="B450" s="26">
        <v>16.79</v>
      </c>
      <c r="C450" s="26">
        <v>15</v>
      </c>
      <c r="D450" s="26">
        <v>17</v>
      </c>
      <c r="E450" s="26">
        <v>16</v>
      </c>
    </row>
    <row r="451" spans="1:5" x14ac:dyDescent="0.25">
      <c r="A451" s="27">
        <v>45230</v>
      </c>
      <c r="B451" s="26">
        <v>16.79</v>
      </c>
      <c r="C451" s="26">
        <v>15</v>
      </c>
      <c r="D451" s="26">
        <v>17</v>
      </c>
      <c r="E451" s="26">
        <v>16</v>
      </c>
    </row>
    <row r="452" spans="1:5" x14ac:dyDescent="0.25">
      <c r="A452" s="27">
        <v>45231</v>
      </c>
      <c r="B452" s="26">
        <v>16.25</v>
      </c>
      <c r="C452" s="26">
        <v>15</v>
      </c>
      <c r="D452" s="26">
        <v>17</v>
      </c>
      <c r="E452" s="26">
        <v>16</v>
      </c>
    </row>
    <row r="453" spans="1:5" x14ac:dyDescent="0.25">
      <c r="A453" s="27">
        <v>45232</v>
      </c>
      <c r="B453" s="26">
        <v>15.75</v>
      </c>
      <c r="C453" s="26">
        <v>15</v>
      </c>
      <c r="D453" s="26">
        <v>17</v>
      </c>
      <c r="E453" s="26">
        <v>16</v>
      </c>
    </row>
    <row r="454" spans="1:5" x14ac:dyDescent="0.25">
      <c r="A454" s="27">
        <v>45233</v>
      </c>
      <c r="B454" s="26">
        <v>15.8</v>
      </c>
      <c r="C454" s="26">
        <v>15</v>
      </c>
      <c r="D454" s="26">
        <v>17</v>
      </c>
      <c r="E454" s="26">
        <v>16</v>
      </c>
    </row>
    <row r="455" spans="1:5" x14ac:dyDescent="0.25">
      <c r="A455" s="27">
        <v>45236</v>
      </c>
      <c r="B455" s="26">
        <v>15.97</v>
      </c>
      <c r="C455" s="26">
        <v>15</v>
      </c>
      <c r="D455" s="26">
        <v>17</v>
      </c>
      <c r="E455" s="26">
        <v>16</v>
      </c>
    </row>
    <row r="456" spans="1:5" x14ac:dyDescent="0.25">
      <c r="A456" s="27">
        <v>45237</v>
      </c>
      <c r="B456" s="26">
        <v>15.99</v>
      </c>
      <c r="C456" s="26">
        <v>15</v>
      </c>
      <c r="D456" s="26">
        <v>17</v>
      </c>
      <c r="E456" s="26">
        <v>16</v>
      </c>
    </row>
    <row r="457" spans="1:5" x14ac:dyDescent="0.25">
      <c r="A457" s="27">
        <v>45238</v>
      </c>
      <c r="B457" s="26">
        <v>15.91</v>
      </c>
      <c r="C457" s="26">
        <v>15</v>
      </c>
      <c r="D457" s="26">
        <v>17</v>
      </c>
      <c r="E457" s="26">
        <v>16</v>
      </c>
    </row>
    <row r="458" spans="1:5" x14ac:dyDescent="0.25">
      <c r="A458" s="27">
        <v>45239</v>
      </c>
      <c r="B458" s="26">
        <v>15.88</v>
      </c>
      <c r="C458" s="26">
        <v>15</v>
      </c>
      <c r="D458" s="26">
        <v>17</v>
      </c>
      <c r="E458" s="26">
        <v>16</v>
      </c>
    </row>
    <row r="459" spans="1:5" x14ac:dyDescent="0.25">
      <c r="A459" s="27">
        <v>45240</v>
      </c>
      <c r="B459" s="26">
        <v>15.76</v>
      </c>
      <c r="C459" s="26">
        <v>15</v>
      </c>
      <c r="D459" s="26">
        <v>17</v>
      </c>
      <c r="E459" s="26">
        <v>16</v>
      </c>
    </row>
    <row r="460" spans="1:5" x14ac:dyDescent="0.25">
      <c r="A460" s="27">
        <v>45243</v>
      </c>
      <c r="B460" s="26">
        <v>15.88</v>
      </c>
      <c r="C460" s="26">
        <v>15</v>
      </c>
      <c r="D460" s="26">
        <v>17</v>
      </c>
      <c r="E460" s="26">
        <v>16</v>
      </c>
    </row>
    <row r="461" spans="1:5" x14ac:dyDescent="0.25">
      <c r="A461" s="27">
        <v>45244</v>
      </c>
      <c r="B461" s="26">
        <v>15.68</v>
      </c>
      <c r="C461" s="26">
        <v>15</v>
      </c>
      <c r="D461" s="26">
        <v>17</v>
      </c>
      <c r="E461" s="26">
        <v>16</v>
      </c>
    </row>
    <row r="462" spans="1:5" x14ac:dyDescent="0.25">
      <c r="A462" s="27">
        <v>45245</v>
      </c>
      <c r="B462" s="26">
        <v>15.52</v>
      </c>
      <c r="C462" s="26">
        <v>15</v>
      </c>
      <c r="D462" s="26">
        <v>17</v>
      </c>
      <c r="E462" s="26">
        <v>16</v>
      </c>
    </row>
    <row r="463" spans="1:5" x14ac:dyDescent="0.25">
      <c r="A463" s="27">
        <v>45246</v>
      </c>
      <c r="B463" s="26">
        <v>15.35</v>
      </c>
      <c r="C463" s="26">
        <v>15</v>
      </c>
      <c r="D463" s="26">
        <v>17</v>
      </c>
      <c r="E463" s="26">
        <v>16</v>
      </c>
    </row>
    <row r="464" spans="1:5" x14ac:dyDescent="0.25">
      <c r="A464" s="27">
        <v>45247</v>
      </c>
      <c r="B464" s="26">
        <v>15.28</v>
      </c>
      <c r="C464" s="26">
        <v>15</v>
      </c>
      <c r="D464" s="26">
        <v>17</v>
      </c>
      <c r="E464" s="26">
        <v>16</v>
      </c>
    </row>
    <row r="465" spans="1:5" x14ac:dyDescent="0.25">
      <c r="A465" s="27">
        <v>45250</v>
      </c>
      <c r="B465" s="26">
        <v>15.21</v>
      </c>
      <c r="C465" s="26">
        <v>15</v>
      </c>
      <c r="D465" s="26">
        <v>17</v>
      </c>
      <c r="E465" s="26">
        <v>16</v>
      </c>
    </row>
    <row r="466" spans="1:5" x14ac:dyDescent="0.25">
      <c r="A466" s="27">
        <v>45251</v>
      </c>
      <c r="B466" s="26">
        <v>15.1</v>
      </c>
      <c r="C466" s="26">
        <v>15</v>
      </c>
      <c r="D466" s="26">
        <v>17</v>
      </c>
      <c r="E466" s="26">
        <v>16</v>
      </c>
    </row>
    <row r="467" spans="1:5" x14ac:dyDescent="0.25">
      <c r="A467" s="27">
        <v>45252</v>
      </c>
      <c r="B467" s="26">
        <v>15.08</v>
      </c>
      <c r="C467" s="26">
        <v>15</v>
      </c>
      <c r="D467" s="26">
        <v>17</v>
      </c>
      <c r="E467" s="26">
        <v>16</v>
      </c>
    </row>
    <row r="468" spans="1:5" x14ac:dyDescent="0.25">
      <c r="A468" s="27">
        <v>45253</v>
      </c>
      <c r="B468" s="26">
        <v>15.11</v>
      </c>
      <c r="C468" s="26">
        <v>15</v>
      </c>
      <c r="D468" s="26">
        <v>17</v>
      </c>
      <c r="E468" s="26">
        <v>16</v>
      </c>
    </row>
    <row r="469" spans="1:5" x14ac:dyDescent="0.25">
      <c r="A469" s="27">
        <v>45254</v>
      </c>
      <c r="B469" s="26">
        <v>15.11</v>
      </c>
      <c r="C469" s="26">
        <v>15</v>
      </c>
      <c r="D469" s="26">
        <v>17</v>
      </c>
      <c r="E469" s="26">
        <v>16</v>
      </c>
    </row>
    <row r="470" spans="1:5" x14ac:dyDescent="0.25">
      <c r="A470" s="27">
        <v>45257</v>
      </c>
      <c r="B470" s="26">
        <v>15.4</v>
      </c>
      <c r="C470" s="26">
        <v>14.75</v>
      </c>
      <c r="D470" s="26">
        <v>16.75</v>
      </c>
      <c r="E470" s="26">
        <v>15.75</v>
      </c>
    </row>
    <row r="471" spans="1:5" x14ac:dyDescent="0.25">
      <c r="A471" s="27">
        <v>45258</v>
      </c>
      <c r="B471" s="26">
        <v>16.03</v>
      </c>
      <c r="C471" s="26">
        <v>14.75</v>
      </c>
      <c r="D471" s="26">
        <v>16.75</v>
      </c>
      <c r="E471" s="26">
        <v>15.75</v>
      </c>
    </row>
    <row r="472" spans="1:5" x14ac:dyDescent="0.25">
      <c r="A472" s="27">
        <v>45259</v>
      </c>
      <c r="B472" s="26">
        <v>16.46</v>
      </c>
      <c r="C472" s="26">
        <v>14.75</v>
      </c>
      <c r="D472" s="26">
        <v>16.75</v>
      </c>
      <c r="E472" s="26">
        <v>15.75</v>
      </c>
    </row>
    <row r="473" spans="1:5" x14ac:dyDescent="0.25">
      <c r="A473" s="27">
        <v>45260</v>
      </c>
      <c r="B473" s="26">
        <v>16.559999999999999</v>
      </c>
      <c r="C473" s="26">
        <v>14.75</v>
      </c>
      <c r="D473" s="26">
        <v>16.75</v>
      </c>
      <c r="E473" s="26">
        <v>15.75</v>
      </c>
    </row>
    <row r="474" spans="1:5" x14ac:dyDescent="0.25">
      <c r="A474" s="27">
        <v>45261</v>
      </c>
      <c r="B474" s="26">
        <v>16.329999999999998</v>
      </c>
      <c r="C474" s="26">
        <v>14.75</v>
      </c>
      <c r="D474" s="26">
        <v>16.75</v>
      </c>
      <c r="E474" s="26">
        <v>15.75</v>
      </c>
    </row>
    <row r="475" spans="1:5" x14ac:dyDescent="0.25">
      <c r="A475" s="27">
        <v>45264</v>
      </c>
      <c r="B475" s="26">
        <v>15.88</v>
      </c>
      <c r="C475" s="26">
        <v>14.75</v>
      </c>
      <c r="D475" s="26">
        <v>16.75</v>
      </c>
      <c r="E475" s="26">
        <v>15.75</v>
      </c>
    </row>
    <row r="476" spans="1:5" x14ac:dyDescent="0.25">
      <c r="A476" s="27">
        <v>45265</v>
      </c>
      <c r="B476" s="26">
        <v>15.12</v>
      </c>
      <c r="C476" s="26">
        <v>14.75</v>
      </c>
      <c r="D476" s="26">
        <v>16.75</v>
      </c>
      <c r="E476" s="26">
        <v>15.75</v>
      </c>
    </row>
    <row r="477" spans="1:5" x14ac:dyDescent="0.25">
      <c r="A477" s="27">
        <v>45266</v>
      </c>
      <c r="B477" s="26">
        <v>14.88</v>
      </c>
      <c r="C477" s="26">
        <v>14.75</v>
      </c>
      <c r="D477" s="26">
        <v>16.75</v>
      </c>
      <c r="E477" s="26">
        <v>15.75</v>
      </c>
    </row>
    <row r="478" spans="1:5" x14ac:dyDescent="0.25">
      <c r="A478" s="27">
        <v>45267</v>
      </c>
      <c r="B478" s="26">
        <v>14.85</v>
      </c>
      <c r="C478" s="26">
        <v>14.75</v>
      </c>
      <c r="D478" s="26">
        <v>16.75</v>
      </c>
      <c r="E478" s="26">
        <v>15.75</v>
      </c>
    </row>
    <row r="479" spans="1:5" x14ac:dyDescent="0.25">
      <c r="A479" s="27">
        <v>45268</v>
      </c>
      <c r="B479" s="26">
        <v>14.8</v>
      </c>
      <c r="C479" s="26">
        <v>14.75</v>
      </c>
      <c r="D479" s="26">
        <v>16.75</v>
      </c>
      <c r="E479" s="26">
        <v>15.75</v>
      </c>
    </row>
    <row r="480" spans="1:5" x14ac:dyDescent="0.25">
      <c r="A480" s="27">
        <v>45271</v>
      </c>
      <c r="B480" s="26">
        <v>14.8</v>
      </c>
      <c r="C480" s="26">
        <v>14.75</v>
      </c>
      <c r="D480" s="26">
        <v>16.75</v>
      </c>
      <c r="E480" s="26">
        <v>15.75</v>
      </c>
    </row>
    <row r="481" spans="1:5" x14ac:dyDescent="0.25">
      <c r="A481" s="27">
        <v>45272</v>
      </c>
      <c r="B481" s="26">
        <v>14.79</v>
      </c>
      <c r="C481" s="26">
        <v>14.75</v>
      </c>
      <c r="D481" s="26">
        <v>16.75</v>
      </c>
      <c r="E481" s="26">
        <v>15.75</v>
      </c>
    </row>
    <row r="482" spans="1:5" x14ac:dyDescent="0.25">
      <c r="A482" s="27">
        <v>45273</v>
      </c>
      <c r="B482" s="26">
        <v>14.77</v>
      </c>
      <c r="C482" s="26">
        <v>14.75</v>
      </c>
      <c r="D482" s="26">
        <v>16.75</v>
      </c>
      <c r="E482" s="26">
        <v>15.75</v>
      </c>
    </row>
    <row r="483" spans="1:5" x14ac:dyDescent="0.25">
      <c r="A483" s="27">
        <v>45274</v>
      </c>
      <c r="B483" s="26">
        <v>14.75</v>
      </c>
      <c r="C483" s="26">
        <v>14.75</v>
      </c>
      <c r="D483" s="26">
        <v>16.75</v>
      </c>
      <c r="E483" s="26">
        <v>15.75</v>
      </c>
    </row>
    <row r="484" spans="1:5" x14ac:dyDescent="0.25">
      <c r="A484" s="27">
        <v>45275</v>
      </c>
      <c r="B484" s="26">
        <v>14.75</v>
      </c>
      <c r="C484" s="26">
        <v>14.75</v>
      </c>
      <c r="D484" s="26">
        <v>16.75</v>
      </c>
      <c r="E484" s="26">
        <v>15.75</v>
      </c>
    </row>
    <row r="485" spans="1:5" x14ac:dyDescent="0.25">
      <c r="A485" s="27">
        <v>45279</v>
      </c>
      <c r="B485" s="26">
        <v>14.75</v>
      </c>
      <c r="C485" s="26">
        <v>14.75</v>
      </c>
      <c r="D485" s="26">
        <v>16.75</v>
      </c>
      <c r="E485" s="26">
        <v>15.75</v>
      </c>
    </row>
    <row r="486" spans="1:5" x14ac:dyDescent="0.25">
      <c r="A486" s="27">
        <v>45280</v>
      </c>
      <c r="B486" s="26">
        <v>14.75</v>
      </c>
      <c r="C486" s="26">
        <v>14.75</v>
      </c>
      <c r="D486" s="26">
        <v>16.75</v>
      </c>
      <c r="E486" s="26">
        <v>15.75</v>
      </c>
    </row>
    <row r="487" spans="1:5" x14ac:dyDescent="0.25">
      <c r="A487" s="27">
        <v>45281</v>
      </c>
      <c r="B487" s="26">
        <v>14.75</v>
      </c>
      <c r="C487" s="26">
        <v>14.75</v>
      </c>
      <c r="D487" s="26">
        <v>16.75</v>
      </c>
      <c r="E487" s="26">
        <v>15.75</v>
      </c>
    </row>
    <row r="488" spans="1:5" x14ac:dyDescent="0.25">
      <c r="A488" s="27">
        <v>45282</v>
      </c>
      <c r="B488" s="26">
        <v>14.75</v>
      </c>
      <c r="C488" s="26">
        <v>14.75</v>
      </c>
      <c r="D488" s="26">
        <v>16.75</v>
      </c>
      <c r="E488" s="26">
        <v>15.75</v>
      </c>
    </row>
    <row r="489" spans="1:5" x14ac:dyDescent="0.25">
      <c r="A489" s="27">
        <v>45285</v>
      </c>
      <c r="B489" s="26">
        <v>14.76</v>
      </c>
      <c r="C489" s="26">
        <v>14.75</v>
      </c>
      <c r="D489" s="26">
        <v>16.75</v>
      </c>
      <c r="E489" s="26">
        <v>15.75</v>
      </c>
    </row>
    <row r="490" spans="1:5" x14ac:dyDescent="0.25">
      <c r="A490" s="27">
        <v>45286</v>
      </c>
      <c r="B490" s="26">
        <v>15.15</v>
      </c>
      <c r="C490" s="26">
        <v>14.75</v>
      </c>
      <c r="D490" s="26">
        <v>16.75</v>
      </c>
      <c r="E490" s="26">
        <v>15.75</v>
      </c>
    </row>
    <row r="491" spans="1:5" x14ac:dyDescent="0.25">
      <c r="A491" s="27">
        <v>45287</v>
      </c>
      <c r="B491" s="26">
        <v>15.35</v>
      </c>
      <c r="C491" s="26">
        <v>14.75</v>
      </c>
      <c r="D491" s="26">
        <v>16.75</v>
      </c>
      <c r="E491" s="26">
        <v>15.75</v>
      </c>
    </row>
    <row r="492" spans="1:5" x14ac:dyDescent="0.25">
      <c r="A492" s="27">
        <v>45288</v>
      </c>
      <c r="B492" s="26">
        <v>15.53</v>
      </c>
      <c r="C492" s="26">
        <v>14.75</v>
      </c>
      <c r="D492" s="26">
        <v>16.75</v>
      </c>
      <c r="E492" s="26">
        <v>15.75</v>
      </c>
    </row>
    <row r="493" spans="1:5" x14ac:dyDescent="0.25">
      <c r="A493" s="27">
        <v>45289</v>
      </c>
      <c r="B493" s="26">
        <v>16.190000000000001</v>
      </c>
      <c r="C493" s="26">
        <v>14.75</v>
      </c>
      <c r="D493" s="26">
        <v>16.75</v>
      </c>
      <c r="E493" s="26">
        <v>15.75</v>
      </c>
    </row>
    <row r="494" spans="1:5" x14ac:dyDescent="0.25">
      <c r="A494" s="27">
        <v>45294</v>
      </c>
      <c r="B494" s="26">
        <v>15.74</v>
      </c>
      <c r="C494" s="26">
        <v>14.75</v>
      </c>
      <c r="D494" s="26">
        <v>16.75</v>
      </c>
      <c r="E494" s="26">
        <v>15.75</v>
      </c>
    </row>
    <row r="495" spans="1:5" x14ac:dyDescent="0.25">
      <c r="A495" s="27">
        <v>45295</v>
      </c>
      <c r="B495" s="26">
        <v>14.88</v>
      </c>
      <c r="C495" s="26">
        <v>14.75</v>
      </c>
      <c r="D495" s="26">
        <v>16.75</v>
      </c>
      <c r="E495" s="26">
        <v>15.75</v>
      </c>
    </row>
    <row r="496" spans="1:5" x14ac:dyDescent="0.25">
      <c r="A496" s="27">
        <v>45296</v>
      </c>
      <c r="B496" s="26">
        <v>14.69</v>
      </c>
      <c r="C496" s="26">
        <v>14.75</v>
      </c>
      <c r="D496" s="26">
        <v>16.75</v>
      </c>
      <c r="E496" s="26">
        <v>15.75</v>
      </c>
    </row>
    <row r="497" spans="1:5" x14ac:dyDescent="0.25">
      <c r="A497" s="27">
        <v>45299</v>
      </c>
      <c r="B497" s="26">
        <v>14.7</v>
      </c>
      <c r="C497" s="26">
        <v>14.75</v>
      </c>
      <c r="D497" s="26">
        <v>16.75</v>
      </c>
      <c r="E497" s="26">
        <v>15.75</v>
      </c>
    </row>
    <row r="498" spans="1:5" x14ac:dyDescent="0.25">
      <c r="A498" s="27">
        <v>45300</v>
      </c>
      <c r="B498" s="26">
        <v>14.75</v>
      </c>
      <c r="C498" s="26">
        <v>14.75</v>
      </c>
      <c r="D498" s="26">
        <v>16.75</v>
      </c>
      <c r="E498" s="26">
        <v>15.75</v>
      </c>
    </row>
    <row r="499" spans="1:5" x14ac:dyDescent="0.25">
      <c r="A499" s="27">
        <v>45301</v>
      </c>
      <c r="B499" s="26">
        <v>14.65</v>
      </c>
      <c r="C499" s="26">
        <v>14.75</v>
      </c>
      <c r="D499" s="26">
        <v>16.75</v>
      </c>
      <c r="E499" s="26">
        <v>15.75</v>
      </c>
    </row>
    <row r="500" spans="1:5" x14ac:dyDescent="0.25">
      <c r="A500" s="27">
        <v>45302</v>
      </c>
      <c r="B500" s="26">
        <v>14.75</v>
      </c>
      <c r="C500" s="26">
        <v>14.75</v>
      </c>
      <c r="D500" s="26">
        <v>16.75</v>
      </c>
      <c r="E500" s="26">
        <v>15.75</v>
      </c>
    </row>
    <row r="501" spans="1:5" x14ac:dyDescent="0.25">
      <c r="A501" s="27">
        <v>45303</v>
      </c>
      <c r="B501" s="26">
        <v>14.75</v>
      </c>
      <c r="C501" s="26">
        <v>14.75</v>
      </c>
      <c r="D501" s="26">
        <v>16.75</v>
      </c>
      <c r="E501" s="26">
        <v>15.75</v>
      </c>
    </row>
    <row r="502" spans="1:5" x14ac:dyDescent="0.25">
      <c r="A502" s="27">
        <v>45306</v>
      </c>
      <c r="B502" s="26">
        <v>14.75</v>
      </c>
      <c r="C502" s="26">
        <v>14.75</v>
      </c>
      <c r="D502" s="26">
        <v>16.75</v>
      </c>
      <c r="E502" s="26">
        <v>15.75</v>
      </c>
    </row>
    <row r="503" spans="1:5" x14ac:dyDescent="0.25">
      <c r="A503" s="27">
        <v>45307</v>
      </c>
      <c r="B503" s="26">
        <v>14.75</v>
      </c>
      <c r="C503" s="26">
        <v>14.75</v>
      </c>
      <c r="D503" s="26">
        <v>16.75</v>
      </c>
      <c r="E503" s="26">
        <v>15.75</v>
      </c>
    </row>
    <row r="504" spans="1:5" x14ac:dyDescent="0.25">
      <c r="A504" s="27">
        <v>45308</v>
      </c>
      <c r="B504" s="26">
        <v>14.82</v>
      </c>
      <c r="C504" s="26">
        <v>14.75</v>
      </c>
      <c r="D504" s="26">
        <v>16.75</v>
      </c>
      <c r="E504" s="26">
        <v>15.75</v>
      </c>
    </row>
    <row r="505" spans="1:5" x14ac:dyDescent="0.25">
      <c r="A505" s="27">
        <v>45309</v>
      </c>
      <c r="B505" s="26">
        <v>15.54</v>
      </c>
      <c r="C505" s="26">
        <v>14.75</v>
      </c>
      <c r="D505" s="26">
        <v>16.75</v>
      </c>
      <c r="E505" s="26">
        <v>15.75</v>
      </c>
    </row>
    <row r="506" spans="1:5" x14ac:dyDescent="0.25">
      <c r="A506" s="27">
        <v>45310</v>
      </c>
      <c r="B506" s="26">
        <v>15.31</v>
      </c>
      <c r="C506" s="26">
        <v>14.75</v>
      </c>
      <c r="D506" s="26">
        <v>16.75</v>
      </c>
      <c r="E506" s="26">
        <v>15.75</v>
      </c>
    </row>
    <row r="507" spans="1:5" x14ac:dyDescent="0.25">
      <c r="A507" s="27">
        <v>45313</v>
      </c>
      <c r="B507" s="26">
        <v>15.01</v>
      </c>
      <c r="C507" s="26">
        <v>14.25</v>
      </c>
      <c r="D507" s="26">
        <v>16.25</v>
      </c>
      <c r="E507" s="26">
        <v>15.25</v>
      </c>
    </row>
    <row r="508" spans="1:5" x14ac:dyDescent="0.25">
      <c r="A508" s="27">
        <v>45314</v>
      </c>
      <c r="B508" s="26">
        <v>14.42</v>
      </c>
      <c r="C508" s="26">
        <v>14.25</v>
      </c>
      <c r="D508" s="26">
        <v>16.25</v>
      </c>
      <c r="E508" s="26">
        <v>15.25</v>
      </c>
    </row>
    <row r="509" spans="1:5" x14ac:dyDescent="0.25">
      <c r="A509" s="27">
        <v>45315</v>
      </c>
      <c r="B509" s="26">
        <v>14.61</v>
      </c>
      <c r="C509" s="26">
        <v>14.25</v>
      </c>
      <c r="D509" s="26">
        <v>16.25</v>
      </c>
      <c r="E509" s="26">
        <v>15.25</v>
      </c>
    </row>
    <row r="510" spans="1:5" x14ac:dyDescent="0.25">
      <c r="A510" s="27">
        <v>45316</v>
      </c>
      <c r="B510" s="26">
        <v>15.1</v>
      </c>
      <c r="C510" s="26">
        <v>14.25</v>
      </c>
      <c r="D510" s="26">
        <v>16.25</v>
      </c>
      <c r="E510" s="26">
        <v>15.25</v>
      </c>
    </row>
    <row r="511" spans="1:5" x14ac:dyDescent="0.25">
      <c r="A511" s="27">
        <v>45317</v>
      </c>
      <c r="B511" s="26">
        <v>15.01</v>
      </c>
      <c r="C511" s="26">
        <v>14.25</v>
      </c>
      <c r="D511" s="26">
        <v>16.25</v>
      </c>
      <c r="E511" s="26">
        <v>15.25</v>
      </c>
    </row>
    <row r="512" spans="1:5" x14ac:dyDescent="0.25">
      <c r="A512" s="27">
        <v>45320</v>
      </c>
      <c r="B512" s="26">
        <v>14.96</v>
      </c>
      <c r="C512" s="26">
        <v>14.25</v>
      </c>
      <c r="D512" s="26">
        <v>16.25</v>
      </c>
      <c r="E512" s="26">
        <v>15.25</v>
      </c>
    </row>
    <row r="513" spans="1:5" x14ac:dyDescent="0.25">
      <c r="A513" s="27">
        <v>45321</v>
      </c>
      <c r="B513" s="26">
        <v>14.51</v>
      </c>
      <c r="C513" s="26">
        <v>14.25</v>
      </c>
      <c r="D513" s="26">
        <v>16.25</v>
      </c>
      <c r="E513" s="26">
        <v>15.25</v>
      </c>
    </row>
    <row r="514" spans="1:5" x14ac:dyDescent="0.25">
      <c r="A514" s="27">
        <v>45322</v>
      </c>
      <c r="B514" s="26">
        <v>14.32</v>
      </c>
      <c r="C514" s="26">
        <v>14.25</v>
      </c>
      <c r="D514" s="26">
        <v>16.25</v>
      </c>
      <c r="E514" s="26">
        <v>15.25</v>
      </c>
    </row>
    <row r="515" spans="1:5" x14ac:dyDescent="0.25">
      <c r="A515" s="27">
        <v>45323</v>
      </c>
      <c r="B515" s="26">
        <v>14.21</v>
      </c>
      <c r="C515" s="26">
        <v>14.25</v>
      </c>
      <c r="D515" s="26">
        <v>16.25</v>
      </c>
      <c r="E515" s="26">
        <v>15.25</v>
      </c>
    </row>
    <row r="516" spans="1:5" x14ac:dyDescent="0.25">
      <c r="A516" s="27">
        <v>45324</v>
      </c>
      <c r="B516" s="26">
        <v>14.07</v>
      </c>
      <c r="C516" s="26">
        <v>14.25</v>
      </c>
      <c r="D516" s="26">
        <v>16.25</v>
      </c>
      <c r="E516" s="26">
        <v>15.25</v>
      </c>
    </row>
    <row r="517" spans="1:5" x14ac:dyDescent="0.25">
      <c r="A517" s="27">
        <v>45327</v>
      </c>
      <c r="B517" s="26">
        <v>14.12</v>
      </c>
      <c r="C517" s="26">
        <v>14.25</v>
      </c>
      <c r="D517" s="26">
        <v>16.25</v>
      </c>
      <c r="E517" s="26">
        <v>15.25</v>
      </c>
    </row>
    <row r="518" spans="1:5" x14ac:dyDescent="0.25">
      <c r="A518" s="27">
        <v>45328</v>
      </c>
      <c r="B518" s="26">
        <v>14.14</v>
      </c>
      <c r="C518" s="26">
        <v>14.25</v>
      </c>
      <c r="D518" s="26">
        <v>16.25</v>
      </c>
      <c r="E518" s="26">
        <v>15.25</v>
      </c>
    </row>
    <row r="519" spans="1:5" x14ac:dyDescent="0.25">
      <c r="A519" s="27">
        <v>45329</v>
      </c>
      <c r="B519" s="26">
        <v>14.07</v>
      </c>
      <c r="C519" s="26">
        <v>14.25</v>
      </c>
      <c r="D519" s="26">
        <v>16.25</v>
      </c>
      <c r="E519" s="26">
        <v>15.25</v>
      </c>
    </row>
    <row r="520" spans="1:5" x14ac:dyDescent="0.25">
      <c r="A520" s="27">
        <v>45330</v>
      </c>
      <c r="B520" s="26">
        <v>14.04</v>
      </c>
      <c r="C520" s="26">
        <v>14.25</v>
      </c>
      <c r="D520" s="26">
        <v>16.25</v>
      </c>
      <c r="E520" s="26">
        <v>15.25</v>
      </c>
    </row>
    <row r="521" spans="1:5" x14ac:dyDescent="0.25">
      <c r="A521" s="27">
        <v>45331</v>
      </c>
      <c r="B521" s="26">
        <v>14.01</v>
      </c>
      <c r="C521" s="26">
        <v>14.25</v>
      </c>
      <c r="D521" s="26">
        <v>16.25</v>
      </c>
      <c r="E521" s="26">
        <v>15.25</v>
      </c>
    </row>
    <row r="522" spans="1:5" x14ac:dyDescent="0.25">
      <c r="A522" s="27">
        <v>45334</v>
      </c>
      <c r="B522" s="26">
        <v>14.14</v>
      </c>
      <c r="C522" s="26">
        <v>14.25</v>
      </c>
      <c r="D522" s="26">
        <v>16.25</v>
      </c>
      <c r="E522" s="26">
        <v>15.25</v>
      </c>
    </row>
    <row r="523" spans="1:5" x14ac:dyDescent="0.25">
      <c r="A523" s="27">
        <v>45335</v>
      </c>
      <c r="B523" s="26">
        <v>14.38</v>
      </c>
      <c r="C523" s="26">
        <v>14.25</v>
      </c>
      <c r="D523" s="26">
        <v>16.25</v>
      </c>
      <c r="E523" s="26">
        <v>15.25</v>
      </c>
    </row>
    <row r="524" spans="1:5" x14ac:dyDescent="0.25">
      <c r="A524" s="27">
        <v>45336</v>
      </c>
      <c r="B524" s="26">
        <v>14.98</v>
      </c>
      <c r="C524" s="26">
        <v>14.25</v>
      </c>
      <c r="D524" s="26">
        <v>16.25</v>
      </c>
      <c r="E524" s="26">
        <v>15.25</v>
      </c>
    </row>
    <row r="525" spans="1:5" x14ac:dyDescent="0.25">
      <c r="A525" s="27">
        <v>45337</v>
      </c>
      <c r="B525" s="26">
        <v>14.48</v>
      </c>
      <c r="C525" s="26">
        <v>14.25</v>
      </c>
      <c r="D525" s="26">
        <v>16.25</v>
      </c>
      <c r="E525" s="26">
        <v>15.25</v>
      </c>
    </row>
    <row r="526" spans="1:5" x14ac:dyDescent="0.25">
      <c r="A526" s="27">
        <v>45338</v>
      </c>
      <c r="B526" s="26">
        <v>14.41</v>
      </c>
      <c r="C526" s="26">
        <v>14.25</v>
      </c>
      <c r="D526" s="26">
        <v>16.25</v>
      </c>
      <c r="E526" s="26">
        <v>15.25</v>
      </c>
    </row>
    <row r="527" spans="1:5" x14ac:dyDescent="0.25">
      <c r="A527" s="27">
        <v>45341</v>
      </c>
      <c r="B527" s="26">
        <v>14.31</v>
      </c>
      <c r="C527" s="26">
        <v>14.25</v>
      </c>
      <c r="D527" s="26">
        <v>16.25</v>
      </c>
      <c r="E527" s="26">
        <v>15.25</v>
      </c>
    </row>
    <row r="528" spans="1:5" x14ac:dyDescent="0.25">
      <c r="A528" s="27">
        <v>45342</v>
      </c>
      <c r="B528" s="26">
        <v>14.29</v>
      </c>
      <c r="C528" s="26">
        <v>14.25</v>
      </c>
      <c r="D528" s="26">
        <v>16.25</v>
      </c>
      <c r="E528" s="26">
        <v>15.25</v>
      </c>
    </row>
    <row r="529" spans="1:5" x14ac:dyDescent="0.25">
      <c r="A529" s="27">
        <v>45343</v>
      </c>
      <c r="B529" s="26">
        <v>14.47</v>
      </c>
      <c r="C529" s="26">
        <v>14.25</v>
      </c>
      <c r="D529" s="26">
        <v>16.25</v>
      </c>
      <c r="E529" s="26">
        <v>15.25</v>
      </c>
    </row>
    <row r="530" spans="1:5" x14ac:dyDescent="0.25">
      <c r="A530" s="27">
        <v>45344</v>
      </c>
      <c r="B530" s="26">
        <v>14.49</v>
      </c>
      <c r="C530" s="26">
        <v>14.25</v>
      </c>
      <c r="D530" s="26">
        <v>16.25</v>
      </c>
      <c r="E530" s="26">
        <v>15.25</v>
      </c>
    </row>
    <row r="531" spans="1:5" x14ac:dyDescent="0.25">
      <c r="A531" s="27">
        <v>45345</v>
      </c>
      <c r="B531" s="26">
        <v>14.79</v>
      </c>
      <c r="C531" s="26">
        <v>14.25</v>
      </c>
      <c r="D531" s="26">
        <v>16.25</v>
      </c>
      <c r="E531" s="26">
        <v>15.25</v>
      </c>
    </row>
    <row r="532" spans="1:5" x14ac:dyDescent="0.25">
      <c r="A532" s="27">
        <v>45348</v>
      </c>
      <c r="B532" s="26">
        <v>15.41</v>
      </c>
      <c r="C532" s="26">
        <v>13.75</v>
      </c>
      <c r="D532" s="26">
        <v>15.75</v>
      </c>
      <c r="E532" s="26">
        <v>14.75</v>
      </c>
    </row>
    <row r="533" spans="1:5" x14ac:dyDescent="0.25">
      <c r="A533" s="27">
        <v>45349</v>
      </c>
      <c r="B533" s="26">
        <v>15.61</v>
      </c>
      <c r="C533" s="26">
        <v>13.75</v>
      </c>
      <c r="D533" s="26">
        <v>15.75</v>
      </c>
      <c r="E533" s="26">
        <v>14.75</v>
      </c>
    </row>
    <row r="534" spans="1:5" x14ac:dyDescent="0.25">
      <c r="A534" s="27">
        <v>45350</v>
      </c>
      <c r="B534" s="26">
        <v>15.31</v>
      </c>
      <c r="C534" s="26">
        <v>13.75</v>
      </c>
      <c r="D534" s="26">
        <v>15.75</v>
      </c>
      <c r="E534" s="26">
        <v>14.75</v>
      </c>
    </row>
    <row r="535" spans="1:5" x14ac:dyDescent="0.25">
      <c r="A535" s="27">
        <v>45351</v>
      </c>
      <c r="B535" s="26">
        <v>15.03</v>
      </c>
      <c r="C535" s="26">
        <v>13.75</v>
      </c>
      <c r="D535" s="26">
        <v>15.75</v>
      </c>
      <c r="E535" s="26">
        <v>14.75</v>
      </c>
    </row>
    <row r="536" spans="1:5" x14ac:dyDescent="0.25">
      <c r="A536" s="27">
        <v>45352</v>
      </c>
      <c r="B536" s="26">
        <v>14.11</v>
      </c>
      <c r="C536" s="26">
        <v>13.75</v>
      </c>
      <c r="D536" s="26">
        <v>15.75</v>
      </c>
      <c r="E536" s="26">
        <v>14.75</v>
      </c>
    </row>
    <row r="537" spans="1:5" x14ac:dyDescent="0.25">
      <c r="A537" s="27">
        <v>45355</v>
      </c>
      <c r="B537" s="26">
        <v>13.88</v>
      </c>
      <c r="C537" s="26">
        <v>13.75</v>
      </c>
      <c r="D537" s="26">
        <v>15.75</v>
      </c>
      <c r="E537" s="26">
        <v>14.75</v>
      </c>
    </row>
    <row r="538" spans="1:5" x14ac:dyDescent="0.25">
      <c r="A538" s="27">
        <v>45356</v>
      </c>
      <c r="B538" s="26">
        <v>13.55</v>
      </c>
      <c r="C538" s="26">
        <v>13.75</v>
      </c>
      <c r="D538" s="26">
        <v>15.75</v>
      </c>
      <c r="E538" s="26">
        <v>14.75</v>
      </c>
    </row>
    <row r="539" spans="1:5" x14ac:dyDescent="0.25">
      <c r="A539" s="27">
        <v>45357</v>
      </c>
      <c r="B539" s="26">
        <v>13.51</v>
      </c>
      <c r="C539" s="26">
        <v>13.75</v>
      </c>
      <c r="D539" s="26">
        <v>15.75</v>
      </c>
      <c r="E539" s="26">
        <v>14.75</v>
      </c>
    </row>
    <row r="540" spans="1:5" x14ac:dyDescent="0.25">
      <c r="A540" s="27">
        <v>45358</v>
      </c>
      <c r="B540" s="26">
        <v>13.5</v>
      </c>
      <c r="C540" s="26">
        <v>13.75</v>
      </c>
      <c r="D540" s="26">
        <v>15.75</v>
      </c>
      <c r="E540" s="26">
        <v>14.75</v>
      </c>
    </row>
    <row r="541" spans="1:5" x14ac:dyDescent="0.25">
      <c r="A541" s="27">
        <v>45362</v>
      </c>
      <c r="B541" s="26">
        <v>13.58</v>
      </c>
      <c r="C541" s="26">
        <v>13.75</v>
      </c>
      <c r="D541" s="26">
        <v>15.75</v>
      </c>
      <c r="E541" s="26">
        <v>14.75</v>
      </c>
    </row>
    <row r="542" spans="1:5" x14ac:dyDescent="0.25">
      <c r="A542" s="27">
        <v>45363</v>
      </c>
      <c r="B542" s="26">
        <v>13.62</v>
      </c>
      <c r="C542" s="26">
        <v>13.75</v>
      </c>
      <c r="D542" s="26">
        <v>15.75</v>
      </c>
      <c r="E542" s="26">
        <v>14.75</v>
      </c>
    </row>
    <row r="543" spans="1:5" x14ac:dyDescent="0.25">
      <c r="A543" s="27">
        <v>45364</v>
      </c>
      <c r="B543" s="26">
        <v>13.72</v>
      </c>
      <c r="C543" s="26">
        <v>13.75</v>
      </c>
      <c r="D543" s="26">
        <v>15.75</v>
      </c>
      <c r="E543" s="26">
        <v>14.75</v>
      </c>
    </row>
    <row r="544" spans="1:5" x14ac:dyDescent="0.25">
      <c r="A544" s="27">
        <v>45365</v>
      </c>
      <c r="B544" s="26">
        <v>13.57</v>
      </c>
      <c r="C544" s="26">
        <v>13.75</v>
      </c>
      <c r="D544" s="26">
        <v>15.75</v>
      </c>
      <c r="E544" s="26">
        <v>14.75</v>
      </c>
    </row>
    <row r="545" spans="1:5" x14ac:dyDescent="0.25">
      <c r="A545" s="27">
        <v>45366</v>
      </c>
      <c r="B545" s="26">
        <v>13.54</v>
      </c>
      <c r="C545" s="26">
        <v>13.75</v>
      </c>
      <c r="D545" s="26">
        <v>15.75</v>
      </c>
      <c r="E545" s="26">
        <v>14.75</v>
      </c>
    </row>
    <row r="546" spans="1:5" x14ac:dyDescent="0.25">
      <c r="A546" s="27">
        <v>45369</v>
      </c>
      <c r="B546" s="26">
        <v>13.48</v>
      </c>
      <c r="C546" s="26">
        <v>13.75</v>
      </c>
      <c r="D546" s="26">
        <v>15.75</v>
      </c>
      <c r="E546" s="26">
        <v>14.75</v>
      </c>
    </row>
    <row r="547" spans="1:5" x14ac:dyDescent="0.25">
      <c r="A547" s="27">
        <v>45370</v>
      </c>
      <c r="B547" s="26">
        <v>13.62</v>
      </c>
      <c r="C547" s="26">
        <v>13.75</v>
      </c>
      <c r="D547" s="26">
        <v>15.75</v>
      </c>
      <c r="E547" s="26">
        <v>14.75</v>
      </c>
    </row>
    <row r="548" spans="1:5" x14ac:dyDescent="0.25">
      <c r="A548" s="27">
        <v>45371</v>
      </c>
      <c r="B548" s="26">
        <v>13.83</v>
      </c>
      <c r="C548" s="26">
        <v>13.75</v>
      </c>
      <c r="D548" s="26">
        <v>15.75</v>
      </c>
      <c r="E548" s="26">
        <v>14.75</v>
      </c>
    </row>
    <row r="549" spans="1:5" x14ac:dyDescent="0.25">
      <c r="A549" s="27">
        <v>45377</v>
      </c>
      <c r="B549" s="26">
        <v>13.79</v>
      </c>
      <c r="C549" s="26">
        <v>13.75</v>
      </c>
      <c r="D549" s="26">
        <v>15.75</v>
      </c>
      <c r="E549" s="26">
        <v>14.75</v>
      </c>
    </row>
    <row r="550" spans="1:5" x14ac:dyDescent="0.25">
      <c r="A550" s="27">
        <v>45378</v>
      </c>
      <c r="B550" s="26">
        <v>13.74</v>
      </c>
      <c r="C550" s="26">
        <v>13.75</v>
      </c>
      <c r="D550" s="26">
        <v>15.75</v>
      </c>
      <c r="E550" s="26">
        <v>14.75</v>
      </c>
    </row>
    <row r="551" spans="1:5" x14ac:dyDescent="0.25">
      <c r="A551" s="27">
        <v>45379</v>
      </c>
      <c r="B551" s="26">
        <v>13.79</v>
      </c>
      <c r="C551" s="26">
        <v>13.75</v>
      </c>
      <c r="D551" s="26">
        <v>15.75</v>
      </c>
      <c r="E551" s="26">
        <v>14.75</v>
      </c>
    </row>
    <row r="552" spans="1:5" x14ac:dyDescent="0.25">
      <c r="A552" s="27">
        <v>45380</v>
      </c>
      <c r="B552" s="26">
        <v>13.91</v>
      </c>
      <c r="C552" s="26">
        <v>13.75</v>
      </c>
      <c r="D552" s="26">
        <v>15.75</v>
      </c>
      <c r="E552" s="26">
        <v>14.75</v>
      </c>
    </row>
    <row r="553" spans="1:5" x14ac:dyDescent="0.25">
      <c r="A553" s="27">
        <v>45383</v>
      </c>
      <c r="B553" s="26">
        <v>14</v>
      </c>
      <c r="C553" s="26">
        <v>13.75</v>
      </c>
      <c r="D553" s="26">
        <v>15.75</v>
      </c>
      <c r="E553" s="26">
        <v>14.75</v>
      </c>
    </row>
    <row r="554" spans="1:5" x14ac:dyDescent="0.25">
      <c r="A554" s="27">
        <v>45384</v>
      </c>
      <c r="B554" s="26">
        <v>13.83</v>
      </c>
      <c r="C554" s="26">
        <v>13.75</v>
      </c>
      <c r="D554" s="26">
        <v>15.75</v>
      </c>
      <c r="E554" s="26">
        <v>14.75</v>
      </c>
    </row>
    <row r="555" spans="1:5" x14ac:dyDescent="0.25">
      <c r="A555" s="27">
        <v>45385</v>
      </c>
      <c r="B555" s="26">
        <v>13.52</v>
      </c>
      <c r="C555" s="26">
        <v>13.75</v>
      </c>
      <c r="D555" s="26">
        <v>15.75</v>
      </c>
      <c r="E555" s="26">
        <v>14.75</v>
      </c>
    </row>
    <row r="556" spans="1:5" x14ac:dyDescent="0.25">
      <c r="A556" s="27">
        <v>45386</v>
      </c>
      <c r="B556" s="26">
        <v>13.24</v>
      </c>
      <c r="C556" s="26">
        <v>13.75</v>
      </c>
      <c r="D556" s="26">
        <v>15.75</v>
      </c>
      <c r="E556" s="26">
        <v>14.75</v>
      </c>
    </row>
    <row r="557" spans="1:5" x14ac:dyDescent="0.25">
      <c r="A557" s="27">
        <v>45387</v>
      </c>
      <c r="B557" s="26">
        <v>13.2</v>
      </c>
      <c r="C557" s="26">
        <v>13.75</v>
      </c>
      <c r="D557" s="26">
        <v>15.75</v>
      </c>
      <c r="E557" s="26">
        <v>14.75</v>
      </c>
    </row>
    <row r="558" spans="1:5" x14ac:dyDescent="0.25">
      <c r="A558" s="27">
        <v>45390</v>
      </c>
      <c r="B558" s="26">
        <v>13.64</v>
      </c>
      <c r="C558" s="26">
        <v>13.75</v>
      </c>
      <c r="D558" s="26">
        <v>15.75</v>
      </c>
      <c r="E558" s="26">
        <v>14.75</v>
      </c>
    </row>
    <row r="559" spans="1:5" x14ac:dyDescent="0.25">
      <c r="A559" s="27">
        <v>45391</v>
      </c>
      <c r="B559" s="26">
        <v>13.5</v>
      </c>
      <c r="C559" s="26">
        <v>13.75</v>
      </c>
      <c r="D559" s="26">
        <v>15.75</v>
      </c>
      <c r="E559" s="26">
        <v>14.75</v>
      </c>
    </row>
    <row r="560" spans="1:5" x14ac:dyDescent="0.25">
      <c r="A560" s="27">
        <v>45392</v>
      </c>
      <c r="B560" s="26">
        <v>13.46</v>
      </c>
      <c r="C560" s="26">
        <v>13.75</v>
      </c>
      <c r="D560" s="26">
        <v>15.75</v>
      </c>
      <c r="E560" s="26">
        <v>14.75</v>
      </c>
    </row>
    <row r="561" spans="1:5" x14ac:dyDescent="0.25">
      <c r="A561" s="27">
        <v>45393</v>
      </c>
      <c r="B561" s="26">
        <v>13.06</v>
      </c>
      <c r="C561" s="26">
        <v>13.75</v>
      </c>
      <c r="D561" s="26">
        <v>15.75</v>
      </c>
      <c r="E561" s="26">
        <v>14.75</v>
      </c>
    </row>
    <row r="562" spans="1:5" x14ac:dyDescent="0.25">
      <c r="A562" s="27">
        <v>45394</v>
      </c>
      <c r="B562" s="26">
        <v>12.92</v>
      </c>
      <c r="C562" s="26">
        <v>13.75</v>
      </c>
      <c r="D562" s="26">
        <v>15.75</v>
      </c>
      <c r="E562" s="26">
        <v>14.75</v>
      </c>
    </row>
    <row r="563" spans="1:5" x14ac:dyDescent="0.25">
      <c r="A563" s="27">
        <v>45397</v>
      </c>
      <c r="B563" s="26">
        <v>12.93</v>
      </c>
      <c r="C563" s="26">
        <v>13.75</v>
      </c>
      <c r="D563" s="26">
        <v>15.75</v>
      </c>
      <c r="E563" s="26">
        <v>14.75</v>
      </c>
    </row>
    <row r="564" spans="1:5" x14ac:dyDescent="0.25">
      <c r="A564" s="27">
        <v>45398</v>
      </c>
      <c r="B564" s="26">
        <v>13.44</v>
      </c>
      <c r="C564" s="26">
        <v>13.75</v>
      </c>
      <c r="D564" s="26">
        <v>15.75</v>
      </c>
      <c r="E564" s="26">
        <v>14.75</v>
      </c>
    </row>
    <row r="565" spans="1:5" x14ac:dyDescent="0.25">
      <c r="A565" s="27">
        <v>45399</v>
      </c>
      <c r="B565" s="26">
        <v>13.48</v>
      </c>
      <c r="C565" s="26">
        <v>13.75</v>
      </c>
      <c r="D565" s="26">
        <v>15.75</v>
      </c>
      <c r="E565" s="26">
        <v>14.75</v>
      </c>
    </row>
    <row r="566" spans="1:5" x14ac:dyDescent="0.25">
      <c r="A566" s="27">
        <v>45400</v>
      </c>
      <c r="B566" s="26">
        <v>13.28</v>
      </c>
      <c r="C566" s="26">
        <v>13.75</v>
      </c>
      <c r="D566" s="26">
        <v>15.75</v>
      </c>
      <c r="E566" s="26">
        <v>14.75</v>
      </c>
    </row>
    <row r="567" spans="1:5" x14ac:dyDescent="0.25">
      <c r="A567" s="27">
        <v>45401</v>
      </c>
      <c r="B567" s="26">
        <v>13.66</v>
      </c>
      <c r="C567" s="26">
        <v>13.75</v>
      </c>
      <c r="D567" s="26">
        <v>15.75</v>
      </c>
      <c r="E567" s="26">
        <v>14.75</v>
      </c>
    </row>
    <row r="568" spans="1:5" x14ac:dyDescent="0.25">
      <c r="A568" s="27">
        <v>45404</v>
      </c>
      <c r="B568" s="26">
        <v>13.81</v>
      </c>
      <c r="C568" s="26">
        <v>13.75</v>
      </c>
      <c r="D568" s="26">
        <v>15.75</v>
      </c>
      <c r="E568" s="26">
        <v>14.75</v>
      </c>
    </row>
    <row r="569" spans="1:5" x14ac:dyDescent="0.25">
      <c r="A569" s="27">
        <v>45405</v>
      </c>
      <c r="B569" s="26">
        <v>13.8</v>
      </c>
      <c r="C569" s="26">
        <v>13.75</v>
      </c>
      <c r="D569" s="26">
        <v>15.75</v>
      </c>
      <c r="E569" s="26">
        <v>14.75</v>
      </c>
    </row>
    <row r="570" spans="1:5" x14ac:dyDescent="0.25">
      <c r="A570" s="27">
        <v>45406</v>
      </c>
      <c r="B570" s="26">
        <v>13.98</v>
      </c>
      <c r="C570" s="26">
        <v>13.75</v>
      </c>
      <c r="D570" s="26">
        <v>15.75</v>
      </c>
      <c r="E570" s="26">
        <v>14.75</v>
      </c>
    </row>
    <row r="571" spans="1:5" x14ac:dyDescent="0.25">
      <c r="A571" s="27">
        <v>45407</v>
      </c>
      <c r="B571" s="26">
        <v>14.21</v>
      </c>
      <c r="C571" s="26">
        <v>13.75</v>
      </c>
      <c r="D571" s="26">
        <v>15.75</v>
      </c>
      <c r="E571" s="26">
        <v>14.75</v>
      </c>
    </row>
    <row r="572" spans="1:5" x14ac:dyDescent="0.25">
      <c r="A572" s="27">
        <v>45408</v>
      </c>
      <c r="B572" s="26">
        <v>15.08</v>
      </c>
      <c r="C572" s="26">
        <v>13.75</v>
      </c>
      <c r="D572" s="26">
        <v>15.75</v>
      </c>
      <c r="E572" s="26">
        <v>14.75</v>
      </c>
    </row>
    <row r="573" spans="1:5" x14ac:dyDescent="0.25">
      <c r="A573" s="27">
        <v>45411</v>
      </c>
      <c r="B573" s="26">
        <v>15.21</v>
      </c>
      <c r="C573" s="26">
        <v>13.75</v>
      </c>
      <c r="D573" s="26">
        <v>15.75</v>
      </c>
      <c r="E573" s="26">
        <v>14.75</v>
      </c>
    </row>
    <row r="574" spans="1:5" x14ac:dyDescent="0.25">
      <c r="A574" s="27">
        <v>45412</v>
      </c>
      <c r="B574" s="26">
        <v>14.23</v>
      </c>
      <c r="C574" s="26">
        <v>13.75</v>
      </c>
      <c r="D574" s="26">
        <v>15.75</v>
      </c>
      <c r="E574" s="26">
        <v>14.75</v>
      </c>
    </row>
    <row r="575" spans="1:5" x14ac:dyDescent="0.25">
      <c r="A575" s="27">
        <v>45414</v>
      </c>
      <c r="B575" s="26">
        <v>13.72</v>
      </c>
      <c r="C575" s="26">
        <v>13.75</v>
      </c>
      <c r="D575" s="26">
        <v>15.75</v>
      </c>
      <c r="E575" s="26">
        <v>14.75</v>
      </c>
    </row>
    <row r="576" spans="1:5" x14ac:dyDescent="0.25">
      <c r="A576" s="27">
        <v>45415</v>
      </c>
      <c r="B576" s="26">
        <v>13.28</v>
      </c>
      <c r="C576" s="26">
        <v>13.75</v>
      </c>
      <c r="D576" s="26">
        <v>15.75</v>
      </c>
      <c r="E576" s="26">
        <v>14.75</v>
      </c>
    </row>
    <row r="577" spans="1:5" x14ac:dyDescent="0.25">
      <c r="A577" s="27">
        <v>45416</v>
      </c>
      <c r="B577" s="26">
        <v>13.4</v>
      </c>
      <c r="C577" s="26">
        <v>13.75</v>
      </c>
      <c r="D577" s="26">
        <v>15.75</v>
      </c>
      <c r="E577" s="26">
        <v>14.75</v>
      </c>
    </row>
    <row r="578" spans="1:5" x14ac:dyDescent="0.25">
      <c r="A578" s="27">
        <v>45418</v>
      </c>
      <c r="B578" s="26">
        <v>13.85</v>
      </c>
      <c r="C578" s="26">
        <v>13.75</v>
      </c>
      <c r="D578" s="26">
        <v>15.75</v>
      </c>
      <c r="E578" s="26">
        <v>14.75</v>
      </c>
    </row>
    <row r="579" spans="1:5" x14ac:dyDescent="0.25">
      <c r="A579" s="27">
        <v>45422</v>
      </c>
      <c r="B579" s="26">
        <v>13.65</v>
      </c>
      <c r="C579" s="26">
        <v>13.75</v>
      </c>
      <c r="D579" s="26">
        <v>15.75</v>
      </c>
      <c r="E579" s="26">
        <v>14.75</v>
      </c>
    </row>
    <row r="580" spans="1:5" x14ac:dyDescent="0.25">
      <c r="A580" s="27">
        <v>45425</v>
      </c>
      <c r="B580" s="26">
        <v>13.58</v>
      </c>
      <c r="C580" s="26">
        <v>13.75</v>
      </c>
      <c r="D580" s="26">
        <v>15.75</v>
      </c>
      <c r="E580" s="26">
        <v>14.75</v>
      </c>
    </row>
    <row r="581" spans="1:5" x14ac:dyDescent="0.25">
      <c r="A581" s="27">
        <v>45426</v>
      </c>
      <c r="B581" s="26">
        <v>13.68</v>
      </c>
      <c r="C581" s="26">
        <v>13.75</v>
      </c>
      <c r="D581" s="26">
        <v>15.75</v>
      </c>
      <c r="E581" s="26">
        <v>14.75</v>
      </c>
    </row>
    <row r="582" spans="1:5" x14ac:dyDescent="0.25">
      <c r="A582" s="27">
        <v>45427</v>
      </c>
      <c r="B582" s="26">
        <v>13.74</v>
      </c>
      <c r="C582" s="26">
        <v>13.75</v>
      </c>
      <c r="D582" s="26">
        <v>15.75</v>
      </c>
      <c r="E582" s="26">
        <v>14.75</v>
      </c>
    </row>
    <row r="583" spans="1:5" x14ac:dyDescent="0.25">
      <c r="A583" s="27">
        <v>45428</v>
      </c>
      <c r="B583" s="26">
        <v>15.32</v>
      </c>
      <c r="C583" s="26">
        <v>13.75</v>
      </c>
      <c r="D583" s="26">
        <v>15.75</v>
      </c>
      <c r="E583" s="26">
        <v>14.75</v>
      </c>
    </row>
    <row r="584" spans="1:5" x14ac:dyDescent="0.25">
      <c r="A584" s="27">
        <v>45429</v>
      </c>
      <c r="B584" s="26">
        <v>15.13</v>
      </c>
      <c r="C584" s="26">
        <v>13.75</v>
      </c>
      <c r="D584" s="26">
        <v>15.75</v>
      </c>
      <c r="E584" s="26">
        <v>14.75</v>
      </c>
    </row>
    <row r="585" spans="1:5" x14ac:dyDescent="0.25">
      <c r="A585" s="27">
        <v>45432</v>
      </c>
      <c r="B585" s="26">
        <v>13.87</v>
      </c>
      <c r="C585" s="26">
        <v>13.75</v>
      </c>
      <c r="D585" s="26">
        <v>15.75</v>
      </c>
      <c r="E585" s="26">
        <v>14.75</v>
      </c>
    </row>
    <row r="586" spans="1:5" x14ac:dyDescent="0.25">
      <c r="A586" s="27">
        <v>45433</v>
      </c>
      <c r="B586" s="26">
        <v>13.08</v>
      </c>
      <c r="C586" s="26">
        <v>13.75</v>
      </c>
      <c r="D586" s="26">
        <v>15.75</v>
      </c>
      <c r="E586" s="26">
        <v>14.75</v>
      </c>
    </row>
    <row r="587" spans="1:5" x14ac:dyDescent="0.25">
      <c r="A587" s="27">
        <v>45434</v>
      </c>
      <c r="B587" s="26">
        <v>13.04</v>
      </c>
      <c r="C587" s="26">
        <v>13.75</v>
      </c>
      <c r="D587" s="26">
        <v>15.75</v>
      </c>
      <c r="E587" s="26">
        <v>14.75</v>
      </c>
    </row>
    <row r="588" spans="1:5" x14ac:dyDescent="0.25">
      <c r="A588" s="27">
        <v>45435</v>
      </c>
      <c r="B588" s="26">
        <v>13.07</v>
      </c>
      <c r="C588" s="26">
        <v>13.75</v>
      </c>
      <c r="D588" s="26">
        <v>15.75</v>
      </c>
      <c r="E588" s="26">
        <v>14.75</v>
      </c>
    </row>
    <row r="589" spans="1:5" x14ac:dyDescent="0.25">
      <c r="A589" s="27">
        <v>45436</v>
      </c>
      <c r="B589" s="26">
        <v>13</v>
      </c>
      <c r="C589" s="26">
        <v>13.75</v>
      </c>
      <c r="D589" s="26">
        <v>15.75</v>
      </c>
      <c r="E589" s="26">
        <v>14.75</v>
      </c>
    </row>
    <row r="590" spans="1:5" x14ac:dyDescent="0.25">
      <c r="A590" s="27">
        <v>45439</v>
      </c>
      <c r="B590" s="26">
        <v>12.88</v>
      </c>
      <c r="C590" s="26">
        <v>13.75</v>
      </c>
      <c r="D590" s="26">
        <v>15.75</v>
      </c>
      <c r="E590" s="26">
        <v>14.75</v>
      </c>
    </row>
    <row r="591" spans="1:5" x14ac:dyDescent="0.25">
      <c r="A591" s="27">
        <v>45440</v>
      </c>
      <c r="B591" s="26">
        <v>13.17</v>
      </c>
      <c r="C591" s="26">
        <v>13.75</v>
      </c>
      <c r="D591" s="26">
        <v>15.75</v>
      </c>
      <c r="E591" s="26">
        <v>14.75</v>
      </c>
    </row>
    <row r="592" spans="1:5" x14ac:dyDescent="0.25">
      <c r="A592" s="27">
        <v>45441</v>
      </c>
      <c r="B592" s="26">
        <v>13.47</v>
      </c>
      <c r="C592" s="26">
        <v>13.75</v>
      </c>
      <c r="D592" s="26">
        <v>15.75</v>
      </c>
      <c r="E592" s="26">
        <v>14.75</v>
      </c>
    </row>
    <row r="593" spans="1:5" x14ac:dyDescent="0.25">
      <c r="A593" s="27">
        <v>45442</v>
      </c>
      <c r="B593" s="26">
        <v>13.15</v>
      </c>
      <c r="C593" s="26">
        <v>13.75</v>
      </c>
      <c r="D593" s="26">
        <v>15.75</v>
      </c>
      <c r="E593" s="26">
        <v>14.75</v>
      </c>
    </row>
    <row r="594" spans="1:5" x14ac:dyDescent="0.25">
      <c r="A594" s="27">
        <v>45443</v>
      </c>
      <c r="B594" s="26">
        <v>13.06</v>
      </c>
      <c r="C594" s="26">
        <v>13.75</v>
      </c>
      <c r="D594" s="26">
        <v>15.75</v>
      </c>
      <c r="E594" s="26">
        <v>14.75</v>
      </c>
    </row>
    <row r="595" spans="1:5" x14ac:dyDescent="0.25">
      <c r="A595" s="27">
        <v>45446</v>
      </c>
      <c r="B595" s="26">
        <v>13</v>
      </c>
      <c r="C595" s="26">
        <v>13.5</v>
      </c>
      <c r="D595" s="26">
        <v>15.5</v>
      </c>
      <c r="E595" s="26">
        <v>14.5</v>
      </c>
    </row>
    <row r="596" spans="1:5" x14ac:dyDescent="0.25">
      <c r="A596" s="27">
        <v>45447</v>
      </c>
      <c r="B596" s="26">
        <v>13.14</v>
      </c>
      <c r="C596" s="26">
        <v>13.5</v>
      </c>
      <c r="D596" s="26">
        <v>15.5</v>
      </c>
      <c r="E596" s="26">
        <v>14.5</v>
      </c>
    </row>
    <row r="597" spans="1:5" x14ac:dyDescent="0.25">
      <c r="A597" s="27">
        <v>45448</v>
      </c>
      <c r="B597" s="26">
        <v>13.34</v>
      </c>
      <c r="C597" s="26">
        <v>13.5</v>
      </c>
      <c r="D597" s="26">
        <v>15.5</v>
      </c>
      <c r="E597" s="26">
        <v>14.5</v>
      </c>
    </row>
    <row r="598" spans="1:5" x14ac:dyDescent="0.25">
      <c r="A598" s="27">
        <v>45449</v>
      </c>
      <c r="B598" s="26">
        <v>13.61</v>
      </c>
      <c r="C598" s="26">
        <v>13.5</v>
      </c>
      <c r="D598" s="26">
        <v>15.5</v>
      </c>
      <c r="E598" s="26">
        <v>14.5</v>
      </c>
    </row>
    <row r="599" spans="1:5" x14ac:dyDescent="0.25">
      <c r="A599" s="27">
        <v>45450</v>
      </c>
      <c r="B599" s="26">
        <v>13.94</v>
      </c>
      <c r="C599" s="26">
        <v>13.5</v>
      </c>
      <c r="D599" s="26">
        <v>15.5</v>
      </c>
      <c r="E599" s="26">
        <v>14.5</v>
      </c>
    </row>
    <row r="600" spans="1:5" x14ac:dyDescent="0.25">
      <c r="A600" s="27">
        <v>45453</v>
      </c>
      <c r="B600" s="26">
        <v>13.62</v>
      </c>
      <c r="C600" s="26">
        <v>13.5</v>
      </c>
      <c r="D600" s="26">
        <v>15.5</v>
      </c>
      <c r="E600" s="26">
        <v>14.5</v>
      </c>
    </row>
    <row r="601" spans="1:5" x14ac:dyDescent="0.25">
      <c r="A601" s="27">
        <v>45454</v>
      </c>
      <c r="B601" s="26">
        <v>13.61</v>
      </c>
      <c r="C601" s="26">
        <v>13.5</v>
      </c>
      <c r="D601" s="26">
        <v>15.5</v>
      </c>
      <c r="E601" s="26">
        <v>14.5</v>
      </c>
    </row>
    <row r="602" spans="1:5" x14ac:dyDescent="0.25">
      <c r="A602" s="27">
        <v>45455</v>
      </c>
      <c r="B602" s="26">
        <v>13.55</v>
      </c>
      <c r="C602" s="26">
        <v>13.5</v>
      </c>
      <c r="D602" s="26">
        <v>15.5</v>
      </c>
      <c r="E602" s="26">
        <v>14.5</v>
      </c>
    </row>
    <row r="603" spans="1:5" x14ac:dyDescent="0.25">
      <c r="A603" s="27">
        <v>45456</v>
      </c>
      <c r="B603" s="26">
        <v>13.57</v>
      </c>
      <c r="C603" s="26">
        <v>13.5</v>
      </c>
      <c r="D603" s="26">
        <v>15.5</v>
      </c>
      <c r="E603" s="26">
        <v>14.5</v>
      </c>
    </row>
    <row r="604" spans="1:5" x14ac:dyDescent="0.25">
      <c r="A604" s="27">
        <v>45457</v>
      </c>
      <c r="B604" s="26">
        <v>13.54</v>
      </c>
      <c r="C604" s="26">
        <v>13.5</v>
      </c>
      <c r="D604" s="26">
        <v>15.5</v>
      </c>
      <c r="E604" s="26">
        <v>14.5</v>
      </c>
    </row>
    <row r="605" spans="1:5" x14ac:dyDescent="0.25">
      <c r="A605" s="27">
        <v>45460</v>
      </c>
      <c r="B605" s="26">
        <v>13.49</v>
      </c>
      <c r="C605" s="26">
        <v>13.5</v>
      </c>
      <c r="D605" s="26">
        <v>15.5</v>
      </c>
      <c r="E605" s="26">
        <v>14.5</v>
      </c>
    </row>
    <row r="606" spans="1:5" x14ac:dyDescent="0.25">
      <c r="A606" s="27">
        <v>45461</v>
      </c>
      <c r="B606" s="26">
        <v>13.43</v>
      </c>
      <c r="C606" s="26">
        <v>13.5</v>
      </c>
      <c r="D606" s="26">
        <v>15.5</v>
      </c>
      <c r="E606" s="26">
        <v>14.5</v>
      </c>
    </row>
    <row r="607" spans="1:5" x14ac:dyDescent="0.25">
      <c r="A607" s="27">
        <v>45462</v>
      </c>
      <c r="B607" s="26">
        <v>13.38</v>
      </c>
      <c r="C607" s="26">
        <v>13.5</v>
      </c>
      <c r="D607" s="26">
        <v>15.5</v>
      </c>
      <c r="E607" s="26">
        <v>14.5</v>
      </c>
    </row>
    <row r="608" spans="1:5" x14ac:dyDescent="0.25">
      <c r="A608" s="27">
        <v>45463</v>
      </c>
      <c r="B608" s="26">
        <v>13.51</v>
      </c>
      <c r="C608" s="26">
        <v>13.5</v>
      </c>
      <c r="D608" s="26">
        <v>15.5</v>
      </c>
      <c r="E608" s="26">
        <v>14.5</v>
      </c>
    </row>
    <row r="609" spans="1:5" x14ac:dyDescent="0.25">
      <c r="A609" s="27">
        <v>45464</v>
      </c>
      <c r="B609" s="26">
        <v>14.45</v>
      </c>
      <c r="C609" s="26">
        <v>13.5</v>
      </c>
      <c r="D609" s="26">
        <v>15.5</v>
      </c>
      <c r="E609" s="26">
        <v>14.5</v>
      </c>
    </row>
    <row r="610" spans="1:5" x14ac:dyDescent="0.25">
      <c r="A610" s="27">
        <v>45467</v>
      </c>
      <c r="B610" s="26">
        <v>15.08</v>
      </c>
      <c r="C610" s="26">
        <v>13.5</v>
      </c>
      <c r="D610" s="26">
        <v>15.5</v>
      </c>
      <c r="E610" s="26">
        <v>14.5</v>
      </c>
    </row>
    <row r="611" spans="1:5" x14ac:dyDescent="0.25">
      <c r="A611" s="27">
        <v>45468</v>
      </c>
      <c r="B611" s="26">
        <v>14.37</v>
      </c>
      <c r="C611" s="26">
        <v>13.5</v>
      </c>
      <c r="D611" s="26">
        <v>15.5</v>
      </c>
      <c r="E611" s="26">
        <v>14.5</v>
      </c>
    </row>
    <row r="612" spans="1:5" x14ac:dyDescent="0.25">
      <c r="A612" s="27">
        <v>45469</v>
      </c>
      <c r="B612" s="26">
        <v>13.25</v>
      </c>
      <c r="C612" s="26">
        <v>13.5</v>
      </c>
      <c r="D612" s="26">
        <v>15.5</v>
      </c>
      <c r="E612" s="26">
        <v>14.5</v>
      </c>
    </row>
    <row r="613" spans="1:5" x14ac:dyDescent="0.25">
      <c r="A613" s="27">
        <v>45470</v>
      </c>
      <c r="B613" s="26">
        <v>13.08</v>
      </c>
      <c r="C613" s="26">
        <v>13.5</v>
      </c>
      <c r="D613" s="26">
        <v>15.5</v>
      </c>
      <c r="E613" s="26">
        <v>14.5</v>
      </c>
    </row>
    <row r="614" spans="1:5" x14ac:dyDescent="0.25">
      <c r="A614" s="27">
        <v>45471</v>
      </c>
      <c r="B614" s="26">
        <v>13.12</v>
      </c>
      <c r="C614" s="26">
        <v>13.5</v>
      </c>
      <c r="D614" s="26">
        <v>15.5</v>
      </c>
      <c r="E614" s="26">
        <v>14.5</v>
      </c>
    </row>
    <row r="615" spans="1:5" x14ac:dyDescent="0.25">
      <c r="A615" s="27">
        <v>45474</v>
      </c>
      <c r="B615" s="26">
        <v>13.09</v>
      </c>
      <c r="C615" s="26">
        <v>13.5</v>
      </c>
      <c r="D615" s="26">
        <v>15.5</v>
      </c>
      <c r="E615" s="26">
        <v>14.5</v>
      </c>
    </row>
    <row r="616" spans="1:5" x14ac:dyDescent="0.25">
      <c r="A616" s="27">
        <v>45475</v>
      </c>
      <c r="B616" s="26">
        <v>12.97</v>
      </c>
      <c r="C616" s="26">
        <v>13.5</v>
      </c>
      <c r="D616" s="26">
        <v>15.5</v>
      </c>
      <c r="E616" s="26">
        <v>14.5</v>
      </c>
    </row>
    <row r="617" spans="1:5" x14ac:dyDescent="0.25">
      <c r="A617" s="27">
        <v>45476</v>
      </c>
      <c r="B617" s="26">
        <v>12.98</v>
      </c>
      <c r="C617" s="26">
        <v>13.5</v>
      </c>
      <c r="D617" s="26">
        <v>15.5</v>
      </c>
      <c r="E617" s="26">
        <v>14.5</v>
      </c>
    </row>
    <row r="618" spans="1:5" x14ac:dyDescent="0.25">
      <c r="A618" s="27">
        <v>45477</v>
      </c>
      <c r="B618" s="26">
        <v>13.16</v>
      </c>
      <c r="C618" s="26">
        <v>13.5</v>
      </c>
      <c r="D618" s="26">
        <v>15.5</v>
      </c>
      <c r="E618" s="26">
        <v>14.5</v>
      </c>
    </row>
    <row r="619" spans="1:5" x14ac:dyDescent="0.25">
      <c r="A619" s="27">
        <v>45478</v>
      </c>
      <c r="B619" s="26">
        <v>13.07</v>
      </c>
      <c r="C619" s="26">
        <v>13.5</v>
      </c>
      <c r="D619" s="26">
        <v>15.5</v>
      </c>
      <c r="E619" s="26">
        <v>14.5</v>
      </c>
    </row>
    <row r="620" spans="1:5" x14ac:dyDescent="0.25">
      <c r="A620" s="27">
        <v>45482</v>
      </c>
      <c r="B620" s="26">
        <v>13.13</v>
      </c>
      <c r="C620" s="26">
        <v>13.5</v>
      </c>
      <c r="D620" s="26">
        <v>15.5</v>
      </c>
      <c r="E620" s="26">
        <v>14.5</v>
      </c>
    </row>
    <row r="621" spans="1:5" x14ac:dyDescent="0.25">
      <c r="A621" s="27">
        <v>45483</v>
      </c>
      <c r="B621" s="26">
        <v>13.02</v>
      </c>
      <c r="C621" s="26">
        <v>13.5</v>
      </c>
      <c r="D621" s="26">
        <v>15.5</v>
      </c>
      <c r="E621" s="26">
        <v>14.5</v>
      </c>
    </row>
    <row r="622" spans="1:5" x14ac:dyDescent="0.25">
      <c r="A622" s="27">
        <v>45484</v>
      </c>
      <c r="B622" s="26">
        <v>13.03</v>
      </c>
      <c r="C622" s="26">
        <v>13.5</v>
      </c>
      <c r="D622" s="26">
        <v>15.5</v>
      </c>
      <c r="E622" s="26">
        <v>14.5</v>
      </c>
    </row>
    <row r="623" spans="1:5" x14ac:dyDescent="0.25">
      <c r="A623" s="27">
        <v>45485</v>
      </c>
      <c r="B623" s="26">
        <v>13.03</v>
      </c>
      <c r="C623" s="26">
        <v>13.5</v>
      </c>
      <c r="D623" s="26">
        <v>15.5</v>
      </c>
      <c r="E623" s="26">
        <v>14.5</v>
      </c>
    </row>
    <row r="624" spans="1:5" x14ac:dyDescent="0.25">
      <c r="A624" s="27">
        <v>45488</v>
      </c>
      <c r="B624" s="26">
        <v>13.03</v>
      </c>
      <c r="C624" s="26">
        <v>13.25</v>
      </c>
      <c r="D624" s="26">
        <v>15.25</v>
      </c>
      <c r="E624" s="26">
        <v>14.25</v>
      </c>
    </row>
    <row r="625" spans="1:5" x14ac:dyDescent="0.25">
      <c r="A625" s="27">
        <v>45489</v>
      </c>
      <c r="B625" s="26">
        <v>13.09</v>
      </c>
      <c r="C625" s="26">
        <v>13.25</v>
      </c>
      <c r="D625" s="26">
        <v>15.25</v>
      </c>
      <c r="E625" s="26">
        <v>14.25</v>
      </c>
    </row>
    <row r="626" spans="1:5" x14ac:dyDescent="0.25">
      <c r="A626" s="27">
        <v>45490</v>
      </c>
      <c r="B626" s="26">
        <v>13.17</v>
      </c>
      <c r="C626" s="26">
        <v>13.25</v>
      </c>
      <c r="D626" s="26">
        <v>15.25</v>
      </c>
      <c r="E626" s="26">
        <v>14.25</v>
      </c>
    </row>
    <row r="627" spans="1:5" x14ac:dyDescent="0.25">
      <c r="A627" s="27">
        <v>45491</v>
      </c>
      <c r="B627" s="26">
        <v>13.14</v>
      </c>
      <c r="C627" s="26">
        <v>13.25</v>
      </c>
      <c r="D627" s="26">
        <v>15.25</v>
      </c>
      <c r="E627" s="26">
        <v>14.25</v>
      </c>
    </row>
    <row r="628" spans="1:5" x14ac:dyDescent="0.25">
      <c r="A628" s="27">
        <v>45492</v>
      </c>
      <c r="B628" s="26">
        <v>13.13</v>
      </c>
      <c r="C628" s="26">
        <v>13.25</v>
      </c>
      <c r="D628" s="26">
        <v>15.25</v>
      </c>
      <c r="E628" s="26">
        <v>14.25</v>
      </c>
    </row>
    <row r="629" spans="1:5" x14ac:dyDescent="0.25">
      <c r="A629" s="27">
        <v>45495</v>
      </c>
      <c r="B629" s="26">
        <v>13.16</v>
      </c>
      <c r="C629" s="26">
        <v>13.25</v>
      </c>
      <c r="D629" s="26">
        <v>15.25</v>
      </c>
      <c r="E629" s="26">
        <v>14.25</v>
      </c>
    </row>
    <row r="630" spans="1:5" x14ac:dyDescent="0.25">
      <c r="A630" s="27">
        <v>45496</v>
      </c>
      <c r="B630" s="26">
        <v>13.13</v>
      </c>
      <c r="C630" s="26">
        <v>13.25</v>
      </c>
      <c r="D630" s="26">
        <v>15.25</v>
      </c>
      <c r="E630" s="26">
        <v>14.25</v>
      </c>
    </row>
    <row r="631" spans="1:5" x14ac:dyDescent="0.25">
      <c r="A631" s="27">
        <v>45497</v>
      </c>
      <c r="B631" s="26">
        <v>13.42</v>
      </c>
      <c r="C631" s="26">
        <v>13.25</v>
      </c>
      <c r="D631" s="26">
        <v>15.25</v>
      </c>
      <c r="E631" s="26">
        <v>14.25</v>
      </c>
    </row>
    <row r="632" spans="1:5" x14ac:dyDescent="0.25">
      <c r="A632" s="27">
        <v>45498</v>
      </c>
      <c r="B632" s="26">
        <v>14.12</v>
      </c>
      <c r="C632" s="26">
        <v>13.25</v>
      </c>
      <c r="D632" s="26">
        <v>15.25</v>
      </c>
      <c r="E632" s="26">
        <v>14.25</v>
      </c>
    </row>
    <row r="633" spans="1:5" x14ac:dyDescent="0.25">
      <c r="A633" s="27">
        <v>45499</v>
      </c>
      <c r="B633" s="26">
        <v>14.22</v>
      </c>
      <c r="C633" s="26">
        <v>13.25</v>
      </c>
      <c r="D633" s="26">
        <v>15.25</v>
      </c>
      <c r="E633" s="26">
        <v>14.25</v>
      </c>
    </row>
    <row r="634" spans="1:5" x14ac:dyDescent="0.25">
      <c r="A634" s="27">
        <v>45502</v>
      </c>
      <c r="B634" s="26">
        <v>13.62</v>
      </c>
      <c r="C634" s="26">
        <v>13.25</v>
      </c>
      <c r="D634" s="26">
        <v>15.25</v>
      </c>
      <c r="E634" s="26">
        <v>14.25</v>
      </c>
    </row>
    <row r="635" spans="1:5" x14ac:dyDescent="0.25">
      <c r="A635" s="27">
        <v>45503</v>
      </c>
      <c r="B635" s="26">
        <v>13.42</v>
      </c>
      <c r="C635" s="26">
        <v>13.25</v>
      </c>
      <c r="D635" s="26">
        <v>15.25</v>
      </c>
      <c r="E635" s="26">
        <v>14.25</v>
      </c>
    </row>
    <row r="636" spans="1:5" x14ac:dyDescent="0.25">
      <c r="A636" s="27">
        <v>45504</v>
      </c>
      <c r="B636" s="26">
        <v>13.75</v>
      </c>
      <c r="C636" s="26">
        <v>13.25</v>
      </c>
      <c r="D636" s="26">
        <v>15.25</v>
      </c>
      <c r="E636" s="26">
        <v>14.25</v>
      </c>
    </row>
    <row r="637" spans="1:5" x14ac:dyDescent="0.25">
      <c r="A637" s="27">
        <v>45505</v>
      </c>
      <c r="B637" s="26">
        <v>13.42</v>
      </c>
      <c r="C637" s="26">
        <v>13.25</v>
      </c>
      <c r="D637" s="26">
        <v>15.25</v>
      </c>
      <c r="E637" s="26">
        <v>14.25</v>
      </c>
    </row>
    <row r="638" spans="1:5" x14ac:dyDescent="0.25">
      <c r="A638" s="27">
        <v>45506</v>
      </c>
      <c r="B638" s="26">
        <v>13.02</v>
      </c>
      <c r="C638" s="26">
        <v>13.25</v>
      </c>
      <c r="D638" s="26">
        <v>15.25</v>
      </c>
      <c r="E638" s="26">
        <v>14.25</v>
      </c>
    </row>
    <row r="639" spans="1:5" x14ac:dyDescent="0.25">
      <c r="A639" s="27">
        <v>45509</v>
      </c>
      <c r="B639" s="26">
        <v>13.03</v>
      </c>
      <c r="C639" s="26">
        <v>13.25</v>
      </c>
      <c r="D639" s="26">
        <v>15.25</v>
      </c>
      <c r="E639" s="26">
        <v>14.25</v>
      </c>
    </row>
    <row r="640" spans="1:5" x14ac:dyDescent="0.25">
      <c r="A640" s="27">
        <v>45510</v>
      </c>
      <c r="B640" s="26">
        <v>12.99</v>
      </c>
      <c r="C640" s="26">
        <v>13.25</v>
      </c>
      <c r="D640" s="26">
        <v>15.25</v>
      </c>
      <c r="E640" s="26">
        <v>14.25</v>
      </c>
    </row>
    <row r="641" spans="1:5" x14ac:dyDescent="0.25">
      <c r="A641" s="27">
        <v>45511</v>
      </c>
      <c r="B641" s="26">
        <v>13</v>
      </c>
      <c r="C641" s="26">
        <v>13.25</v>
      </c>
      <c r="D641" s="26">
        <v>15.25</v>
      </c>
      <c r="E641" s="26">
        <v>14.25</v>
      </c>
    </row>
    <row r="642" spans="1:5" x14ac:dyDescent="0.25">
      <c r="A642" s="27">
        <v>45512</v>
      </c>
      <c r="B642" s="26">
        <v>12.99</v>
      </c>
      <c r="C642" s="26">
        <v>13.25</v>
      </c>
      <c r="D642" s="26">
        <v>15.25</v>
      </c>
      <c r="E642" s="26">
        <v>14.25</v>
      </c>
    </row>
    <row r="643" spans="1:5" x14ac:dyDescent="0.25">
      <c r="A643" s="27">
        <v>45513</v>
      </c>
      <c r="B643" s="26">
        <v>13</v>
      </c>
      <c r="C643" s="26">
        <v>13.25</v>
      </c>
      <c r="D643" s="26">
        <v>15.25</v>
      </c>
      <c r="E643" s="26">
        <v>14.25</v>
      </c>
    </row>
    <row r="644" spans="1:5" x14ac:dyDescent="0.25">
      <c r="A644" s="27">
        <v>45516</v>
      </c>
      <c r="B644" s="26">
        <v>12.99</v>
      </c>
      <c r="C644" s="26">
        <v>13.25</v>
      </c>
      <c r="D644" s="26">
        <v>15.25</v>
      </c>
      <c r="E644" s="26">
        <v>14.25</v>
      </c>
    </row>
    <row r="645" spans="1:5" x14ac:dyDescent="0.25">
      <c r="A645" s="27">
        <v>45517</v>
      </c>
      <c r="B645" s="26">
        <v>13.05</v>
      </c>
      <c r="C645" s="26">
        <v>13.25</v>
      </c>
      <c r="D645" s="26">
        <v>15.25</v>
      </c>
      <c r="E645" s="26">
        <v>14.25</v>
      </c>
    </row>
    <row r="646" spans="1:5" x14ac:dyDescent="0.25">
      <c r="A646" s="27">
        <v>45518</v>
      </c>
      <c r="B646" s="26">
        <v>13.14</v>
      </c>
      <c r="C646" s="26">
        <v>13.25</v>
      </c>
      <c r="D646" s="26">
        <v>15.25</v>
      </c>
      <c r="E646" s="26">
        <v>14.25</v>
      </c>
    </row>
    <row r="647" spans="1:5" x14ac:dyDescent="0.25">
      <c r="A647" s="27">
        <v>45519</v>
      </c>
      <c r="B647" s="26">
        <v>13.03</v>
      </c>
      <c r="C647" s="26">
        <v>13.25</v>
      </c>
      <c r="D647" s="26">
        <v>15.25</v>
      </c>
      <c r="E647" s="26">
        <v>14.25</v>
      </c>
    </row>
    <row r="648" spans="1:5" x14ac:dyDescent="0.25">
      <c r="A648" s="27">
        <v>45520</v>
      </c>
      <c r="B648" s="26">
        <v>13.14</v>
      </c>
      <c r="C648" s="26">
        <v>13.25</v>
      </c>
      <c r="D648" s="26">
        <v>15.25</v>
      </c>
      <c r="E648" s="26">
        <v>14.25</v>
      </c>
    </row>
    <row r="649" spans="1:5" x14ac:dyDescent="0.25">
      <c r="A649" s="27">
        <v>45523</v>
      </c>
      <c r="B649" s="26">
        <v>13.2</v>
      </c>
      <c r="C649" s="26">
        <v>13.25</v>
      </c>
      <c r="D649" s="26">
        <v>15.25</v>
      </c>
      <c r="E649" s="26">
        <v>14.25</v>
      </c>
    </row>
    <row r="650" spans="1:5" x14ac:dyDescent="0.25">
      <c r="A650" s="27">
        <v>45524</v>
      </c>
      <c r="B650" s="26">
        <v>13.18</v>
      </c>
      <c r="C650" s="26">
        <v>13.25</v>
      </c>
      <c r="D650" s="26">
        <v>15.25</v>
      </c>
      <c r="E650" s="26">
        <v>14.25</v>
      </c>
    </row>
    <row r="651" spans="1:5" x14ac:dyDescent="0.25">
      <c r="A651" s="27">
        <v>45525</v>
      </c>
      <c r="B651" s="26">
        <v>13.13</v>
      </c>
      <c r="C651" s="26">
        <v>13.25</v>
      </c>
      <c r="D651" s="26">
        <v>15.25</v>
      </c>
      <c r="E651" s="26">
        <v>14.25</v>
      </c>
    </row>
    <row r="652" spans="1:5" x14ac:dyDescent="0.25">
      <c r="A652" s="27">
        <v>45526</v>
      </c>
      <c r="B652" s="26">
        <v>13.12</v>
      </c>
      <c r="C652" s="26">
        <v>13.25</v>
      </c>
      <c r="D652" s="26">
        <v>15.25</v>
      </c>
      <c r="E652" s="26">
        <v>14.25</v>
      </c>
    </row>
    <row r="653" spans="1:5" x14ac:dyDescent="0.25">
      <c r="A653" s="27">
        <v>45527</v>
      </c>
      <c r="B653" s="26">
        <v>13.13</v>
      </c>
      <c r="C653" s="26">
        <v>13.25</v>
      </c>
      <c r="D653" s="26">
        <v>15.25</v>
      </c>
      <c r="E653" s="26">
        <v>14.25</v>
      </c>
    </row>
    <row r="654" spans="1:5" x14ac:dyDescent="0.25">
      <c r="A654" s="27">
        <v>45530</v>
      </c>
      <c r="B654" s="26">
        <v>13.14</v>
      </c>
      <c r="C654" s="26">
        <v>13.25</v>
      </c>
      <c r="D654" s="26">
        <v>15.25</v>
      </c>
      <c r="E654" s="26">
        <v>14.25</v>
      </c>
    </row>
    <row r="655" spans="1:5" x14ac:dyDescent="0.25">
      <c r="A655" s="27">
        <v>45531</v>
      </c>
      <c r="B655" s="26">
        <v>13.19</v>
      </c>
      <c r="C655" s="26">
        <v>13.25</v>
      </c>
      <c r="D655" s="26">
        <v>15.25</v>
      </c>
      <c r="E655" s="26">
        <v>14.25</v>
      </c>
    </row>
    <row r="656" spans="1:5" x14ac:dyDescent="0.25">
      <c r="A656" s="27">
        <v>45532</v>
      </c>
      <c r="B656" s="26">
        <v>13.24</v>
      </c>
      <c r="C656" s="26">
        <v>13.25</v>
      </c>
      <c r="D656" s="26">
        <v>15.25</v>
      </c>
      <c r="E656" s="26">
        <v>14.25</v>
      </c>
    </row>
    <row r="657" spans="1:5" x14ac:dyDescent="0.25">
      <c r="A657" s="27">
        <v>45533</v>
      </c>
      <c r="B657" s="26">
        <v>13.29</v>
      </c>
      <c r="C657" s="26">
        <v>13.25</v>
      </c>
      <c r="D657" s="26">
        <v>15.25</v>
      </c>
      <c r="E657" s="26">
        <v>14.25</v>
      </c>
    </row>
    <row r="658" spans="1:5" x14ac:dyDescent="0.25">
      <c r="A658" s="27">
        <v>45537</v>
      </c>
      <c r="B658" s="26">
        <v>13.07</v>
      </c>
      <c r="C658" s="26">
        <v>13.25</v>
      </c>
      <c r="D658" s="26">
        <v>15.25</v>
      </c>
      <c r="E658" s="26">
        <v>14.25</v>
      </c>
    </row>
    <row r="659" spans="1:5" x14ac:dyDescent="0.25">
      <c r="A659" s="27">
        <v>45538</v>
      </c>
      <c r="B659" s="26">
        <v>12.97</v>
      </c>
      <c r="C659" s="26">
        <v>13.25</v>
      </c>
      <c r="D659" s="26">
        <v>15.25</v>
      </c>
      <c r="E659" s="26">
        <v>14.25</v>
      </c>
    </row>
    <row r="660" spans="1:5" x14ac:dyDescent="0.25">
      <c r="A660" s="27">
        <v>45539</v>
      </c>
      <c r="B660" s="26">
        <v>13.04</v>
      </c>
      <c r="C660" s="26">
        <v>13.25</v>
      </c>
      <c r="D660" s="26">
        <v>15.25</v>
      </c>
      <c r="E660" s="26">
        <v>14.25</v>
      </c>
    </row>
    <row r="661" spans="1:5" x14ac:dyDescent="0.25">
      <c r="A661" s="27">
        <v>45540</v>
      </c>
      <c r="B661" s="26">
        <v>13.18</v>
      </c>
      <c r="C661" s="26">
        <v>13.25</v>
      </c>
      <c r="D661" s="26">
        <v>15.25</v>
      </c>
      <c r="E661" s="26">
        <v>14.25</v>
      </c>
    </row>
    <row r="662" spans="1:5" x14ac:dyDescent="0.25">
      <c r="A662" s="27">
        <v>45541</v>
      </c>
      <c r="B662" s="26">
        <v>13.25</v>
      </c>
      <c r="C662" s="26">
        <v>13.25</v>
      </c>
      <c r="D662" s="26">
        <v>15.25</v>
      </c>
      <c r="E662" s="26">
        <v>14.25</v>
      </c>
    </row>
    <row r="663" spans="1:5" x14ac:dyDescent="0.25">
      <c r="A663" s="27">
        <v>45544</v>
      </c>
      <c r="B663" s="26">
        <v>13.5</v>
      </c>
      <c r="C663" s="26">
        <v>13.25</v>
      </c>
      <c r="D663" s="26">
        <v>15.25</v>
      </c>
      <c r="E663" s="26">
        <v>14.25</v>
      </c>
    </row>
    <row r="664" spans="1:5" x14ac:dyDescent="0.25">
      <c r="A664" s="27">
        <v>45545</v>
      </c>
      <c r="B664" s="26">
        <v>13.76</v>
      </c>
      <c r="C664" s="26">
        <v>13.25</v>
      </c>
      <c r="D664" s="26">
        <v>15.25</v>
      </c>
      <c r="E664" s="26">
        <v>14.25</v>
      </c>
    </row>
    <row r="665" spans="1:5" x14ac:dyDescent="0.25">
      <c r="A665" s="27">
        <v>45546</v>
      </c>
      <c r="B665" s="26">
        <v>13.62</v>
      </c>
      <c r="C665" s="26">
        <v>13.25</v>
      </c>
      <c r="D665" s="26">
        <v>15.25</v>
      </c>
      <c r="E665" s="26">
        <v>14.25</v>
      </c>
    </row>
    <row r="666" spans="1:5" x14ac:dyDescent="0.25">
      <c r="A666" s="27">
        <v>45547</v>
      </c>
      <c r="B666" s="26">
        <v>13.25</v>
      </c>
      <c r="C666" s="26">
        <v>13.25</v>
      </c>
      <c r="D666" s="26">
        <v>15.25</v>
      </c>
      <c r="E666" s="26">
        <v>14.25</v>
      </c>
    </row>
    <row r="667" spans="1:5" x14ac:dyDescent="0.25">
      <c r="A667" s="27">
        <v>45548</v>
      </c>
      <c r="B667" s="26">
        <v>13.22</v>
      </c>
      <c r="C667" s="26">
        <v>13.25</v>
      </c>
      <c r="D667" s="26">
        <v>15.25</v>
      </c>
      <c r="E667" s="26">
        <v>14.25</v>
      </c>
    </row>
    <row r="668" spans="1:5" x14ac:dyDescent="0.25">
      <c r="A668" s="27">
        <v>45551</v>
      </c>
      <c r="B668" s="26">
        <v>13.34</v>
      </c>
      <c r="C668" s="26">
        <v>13.25</v>
      </c>
      <c r="D668" s="26">
        <v>15.25</v>
      </c>
      <c r="E668" s="26">
        <v>14.25</v>
      </c>
    </row>
    <row r="669" spans="1:5" x14ac:dyDescent="0.25">
      <c r="A669" s="27">
        <v>45552</v>
      </c>
      <c r="B669" s="26">
        <v>13.35</v>
      </c>
      <c r="C669" s="26">
        <v>13.25</v>
      </c>
      <c r="D669" s="26">
        <v>15.25</v>
      </c>
      <c r="E669" s="26">
        <v>14.25</v>
      </c>
    </row>
    <row r="670" spans="1:5" x14ac:dyDescent="0.25">
      <c r="A670" s="27">
        <v>45553</v>
      </c>
      <c r="B670" s="26">
        <v>13.29</v>
      </c>
      <c r="C670" s="26">
        <v>13.25</v>
      </c>
      <c r="D670" s="26">
        <v>15.25</v>
      </c>
      <c r="E670" s="26">
        <v>14.25</v>
      </c>
    </row>
    <row r="671" spans="1:5" x14ac:dyDescent="0.25">
      <c r="A671" s="27">
        <v>45554</v>
      </c>
      <c r="B671" s="26">
        <v>13.26</v>
      </c>
      <c r="C671" s="26">
        <v>13.25</v>
      </c>
      <c r="D671" s="26">
        <v>15.25</v>
      </c>
      <c r="E671" s="26">
        <v>14.25</v>
      </c>
    </row>
    <row r="672" spans="1:5" x14ac:dyDescent="0.25">
      <c r="A672" s="27">
        <v>45555</v>
      </c>
      <c r="B672" s="26">
        <v>13.26</v>
      </c>
      <c r="C672" s="26">
        <v>13.25</v>
      </c>
      <c r="D672" s="26">
        <v>15.25</v>
      </c>
      <c r="E672" s="26">
        <v>14.25</v>
      </c>
    </row>
    <row r="673" spans="1:5" x14ac:dyDescent="0.25">
      <c r="A673" s="27">
        <v>45558</v>
      </c>
      <c r="B673" s="26">
        <v>13.38</v>
      </c>
      <c r="C673" s="26">
        <v>13.25</v>
      </c>
      <c r="D673" s="26">
        <v>15.25</v>
      </c>
      <c r="E673" s="26">
        <v>14.25</v>
      </c>
    </row>
    <row r="674" spans="1:5" x14ac:dyDescent="0.25">
      <c r="A674" s="27">
        <v>45559</v>
      </c>
      <c r="B674" s="26">
        <v>14.17</v>
      </c>
      <c r="C674" s="26">
        <v>13.25</v>
      </c>
      <c r="D674" s="26">
        <v>15.25</v>
      </c>
      <c r="E674" s="26">
        <v>14.25</v>
      </c>
    </row>
    <row r="675" spans="1:5" x14ac:dyDescent="0.25">
      <c r="A675" s="27">
        <v>45560</v>
      </c>
      <c r="B675" s="26">
        <v>14.44</v>
      </c>
      <c r="C675" s="26">
        <v>13.25</v>
      </c>
      <c r="D675" s="26">
        <v>15.25</v>
      </c>
      <c r="E675" s="26">
        <v>14.25</v>
      </c>
    </row>
    <row r="676" spans="1:5" x14ac:dyDescent="0.25">
      <c r="A676" s="27">
        <v>45561</v>
      </c>
      <c r="B676" s="26">
        <v>14.06</v>
      </c>
      <c r="C676" s="26">
        <v>13.25</v>
      </c>
      <c r="D676" s="26">
        <v>15.25</v>
      </c>
      <c r="E676" s="26">
        <v>14.25</v>
      </c>
    </row>
    <row r="677" spans="1:5" x14ac:dyDescent="0.25">
      <c r="A677" s="27">
        <v>45562</v>
      </c>
      <c r="B677" s="26">
        <v>13.39</v>
      </c>
      <c r="C677" s="26">
        <v>13.25</v>
      </c>
      <c r="D677" s="26">
        <v>15.25</v>
      </c>
      <c r="E677" s="26">
        <v>14.25</v>
      </c>
    </row>
    <row r="678" spans="1:5" x14ac:dyDescent="0.25">
      <c r="A678" s="27">
        <v>45565</v>
      </c>
      <c r="B678" s="26">
        <v>13.18</v>
      </c>
      <c r="C678" s="26">
        <v>13.25</v>
      </c>
      <c r="D678" s="26">
        <v>15.25</v>
      </c>
      <c r="E678" s="26">
        <v>14.25</v>
      </c>
    </row>
    <row r="679" spans="1:5" x14ac:dyDescent="0.25">
      <c r="A679" s="27">
        <v>45566</v>
      </c>
      <c r="B679" s="26">
        <v>13.23</v>
      </c>
      <c r="C679" s="26">
        <v>13.25</v>
      </c>
      <c r="D679" s="26">
        <v>15.25</v>
      </c>
      <c r="E679" s="26">
        <v>14.25</v>
      </c>
    </row>
    <row r="680" spans="1:5" x14ac:dyDescent="0.25">
      <c r="A680" s="27">
        <v>45567</v>
      </c>
      <c r="B680" s="26">
        <v>13.28</v>
      </c>
      <c r="C680" s="26">
        <v>13.25</v>
      </c>
      <c r="D680" s="26">
        <v>15.25</v>
      </c>
      <c r="E680" s="26">
        <v>14.25</v>
      </c>
    </row>
    <row r="681" spans="1:5" x14ac:dyDescent="0.25">
      <c r="A681" s="27">
        <v>45568</v>
      </c>
      <c r="B681" s="26">
        <v>13.33</v>
      </c>
      <c r="C681" s="26">
        <v>13.25</v>
      </c>
      <c r="D681" s="26">
        <v>15.25</v>
      </c>
      <c r="E681" s="26">
        <v>14.25</v>
      </c>
    </row>
    <row r="682" spans="1:5" x14ac:dyDescent="0.25">
      <c r="A682" s="27">
        <v>45569</v>
      </c>
      <c r="B682" s="26">
        <v>13.52</v>
      </c>
      <c r="C682" s="26">
        <v>13.25</v>
      </c>
      <c r="D682" s="26">
        <v>15.25</v>
      </c>
      <c r="E682" s="26">
        <v>14.25</v>
      </c>
    </row>
    <row r="683" spans="1:5" x14ac:dyDescent="0.25">
      <c r="A683" s="27">
        <v>45572</v>
      </c>
      <c r="B683" s="26">
        <v>13.85</v>
      </c>
      <c r="C683" s="26">
        <v>13.25</v>
      </c>
      <c r="D683" s="26">
        <v>15.25</v>
      </c>
      <c r="E683" s="26">
        <v>14.25</v>
      </c>
    </row>
    <row r="684" spans="1:5" x14ac:dyDescent="0.25">
      <c r="A684" s="27">
        <v>45573</v>
      </c>
      <c r="B684" s="26">
        <v>14.1</v>
      </c>
      <c r="C684" s="26">
        <v>13.25</v>
      </c>
      <c r="D684" s="26">
        <v>15.25</v>
      </c>
      <c r="E684" s="26">
        <v>14.25</v>
      </c>
    </row>
    <row r="685" spans="1:5" x14ac:dyDescent="0.25">
      <c r="A685" s="27">
        <v>45574</v>
      </c>
      <c r="B685" s="26">
        <v>13.79</v>
      </c>
      <c r="C685" s="26">
        <v>13.25</v>
      </c>
      <c r="D685" s="26">
        <v>15.25</v>
      </c>
      <c r="E685" s="26">
        <v>14.25</v>
      </c>
    </row>
    <row r="686" spans="1:5" x14ac:dyDescent="0.25">
      <c r="A686" s="27">
        <v>45575</v>
      </c>
      <c r="B686" s="26">
        <v>13.99</v>
      </c>
      <c r="C686" s="26">
        <v>13.25</v>
      </c>
      <c r="D686" s="26">
        <v>15.25</v>
      </c>
      <c r="E686" s="26">
        <v>14.25</v>
      </c>
    </row>
    <row r="687" spans="1:5" x14ac:dyDescent="0.25">
      <c r="A687" s="27">
        <v>45576</v>
      </c>
      <c r="B687" s="26">
        <v>13.83</v>
      </c>
      <c r="C687" s="26">
        <v>13.25</v>
      </c>
      <c r="D687" s="26">
        <v>15.25</v>
      </c>
      <c r="E687" s="26">
        <v>14.25</v>
      </c>
    </row>
    <row r="688" spans="1:5" x14ac:dyDescent="0.25">
      <c r="A688" s="27">
        <v>45579</v>
      </c>
      <c r="B688" s="26">
        <v>13.79</v>
      </c>
      <c r="C688" s="26">
        <v>13.25</v>
      </c>
      <c r="D688" s="26">
        <v>15.25</v>
      </c>
      <c r="E688" s="26">
        <v>14.25</v>
      </c>
    </row>
    <row r="689" spans="1:5" x14ac:dyDescent="0.25">
      <c r="A689" s="27">
        <v>45580</v>
      </c>
      <c r="B689" s="26">
        <v>13.8</v>
      </c>
      <c r="C689" s="26">
        <v>13.25</v>
      </c>
      <c r="D689" s="26">
        <v>15.25</v>
      </c>
      <c r="E689" s="26">
        <v>14.25</v>
      </c>
    </row>
    <row r="690" spans="1:5" x14ac:dyDescent="0.25">
      <c r="A690" s="27">
        <v>45581</v>
      </c>
      <c r="B690" s="26">
        <v>13.94</v>
      </c>
      <c r="C690" s="26">
        <v>13.25</v>
      </c>
      <c r="D690" s="26">
        <v>15.25</v>
      </c>
      <c r="E690" s="26">
        <v>14.25</v>
      </c>
    </row>
    <row r="691" spans="1:5" x14ac:dyDescent="0.25">
      <c r="A691" s="27">
        <v>45582</v>
      </c>
      <c r="B691" s="26">
        <v>13.84</v>
      </c>
      <c r="C691" s="26">
        <v>13.25</v>
      </c>
      <c r="D691" s="26">
        <v>15.25</v>
      </c>
      <c r="E691" s="26">
        <v>14.25</v>
      </c>
    </row>
    <row r="692" spans="1:5" x14ac:dyDescent="0.25">
      <c r="A692" s="27">
        <v>45583</v>
      </c>
      <c r="B692" s="26">
        <v>13.77</v>
      </c>
      <c r="C692" s="26">
        <v>13.25</v>
      </c>
      <c r="D692" s="26">
        <v>15.25</v>
      </c>
      <c r="E692" s="26">
        <v>14.25</v>
      </c>
    </row>
    <row r="693" spans="1:5" x14ac:dyDescent="0.25">
      <c r="A693" s="27">
        <v>45586</v>
      </c>
      <c r="B693" s="26">
        <v>14.03</v>
      </c>
      <c r="C693" s="26">
        <v>13.25</v>
      </c>
      <c r="D693" s="26">
        <v>15.25</v>
      </c>
      <c r="E693" s="26">
        <v>14.25</v>
      </c>
    </row>
    <row r="694" spans="1:5" x14ac:dyDescent="0.25">
      <c r="A694" s="27">
        <v>45587</v>
      </c>
      <c r="B694" s="26">
        <v>14.52</v>
      </c>
      <c r="C694" s="26">
        <v>13.25</v>
      </c>
      <c r="D694" s="26">
        <v>15.25</v>
      </c>
      <c r="E694" s="26">
        <v>14.25</v>
      </c>
    </row>
    <row r="695" spans="1:5" x14ac:dyDescent="0.25">
      <c r="A695" s="27">
        <v>45588</v>
      </c>
      <c r="B695" s="26">
        <v>13.79</v>
      </c>
      <c r="C695" s="26">
        <v>13.25</v>
      </c>
      <c r="D695" s="26">
        <v>15.25</v>
      </c>
      <c r="E695" s="26">
        <v>14.25</v>
      </c>
    </row>
    <row r="696" spans="1:5" x14ac:dyDescent="0.25">
      <c r="A696" s="27">
        <v>45589</v>
      </c>
      <c r="B696" s="26">
        <v>13.81</v>
      </c>
      <c r="C696" s="26">
        <v>13.25</v>
      </c>
      <c r="D696" s="26">
        <v>15.25</v>
      </c>
      <c r="E696" s="26">
        <v>14.25</v>
      </c>
    </row>
    <row r="697" spans="1:5" x14ac:dyDescent="0.25">
      <c r="A697" s="27">
        <v>45593</v>
      </c>
      <c r="B697" s="26">
        <v>13.77</v>
      </c>
      <c r="C697" s="26">
        <v>13.25</v>
      </c>
      <c r="D697" s="26">
        <v>15.25</v>
      </c>
      <c r="E697" s="26">
        <v>14.25</v>
      </c>
    </row>
    <row r="698" spans="1:5" x14ac:dyDescent="0.25">
      <c r="A698" s="27">
        <v>45594</v>
      </c>
      <c r="B698" s="26">
        <v>13.5</v>
      </c>
      <c r="C698" s="26">
        <v>13.25</v>
      </c>
      <c r="D698" s="26">
        <v>15.25</v>
      </c>
      <c r="E698" s="26">
        <v>14.25</v>
      </c>
    </row>
    <row r="699" spans="1:5" x14ac:dyDescent="0.25">
      <c r="A699" s="27">
        <v>45595</v>
      </c>
      <c r="B699" s="26">
        <v>13.58</v>
      </c>
      <c r="C699" s="26">
        <v>13.25</v>
      </c>
      <c r="D699" s="26">
        <v>15.25</v>
      </c>
      <c r="E699" s="26">
        <v>14.25</v>
      </c>
    </row>
    <row r="700" spans="1:5" x14ac:dyDescent="0.25">
      <c r="A700" s="27">
        <v>45596</v>
      </c>
      <c r="B700" s="26">
        <v>13.67</v>
      </c>
      <c r="C700" s="26">
        <v>13.25</v>
      </c>
      <c r="D700" s="26">
        <v>15.25</v>
      </c>
      <c r="E700" s="26">
        <v>14.25</v>
      </c>
    </row>
  </sheetData>
  <mergeCells count="9">
    <mergeCell ref="P260:S260"/>
    <mergeCell ref="F248:I248"/>
    <mergeCell ref="F249:I249"/>
    <mergeCell ref="P16:S16"/>
    <mergeCell ref="B1:I1"/>
    <mergeCell ref="C2:D2"/>
    <mergeCell ref="F2:I2"/>
    <mergeCell ref="F3:I3"/>
    <mergeCell ref="F4:I4"/>
  </mergeCells>
  <dataValidations count="1">
    <dataValidation type="list" allowBlank="1" showInputMessage="1" showErrorMessage="1" sqref="F3:I4">
      <formula1>#REF!</formula1>
    </dataValidation>
  </dataValidations>
  <hyperlinks>
    <hyperlink ref="P16:S16" location="Содержание!A1" display="Содержание"/>
    <hyperlink ref="P260:S260" location="Мазмұны!A1" display="Мазмұны"/>
  </hyperlinks>
  <pageMargins left="0.7" right="0.7" top="0.75" bottom="0.75" header="0.3" footer="0.3"/>
  <pageSetup paperSize="9" scale="16" orientation="portrait" r:id="rId1"/>
  <rowBreaks count="1" manualBreakCount="1">
    <brk id="487" max="1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Мазмұны!$A$2:$A$34</xm:f>
          </x14:formula1>
          <xm:sqref>A1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theme="6" tint="0.59999389629810485"/>
  </sheetPr>
  <dimension ref="A1:R106"/>
  <sheetViews>
    <sheetView showGridLines="0" view="pageBreakPreview" zoomScale="80" zoomScaleNormal="100" zoomScaleSheetLayoutView="80" workbookViewId="0">
      <selection activeCell="A3" sqref="A3"/>
    </sheetView>
  </sheetViews>
  <sheetFormatPr defaultRowHeight="15" x14ac:dyDescent="0.25"/>
  <cols>
    <col min="1" max="1" width="13.140625" customWidth="1"/>
    <col min="2" max="3" width="14.140625" customWidth="1"/>
    <col min="4" max="4" width="10.5703125" bestFit="1" customWidth="1"/>
    <col min="5" max="6" width="10.5703125" customWidth="1"/>
    <col min="7" max="10" width="7" customWidth="1"/>
    <col min="11" max="11" width="1.5703125" style="46" customWidth="1"/>
  </cols>
  <sheetData>
    <row r="1" spans="1:18" ht="15.75" customHeight="1" x14ac:dyDescent="0.25">
      <c r="A1" s="122" t="s">
        <v>116</v>
      </c>
      <c r="B1" s="275" t="str">
        <f>INDEX(Мазмұны!$B$3:$G$34,MATCH(A1,Мазмұны!$A$3:$A$34,0),1)</f>
        <v xml:space="preserve">Тәуекелсіз кірістілік қисығы, % </v>
      </c>
      <c r="C1" s="276"/>
      <c r="D1" s="276"/>
      <c r="E1" s="276"/>
      <c r="F1" s="276"/>
      <c r="G1" s="276"/>
      <c r="H1" s="276"/>
      <c r="I1" s="276"/>
      <c r="J1" s="276"/>
    </row>
    <row r="2" spans="1:18" x14ac:dyDescent="0.25">
      <c r="A2" s="343">
        <v>45596</v>
      </c>
      <c r="B2" s="344"/>
      <c r="C2" s="343">
        <v>45565</v>
      </c>
      <c r="D2" s="344"/>
      <c r="E2" s="343">
        <v>45504</v>
      </c>
      <c r="F2" s="344"/>
      <c r="G2" s="345" t="s">
        <v>12</v>
      </c>
      <c r="H2" s="346"/>
      <c r="I2" s="346"/>
      <c r="J2" s="347"/>
    </row>
    <row r="3" spans="1:18" s="13" customFormat="1" x14ac:dyDescent="0.25">
      <c r="A3" s="30" t="s">
        <v>33</v>
      </c>
      <c r="B3" s="123" t="s">
        <v>2</v>
      </c>
      <c r="C3" s="30" t="s">
        <v>33</v>
      </c>
      <c r="D3" s="29" t="s">
        <v>2</v>
      </c>
      <c r="E3" s="30" t="s">
        <v>33</v>
      </c>
      <c r="F3" s="29" t="s">
        <v>2</v>
      </c>
      <c r="G3" s="333" t="s">
        <v>4</v>
      </c>
      <c r="H3" s="317"/>
      <c r="I3" s="317"/>
      <c r="J3" s="318"/>
      <c r="K3" s="46"/>
      <c r="L3"/>
      <c r="M3"/>
      <c r="N3"/>
      <c r="O3"/>
    </row>
    <row r="4" spans="1:18" s="13" customFormat="1" x14ac:dyDescent="0.25">
      <c r="A4" s="56">
        <v>3.5616438356164383E-2</v>
      </c>
      <c r="B4" s="56">
        <v>13.579810433657258</v>
      </c>
      <c r="C4" s="56">
        <v>3.287671232876712E-2</v>
      </c>
      <c r="D4" s="56">
        <v>13.750148909222414</v>
      </c>
      <c r="E4" s="56">
        <v>1.643835616438356E-2</v>
      </c>
      <c r="F4" s="56">
        <v>13.589322641487955</v>
      </c>
      <c r="G4" s="335" t="s">
        <v>5</v>
      </c>
      <c r="H4" s="335"/>
      <c r="I4" s="335"/>
      <c r="J4" s="336"/>
      <c r="K4" s="46"/>
      <c r="L4"/>
      <c r="M4"/>
      <c r="N4"/>
      <c r="O4"/>
    </row>
    <row r="5" spans="1:18" s="13" customFormat="1" x14ac:dyDescent="0.25">
      <c r="A5" s="56">
        <v>0.19726027397260273</v>
      </c>
      <c r="B5" s="56">
        <v>13.567596767046552</v>
      </c>
      <c r="C5" s="56">
        <v>4.3835616438356165E-2</v>
      </c>
      <c r="D5" s="56">
        <v>13.848367639536431</v>
      </c>
      <c r="E5" s="56">
        <v>5.7534246575342465E-2</v>
      </c>
      <c r="F5" s="56">
        <v>13.859195820792536</v>
      </c>
      <c r="K5" s="46"/>
      <c r="L5"/>
      <c r="M5"/>
      <c r="N5"/>
      <c r="O5"/>
    </row>
    <row r="6" spans="1:18" s="13" customFormat="1" x14ac:dyDescent="0.25">
      <c r="A6" s="56">
        <v>0.19726027397260273</v>
      </c>
      <c r="B6" s="56">
        <v>13.567596767046552</v>
      </c>
      <c r="C6" s="56">
        <v>8.4931506849315067E-2</v>
      </c>
      <c r="D6" s="56">
        <v>14.135989108500912</v>
      </c>
      <c r="E6" s="56">
        <v>0.13972602739726028</v>
      </c>
      <c r="F6" s="56">
        <v>14.002793811652637</v>
      </c>
      <c r="K6" s="46"/>
      <c r="L6"/>
      <c r="M6"/>
      <c r="N6"/>
      <c r="O6"/>
    </row>
    <row r="7" spans="1:18" s="13" customFormat="1" x14ac:dyDescent="0.25">
      <c r="A7" s="56">
        <v>0.24383561643835616</v>
      </c>
      <c r="B7" s="56">
        <v>13.561033583140137</v>
      </c>
      <c r="C7" s="56">
        <v>0.28219178082191781</v>
      </c>
      <c r="D7" s="56">
        <v>14.463859965735537</v>
      </c>
      <c r="E7" s="56">
        <v>0.25205479452054796</v>
      </c>
      <c r="F7" s="56">
        <v>13.862956213273513</v>
      </c>
      <c r="K7" s="46"/>
      <c r="M7"/>
      <c r="N7"/>
      <c r="O7"/>
    </row>
    <row r="8" spans="1:18" s="13" customFormat="1" x14ac:dyDescent="0.25">
      <c r="A8" s="56">
        <v>0.27397260273972601</v>
      </c>
      <c r="B8" s="56">
        <v>13.556148895866848</v>
      </c>
      <c r="C8" s="56">
        <v>0.28219178082191781</v>
      </c>
      <c r="D8" s="56">
        <v>14.463859965735537</v>
      </c>
      <c r="E8" s="56">
        <v>0.44657534246575342</v>
      </c>
      <c r="F8" s="56">
        <v>13.513224645447908</v>
      </c>
      <c r="K8" s="46"/>
      <c r="M8"/>
      <c r="N8"/>
      <c r="O8"/>
    </row>
    <row r="9" spans="1:18" s="13" customFormat="1" x14ac:dyDescent="0.25">
      <c r="A9" s="56">
        <v>0.40821917808219177</v>
      </c>
      <c r="B9" s="56">
        <v>13.528962042789438</v>
      </c>
      <c r="C9" s="56">
        <v>0.32876712328767121</v>
      </c>
      <c r="D9" s="56">
        <v>14.415381397577542</v>
      </c>
      <c r="E9" s="56">
        <v>0.44931506849315067</v>
      </c>
      <c r="F9" s="56">
        <v>13.50898903941664</v>
      </c>
      <c r="K9" s="46"/>
      <c r="M9"/>
      <c r="N9"/>
      <c r="O9"/>
    </row>
    <row r="10" spans="1:18" s="13" customFormat="1" x14ac:dyDescent="0.25">
      <c r="A10" s="56">
        <v>0.44383561643835617</v>
      </c>
      <c r="B10" s="56">
        <v>13.520420555416424</v>
      </c>
      <c r="C10" s="56">
        <v>0.35890410958904112</v>
      </c>
      <c r="D10" s="56">
        <v>14.373337785555517</v>
      </c>
      <c r="E10" s="56">
        <v>0.52328767123287667</v>
      </c>
      <c r="F10" s="56">
        <v>13.404219267629692</v>
      </c>
      <c r="K10" s="46"/>
      <c r="M10"/>
      <c r="N10"/>
      <c r="O10"/>
    </row>
    <row r="11" spans="1:18" s="13" customFormat="1" x14ac:dyDescent="0.25">
      <c r="A11" s="56">
        <v>0.48219178082191783</v>
      </c>
      <c r="B11" s="56">
        <v>13.510671177001022</v>
      </c>
      <c r="C11" s="56">
        <v>0.49315068493150682</v>
      </c>
      <c r="D11" s="56">
        <v>14.137374831695793</v>
      </c>
      <c r="E11" s="56">
        <v>0.69589041095890414</v>
      </c>
      <c r="F11" s="56">
        <v>13.222792150211093</v>
      </c>
      <c r="K11" s="46"/>
      <c r="M11"/>
      <c r="N11"/>
      <c r="O11"/>
    </row>
    <row r="12" spans="1:18" s="13" customFormat="1" x14ac:dyDescent="0.25">
      <c r="A12" s="56">
        <v>0.48493150684931507</v>
      </c>
      <c r="B12" s="56">
        <v>13.509953921834361</v>
      </c>
      <c r="C12" s="56">
        <v>0.52876712328767128</v>
      </c>
      <c r="D12" s="56">
        <v>14.070294579371566</v>
      </c>
      <c r="E12" s="56">
        <v>0.73424657534246573</v>
      </c>
      <c r="F12" s="56">
        <v>13.191992375041451</v>
      </c>
      <c r="K12" s="46"/>
      <c r="M12"/>
      <c r="N12"/>
      <c r="O12"/>
    </row>
    <row r="13" spans="1:18" s="13" customFormat="1" x14ac:dyDescent="0.25">
      <c r="A13" s="56">
        <v>0.56438356164383563</v>
      </c>
      <c r="B13" s="56">
        <v>13.488028769579618</v>
      </c>
      <c r="C13" s="56">
        <v>0.56712328767123288</v>
      </c>
      <c r="D13" s="56">
        <v>13.998663206211726</v>
      </c>
      <c r="E13" s="56">
        <v>0.81369863013698629</v>
      </c>
      <c r="F13" s="56">
        <v>13.136469022826681</v>
      </c>
      <c r="K13" s="46"/>
      <c r="M13"/>
      <c r="N13"/>
      <c r="O13"/>
    </row>
    <row r="14" spans="1:18" s="13" customFormat="1" x14ac:dyDescent="0.25">
      <c r="A14" s="56">
        <v>0.57260273972602738</v>
      </c>
      <c r="B14" s="56">
        <v>13.485643354167753</v>
      </c>
      <c r="C14" s="56">
        <v>0.56986301369863013</v>
      </c>
      <c r="D14" s="56">
        <v>13.993595358560329</v>
      </c>
      <c r="E14" s="56">
        <v>0.88767123287671235</v>
      </c>
      <c r="F14" s="56">
        <v>13.093066027773382</v>
      </c>
      <c r="K14" s="46"/>
      <c r="M14"/>
      <c r="N14"/>
      <c r="O14"/>
    </row>
    <row r="15" spans="1:18" s="13" customFormat="1" x14ac:dyDescent="0.25">
      <c r="A15" s="56">
        <v>0.63835616438356169</v>
      </c>
      <c r="B15" s="56">
        <v>13.465842568022524</v>
      </c>
      <c r="C15" s="56">
        <v>0.64931506849315068</v>
      </c>
      <c r="D15" s="56">
        <v>13.851009820857829</v>
      </c>
      <c r="E15" s="56">
        <v>0.92602739726027394</v>
      </c>
      <c r="F15" s="56">
        <v>13.073154735747416</v>
      </c>
      <c r="K15" s="46"/>
      <c r="M15"/>
      <c r="N15"/>
      <c r="O15"/>
    </row>
    <row r="16" spans="1:18" s="13" customFormat="1" x14ac:dyDescent="0.25">
      <c r="A16" s="56">
        <v>0.67397260273972603</v>
      </c>
      <c r="B16" s="56">
        <v>13.454621650871523</v>
      </c>
      <c r="C16" s="56">
        <v>0.65753424657534243</v>
      </c>
      <c r="D16" s="56">
        <v>13.836835539948101</v>
      </c>
      <c r="E16" s="56">
        <v>0.94794520547945205</v>
      </c>
      <c r="F16" s="56">
        <v>13.062472772861122</v>
      </c>
      <c r="K16" s="46"/>
      <c r="M16"/>
      <c r="N16"/>
      <c r="O16" s="265" t="s">
        <v>35</v>
      </c>
      <c r="P16" s="265"/>
      <c r="Q16" s="265"/>
      <c r="R16" s="265"/>
    </row>
    <row r="17" spans="1:15" s="13" customFormat="1" x14ac:dyDescent="0.25">
      <c r="A17" s="56">
        <v>0.69863013698630139</v>
      </c>
      <c r="B17" s="56">
        <v>13.446666164688658</v>
      </c>
      <c r="C17" s="56">
        <v>0.72328767123287674</v>
      </c>
      <c r="D17" s="56">
        <v>13.728002254306727</v>
      </c>
      <c r="E17" s="56">
        <v>1</v>
      </c>
      <c r="F17" s="56">
        <v>13.038924439428023</v>
      </c>
      <c r="K17" s="46"/>
      <c r="M17"/>
      <c r="N17"/>
      <c r="O17"/>
    </row>
    <row r="18" spans="1:15" s="13" customFormat="1" x14ac:dyDescent="0.25">
      <c r="A18" s="56">
        <v>0.75068493150684934</v>
      </c>
      <c r="B18" s="56">
        <v>13.429406365834851</v>
      </c>
      <c r="C18" s="56">
        <v>0.75890410958904109</v>
      </c>
      <c r="D18" s="56">
        <v>13.672606996168701</v>
      </c>
      <c r="E18" s="56">
        <v>1.0273972602739727</v>
      </c>
      <c r="F18" s="56">
        <v>13.02746631506928</v>
      </c>
      <c r="K18" s="46"/>
      <c r="M18"/>
      <c r="N18"/>
    </row>
    <row r="19" spans="1:15" s="13" customFormat="1" x14ac:dyDescent="0.25">
      <c r="A19" s="56">
        <v>0.77808219178082194</v>
      </c>
      <c r="B19" s="56">
        <v>13.420087184735063</v>
      </c>
      <c r="C19" s="56">
        <v>0.78356164383561644</v>
      </c>
      <c r="D19" s="56">
        <v>13.635756350359408</v>
      </c>
      <c r="E19" s="56">
        <v>1.1589041095890411</v>
      </c>
      <c r="F19" s="56">
        <v>12.97990174689998</v>
      </c>
      <c r="K19" s="46"/>
      <c r="M19"/>
      <c r="N19"/>
      <c r="O19"/>
    </row>
    <row r="20" spans="1:15" s="13" customFormat="1" x14ac:dyDescent="0.25">
      <c r="A20" s="56">
        <v>0.90958904109589045</v>
      </c>
      <c r="B20" s="56">
        <v>13.373428725484882</v>
      </c>
      <c r="C20" s="56">
        <v>0.83561643835616439</v>
      </c>
      <c r="D20" s="56">
        <v>13.561972071644934</v>
      </c>
      <c r="E20" s="56">
        <v>1.2767123287671234</v>
      </c>
      <c r="F20" s="56">
        <v>12.945551665342393</v>
      </c>
      <c r="K20" s="46"/>
      <c r="M20"/>
      <c r="N20"/>
      <c r="O20"/>
    </row>
    <row r="21" spans="1:15" s="13" customFormat="1" x14ac:dyDescent="0.25">
      <c r="A21" s="56">
        <v>0.9780821917808219</v>
      </c>
      <c r="B21" s="56">
        <v>13.348077442770823</v>
      </c>
      <c r="C21" s="56">
        <v>0.86301369863013699</v>
      </c>
      <c r="D21" s="56">
        <v>13.525286706401051</v>
      </c>
      <c r="E21" s="56">
        <v>1.2986301369863014</v>
      </c>
      <c r="F21" s="56">
        <v>12.939846287402922</v>
      </c>
      <c r="K21" s="46"/>
      <c r="M21"/>
      <c r="N21"/>
      <c r="O21"/>
    </row>
    <row r="22" spans="1:15" s="13" customFormat="1" x14ac:dyDescent="0.25">
      <c r="A22" s="56">
        <v>0.98082191780821915</v>
      </c>
      <c r="B22" s="56">
        <v>13.347050933529747</v>
      </c>
      <c r="C22" s="56">
        <v>0.9945205479452055</v>
      </c>
      <c r="D22" s="56">
        <v>13.368505060795055</v>
      </c>
      <c r="E22" s="56">
        <v>1.4547945205479451</v>
      </c>
      <c r="F22" s="56">
        <v>12.90416649173045</v>
      </c>
      <c r="K22" s="46"/>
      <c r="M22"/>
      <c r="N22"/>
      <c r="O22"/>
    </row>
    <row r="23" spans="1:15" s="13" customFormat="1" x14ac:dyDescent="0.25">
      <c r="A23" s="56">
        <v>0.98082191780821915</v>
      </c>
      <c r="B23" s="56">
        <v>13.347050933529747</v>
      </c>
      <c r="C23" s="56">
        <v>1.0630136986301371</v>
      </c>
      <c r="D23" s="56">
        <v>13.298331823890619</v>
      </c>
      <c r="E23" s="56">
        <v>1.8739726027397261</v>
      </c>
      <c r="F23" s="56">
        <v>12.837807235068045</v>
      </c>
      <c r="K23" s="46"/>
      <c r="M23"/>
      <c r="N23"/>
      <c r="O23"/>
    </row>
    <row r="24" spans="1:15" s="13" customFormat="1" x14ac:dyDescent="0.25">
      <c r="A24" s="56">
        <v>1.0273972602739727</v>
      </c>
      <c r="B24" s="56">
        <v>13.329469356690238</v>
      </c>
      <c r="C24" s="56">
        <v>1.0657534246575342</v>
      </c>
      <c r="D24" s="56">
        <v>13.295672632081136</v>
      </c>
      <c r="E24" s="56">
        <v>1.8986301369863015</v>
      </c>
      <c r="F24" s="56">
        <v>12.834817014288657</v>
      </c>
      <c r="K24" s="46"/>
      <c r="M24"/>
      <c r="N24" t="s">
        <v>1</v>
      </c>
      <c r="O24"/>
    </row>
    <row r="25" spans="1:15" s="13" customFormat="1" x14ac:dyDescent="0.25">
      <c r="A25" s="56">
        <v>1.0493150684931507</v>
      </c>
      <c r="B25" s="56">
        <v>13.321116018178714</v>
      </c>
      <c r="C25" s="56">
        <v>1.1123287671232878</v>
      </c>
      <c r="D25" s="56">
        <v>13.252096761010224</v>
      </c>
      <c r="E25" s="56">
        <v>1.9835616438356165</v>
      </c>
      <c r="F25" s="56">
        <v>12.825086937226082</v>
      </c>
      <c r="K25" s="46"/>
      <c r="M25"/>
      <c r="N25"/>
      <c r="O25"/>
    </row>
    <row r="26" spans="1:15" s="13" customFormat="1" x14ac:dyDescent="0.25">
      <c r="A26" s="56">
        <v>1.0575342465753426</v>
      </c>
      <c r="B26" s="56">
        <v>13.317971395376492</v>
      </c>
      <c r="C26" s="56">
        <v>1.1342465753424658</v>
      </c>
      <c r="D26" s="56">
        <v>13.232614305720002</v>
      </c>
      <c r="E26" s="56">
        <v>2.021917808219178</v>
      </c>
      <c r="F26" s="56">
        <v>12.820960897303713</v>
      </c>
      <c r="K26" s="46"/>
      <c r="M26"/>
      <c r="N26"/>
      <c r="O26"/>
    </row>
    <row r="27" spans="1:15" s="13" customFormat="1" x14ac:dyDescent="0.25">
      <c r="A27" s="56">
        <v>1.2054794520547945</v>
      </c>
      <c r="B27" s="56">
        <v>13.260442458568855</v>
      </c>
      <c r="C27" s="56">
        <v>1.1424657534246576</v>
      </c>
      <c r="D27" s="56">
        <v>13.225470035228849</v>
      </c>
      <c r="E27" s="56">
        <v>2.0794520547945203</v>
      </c>
      <c r="F27" s="56">
        <v>12.815057494116576</v>
      </c>
      <c r="K27" s="46"/>
      <c r="M27"/>
      <c r="N27"/>
      <c r="O27"/>
    </row>
    <row r="28" spans="1:15" s="13" customFormat="1" x14ac:dyDescent="0.25">
      <c r="A28" s="56">
        <v>1.3917808219178083</v>
      </c>
      <c r="B28" s="56">
        <v>13.186438889078445</v>
      </c>
      <c r="C28" s="56">
        <v>1.2904109589041095</v>
      </c>
      <c r="D28" s="56">
        <v>13.110478703922235</v>
      </c>
      <c r="E28" s="56">
        <v>2.0986301369863014</v>
      </c>
      <c r="F28" s="56">
        <v>12.813161687954278</v>
      </c>
      <c r="K28" s="46"/>
      <c r="M28"/>
      <c r="N28"/>
      <c r="O28"/>
    </row>
    <row r="29" spans="1:15" s="13" customFormat="1" x14ac:dyDescent="0.25">
      <c r="A29" s="56">
        <v>1.5534246575342465</v>
      </c>
      <c r="B29" s="56">
        <v>13.121842457949761</v>
      </c>
      <c r="C29" s="56">
        <v>1.4767123287671233</v>
      </c>
      <c r="D29" s="56">
        <v>12.995705033055582</v>
      </c>
      <c r="E29" s="56">
        <v>2.2821917808219179</v>
      </c>
      <c r="F29" s="56">
        <v>12.796629428821671</v>
      </c>
      <c r="K29" s="46"/>
      <c r="M29"/>
      <c r="N29"/>
      <c r="O29"/>
    </row>
    <row r="30" spans="1:15" s="13" customFormat="1" x14ac:dyDescent="0.25">
      <c r="A30" s="56">
        <v>1.5534246575342465</v>
      </c>
      <c r="B30" s="56">
        <v>13.121842457949761</v>
      </c>
      <c r="C30" s="56">
        <v>1.6383561643835616</v>
      </c>
      <c r="D30" s="56">
        <v>12.916291435926542</v>
      </c>
      <c r="E30" s="56">
        <v>2.5643835616438357</v>
      </c>
      <c r="F30" s="56">
        <v>12.775833618681443</v>
      </c>
      <c r="K30" s="46"/>
      <c r="M30"/>
      <c r="N30"/>
      <c r="O30"/>
    </row>
    <row r="31" spans="1:15" s="13" customFormat="1" x14ac:dyDescent="0.25">
      <c r="A31" s="56">
        <v>1.6246575342465754</v>
      </c>
      <c r="B31" s="56">
        <v>13.09346721817497</v>
      </c>
      <c r="C31" s="56">
        <v>1.6383561643835616</v>
      </c>
      <c r="D31" s="56">
        <v>12.916291435926542</v>
      </c>
      <c r="E31" s="56">
        <v>2.6219178082191781</v>
      </c>
      <c r="F31" s="56">
        <v>12.772143470059017</v>
      </c>
      <c r="K31" s="46"/>
      <c r="M31"/>
      <c r="N31"/>
      <c r="O31"/>
    </row>
    <row r="32" spans="1:15" s="13" customFormat="1" x14ac:dyDescent="0.25">
      <c r="A32" s="56">
        <v>1.6493150684931508</v>
      </c>
      <c r="B32" s="56">
        <v>13.083673039155673</v>
      </c>
      <c r="C32" s="56">
        <v>1.7095890410958905</v>
      </c>
      <c r="D32" s="56">
        <v>12.885933996157695</v>
      </c>
      <c r="E32" s="56">
        <v>2.7643835616438355</v>
      </c>
      <c r="F32" s="56">
        <v>12.763667504848364</v>
      </c>
      <c r="K32" s="46"/>
      <c r="M32"/>
      <c r="N32"/>
      <c r="O32"/>
    </row>
    <row r="33" spans="1:15" s="13" customFormat="1" x14ac:dyDescent="0.25">
      <c r="A33" s="56">
        <v>1.7232876712328766</v>
      </c>
      <c r="B33" s="56">
        <v>13.054403689711624</v>
      </c>
      <c r="C33" s="56">
        <v>1.7342465753424658</v>
      </c>
      <c r="D33" s="56">
        <v>12.875995682600539</v>
      </c>
      <c r="E33" s="56">
        <v>2.8493150684931505</v>
      </c>
      <c r="F33" s="56">
        <v>12.759018062781703</v>
      </c>
      <c r="K33" s="46"/>
      <c r="M33"/>
      <c r="N33"/>
      <c r="O33"/>
    </row>
    <row r="34" spans="1:15" s="13" customFormat="1" x14ac:dyDescent="0.25">
      <c r="A34" s="56">
        <v>1.7342465753424658</v>
      </c>
      <c r="B34" s="56">
        <v>13.050083968367755</v>
      </c>
      <c r="C34" s="56">
        <v>1.8082191780821917</v>
      </c>
      <c r="D34" s="56">
        <v>12.847783378678823</v>
      </c>
      <c r="E34" s="56">
        <v>2.8849315068493149</v>
      </c>
      <c r="F34" s="56">
        <v>12.757149822451218</v>
      </c>
      <c r="K34" s="46"/>
      <c r="M34"/>
      <c r="N34"/>
      <c r="O34"/>
    </row>
    <row r="35" spans="1:15" s="13" customFormat="1" x14ac:dyDescent="0.25">
      <c r="A35" s="56">
        <v>1.7726027397260273</v>
      </c>
      <c r="B35" s="56">
        <v>13.035002809419648</v>
      </c>
      <c r="C35" s="56">
        <v>1.8191780821917809</v>
      </c>
      <c r="D35" s="56">
        <v>12.843796489290572</v>
      </c>
      <c r="E35" s="56">
        <v>3.0904109589041098</v>
      </c>
      <c r="F35" s="56">
        <v>12.747212894083383</v>
      </c>
      <c r="K35" s="46"/>
      <c r="M35"/>
      <c r="N35"/>
      <c r="O35"/>
    </row>
    <row r="36" spans="1:15" s="13" customFormat="1" x14ac:dyDescent="0.25">
      <c r="A36" s="56">
        <v>1.8</v>
      </c>
      <c r="B36" s="56">
        <v>13.024269045044502</v>
      </c>
      <c r="C36" s="56">
        <v>1.8575342465753424</v>
      </c>
      <c r="D36" s="56">
        <v>12.830209085273015</v>
      </c>
      <c r="E36" s="56">
        <v>3.1616438356164385</v>
      </c>
      <c r="F36" s="56">
        <v>12.744069769357203</v>
      </c>
      <c r="K36" s="46"/>
      <c r="M36"/>
      <c r="N36"/>
      <c r="O36"/>
    </row>
    <row r="37" spans="1:15" s="13" customFormat="1" x14ac:dyDescent="0.25">
      <c r="A37" s="56">
        <v>1.8301369863013699</v>
      </c>
      <c r="B37" s="56">
        <v>13.012501741685266</v>
      </c>
      <c r="C37" s="56">
        <v>1.8849315068493151</v>
      </c>
      <c r="D37" s="56">
        <v>12.820839338162692</v>
      </c>
      <c r="E37" s="56">
        <v>3.1753424657534248</v>
      </c>
      <c r="F37" s="56">
        <v>12.743481499293164</v>
      </c>
      <c r="K37" s="46"/>
      <c r="M37"/>
      <c r="N37"/>
      <c r="O37"/>
    </row>
    <row r="38" spans="1:15" s="13" customFormat="1" x14ac:dyDescent="0.25">
      <c r="A38" s="56">
        <v>1.8493150684931507</v>
      </c>
      <c r="B38" s="56">
        <v>13.00503634324215</v>
      </c>
      <c r="C38" s="56">
        <v>1.9150684931506849</v>
      </c>
      <c r="D38" s="56">
        <v>12.810839927361029</v>
      </c>
      <c r="E38" s="56">
        <v>3.1890410958904107</v>
      </c>
      <c r="F38" s="56">
        <v>12.742898286125648</v>
      </c>
      <c r="K38" s="46"/>
      <c r="M38"/>
      <c r="N38"/>
      <c r="O38"/>
    </row>
    <row r="39" spans="1:15" s="13" customFormat="1" x14ac:dyDescent="0.25">
      <c r="A39" s="56">
        <v>1.8876712328767122</v>
      </c>
      <c r="B39" s="56">
        <v>12.990161872166617</v>
      </c>
      <c r="C39" s="56">
        <v>1.9342465753424658</v>
      </c>
      <c r="D39" s="56">
        <v>12.804637835999412</v>
      </c>
      <c r="E39" s="56">
        <v>3.2547945205479452</v>
      </c>
      <c r="F39" s="56">
        <v>12.740167239152189</v>
      </c>
      <c r="K39" s="46"/>
      <c r="M39"/>
      <c r="N39"/>
      <c r="O39"/>
    </row>
    <row r="40" spans="1:15" s="13" customFormat="1" x14ac:dyDescent="0.25">
      <c r="A40" s="56">
        <v>2.032876712328767</v>
      </c>
      <c r="B40" s="56">
        <v>12.934605150704016</v>
      </c>
      <c r="C40" s="56">
        <v>1.9726027397260273</v>
      </c>
      <c r="D40" s="56">
        <v>12.792593437473322</v>
      </c>
      <c r="E40" s="56">
        <v>3.6493150684931508</v>
      </c>
      <c r="F40" s="56">
        <v>12.725848778326899</v>
      </c>
      <c r="K40" s="46"/>
      <c r="M40"/>
      <c r="N40"/>
      <c r="O40"/>
    </row>
    <row r="41" spans="1:15" s="13" customFormat="1" x14ac:dyDescent="0.25">
      <c r="A41" s="56">
        <v>2.3150684931506849</v>
      </c>
      <c r="B41" s="56">
        <v>12.83065360466431</v>
      </c>
      <c r="C41" s="56">
        <v>2.117808219178082</v>
      </c>
      <c r="D41" s="56">
        <v>12.750934700583795</v>
      </c>
      <c r="E41" s="56">
        <v>3.6657534246575341</v>
      </c>
      <c r="F41" s="56">
        <v>12.725319094368825</v>
      </c>
      <c r="K41" s="46"/>
      <c r="M41"/>
      <c r="N41"/>
      <c r="O41"/>
    </row>
    <row r="42" spans="1:15" s="13" customFormat="1" x14ac:dyDescent="0.25">
      <c r="A42" s="56">
        <v>2.3726027397260272</v>
      </c>
      <c r="B42" s="56">
        <v>12.810188082001828</v>
      </c>
      <c r="C42" s="56">
        <v>2.4</v>
      </c>
      <c r="D42" s="56">
        <v>12.684377943143099</v>
      </c>
      <c r="E42" s="56">
        <v>4.0821917808219181</v>
      </c>
      <c r="F42" s="56">
        <v>12.713324018860007</v>
      </c>
      <c r="K42" s="46"/>
      <c r="M42"/>
      <c r="N42"/>
      <c r="O42"/>
    </row>
    <row r="43" spans="1:15" s="13" customFormat="1" x14ac:dyDescent="0.25">
      <c r="A43" s="56">
        <v>2.4602739726027396</v>
      </c>
      <c r="B43" s="56">
        <v>12.779508185267808</v>
      </c>
      <c r="C43" s="56">
        <v>2.4575342465753423</v>
      </c>
      <c r="D43" s="56">
        <v>12.672684932247801</v>
      </c>
      <c r="E43" s="56">
        <v>4.183561643835616</v>
      </c>
      <c r="F43" s="56">
        <v>12.710765726570216</v>
      </c>
      <c r="K43" s="46"/>
      <c r="M43"/>
      <c r="N43"/>
      <c r="O43"/>
    </row>
    <row r="44" spans="1:15" s="13" customFormat="1" x14ac:dyDescent="0.25">
      <c r="A44" s="56">
        <v>2.515068493150685</v>
      </c>
      <c r="B44" s="56">
        <v>12.760649585384897</v>
      </c>
      <c r="C44" s="56">
        <v>2.5452054794520547</v>
      </c>
      <c r="D44" s="56">
        <v>12.655884788369098</v>
      </c>
      <c r="E44" s="56">
        <v>4.2410958904109588</v>
      </c>
      <c r="F44" s="56">
        <v>12.709368150604593</v>
      </c>
      <c r="K44" s="46"/>
      <c r="M44"/>
      <c r="N44"/>
      <c r="O44"/>
    </row>
    <row r="45" spans="1:15" s="13" customFormat="1" x14ac:dyDescent="0.25">
      <c r="A45" s="56">
        <v>2.6</v>
      </c>
      <c r="B45" s="56">
        <v>12.731908127929792</v>
      </c>
      <c r="C45" s="56">
        <v>2.6</v>
      </c>
      <c r="D45" s="56">
        <v>12.645960855264216</v>
      </c>
      <c r="E45" s="56">
        <v>4.3013698630136989</v>
      </c>
      <c r="F45" s="56">
        <v>12.707944141526252</v>
      </c>
      <c r="K45" s="46"/>
      <c r="M45"/>
      <c r="N45"/>
      <c r="O45"/>
    </row>
    <row r="46" spans="1:15" s="13" customFormat="1" x14ac:dyDescent="0.25">
      <c r="A46" s="56">
        <v>2.6246575342465754</v>
      </c>
      <c r="B46" s="56">
        <v>12.723676350384494</v>
      </c>
      <c r="C46" s="56">
        <v>2.6849315068493151</v>
      </c>
      <c r="D46" s="56">
        <v>12.631380479065912</v>
      </c>
      <c r="E46" s="56">
        <v>4.5287671232876709</v>
      </c>
      <c r="F46" s="56">
        <v>12.702913147105077</v>
      </c>
      <c r="K46" s="46"/>
      <c r="M46"/>
      <c r="N46"/>
      <c r="O46"/>
    </row>
    <row r="47" spans="1:15" s="13" customFormat="1" x14ac:dyDescent="0.25">
      <c r="A47" s="56">
        <v>2.6356164383561644</v>
      </c>
      <c r="B47" s="56">
        <v>12.720034128596946</v>
      </c>
      <c r="C47" s="56">
        <v>2.7095890410958905</v>
      </c>
      <c r="D47" s="56">
        <v>12.627318945426612</v>
      </c>
      <c r="E47" s="56">
        <v>4.602739726027397</v>
      </c>
      <c r="F47" s="56">
        <v>12.701383760654327</v>
      </c>
      <c r="K47" s="46"/>
      <c r="M47"/>
      <c r="N47"/>
      <c r="O47"/>
    </row>
    <row r="48" spans="1:15" s="13" customFormat="1" x14ac:dyDescent="0.25">
      <c r="A48" s="56">
        <v>2.7068493150684931</v>
      </c>
      <c r="B48" s="56">
        <v>12.69660583435115</v>
      </c>
      <c r="C48" s="56">
        <v>2.7205479452054795</v>
      </c>
      <c r="D48" s="56">
        <v>12.625537490586947</v>
      </c>
      <c r="E48" s="56">
        <v>4.9260273972602739</v>
      </c>
      <c r="F48" s="56">
        <v>12.695239015704951</v>
      </c>
      <c r="K48" s="46"/>
      <c r="M48"/>
      <c r="N48"/>
      <c r="O48"/>
    </row>
    <row r="49" spans="1:15" s="13" customFormat="1" x14ac:dyDescent="0.25">
      <c r="A49" s="56">
        <v>2.8410958904109589</v>
      </c>
      <c r="B49" s="56">
        <v>12.653618247876297</v>
      </c>
      <c r="C49" s="56">
        <v>2.7917808219178082</v>
      </c>
      <c r="D49" s="56">
        <v>12.614299504517689</v>
      </c>
      <c r="E49" s="56">
        <v>4.9671232876712326</v>
      </c>
      <c r="F49" s="56">
        <v>12.694515227741965</v>
      </c>
      <c r="K49" s="46"/>
      <c r="M49"/>
      <c r="N49"/>
      <c r="O49"/>
    </row>
    <row r="50" spans="1:15" s="13" customFormat="1" x14ac:dyDescent="0.25">
      <c r="A50" s="56">
        <v>2.9123287671232876</v>
      </c>
      <c r="B50" s="56">
        <v>12.631428829169966</v>
      </c>
      <c r="C50" s="56">
        <v>2.9260273972602739</v>
      </c>
      <c r="D50" s="56">
        <v>12.594609968056858</v>
      </c>
      <c r="E50" s="56">
        <v>5.4356164383561643</v>
      </c>
      <c r="F50" s="56">
        <v>12.687037865437055</v>
      </c>
      <c r="K50" s="46"/>
      <c r="M50"/>
      <c r="N50"/>
      <c r="O50"/>
    </row>
    <row r="51" spans="1:15" s="13" customFormat="1" x14ac:dyDescent="0.25">
      <c r="A51" s="56">
        <v>2.9260273972602739</v>
      </c>
      <c r="B51" s="56">
        <v>12.627210918507203</v>
      </c>
      <c r="C51" s="56">
        <v>2.9972602739726026</v>
      </c>
      <c r="D51" s="56">
        <v>12.584879881897004</v>
      </c>
      <c r="E51" s="56">
        <v>5.4356164383561643</v>
      </c>
      <c r="F51" s="56">
        <v>12.687037865437055</v>
      </c>
      <c r="K51" s="46"/>
      <c r="M51"/>
      <c r="N51"/>
      <c r="O51"/>
    </row>
    <row r="52" spans="1:15" s="13" customFormat="1" x14ac:dyDescent="0.25">
      <c r="A52" s="56">
        <v>2.9397260273972603</v>
      </c>
      <c r="B52" s="56">
        <v>12.623008888960285</v>
      </c>
      <c r="C52" s="56">
        <v>3.010958904109589</v>
      </c>
      <c r="D52" s="56">
        <v>12.583061581234279</v>
      </c>
      <c r="E52" s="56">
        <v>5.515068493150685</v>
      </c>
      <c r="F52" s="56">
        <v>12.685895808563963</v>
      </c>
      <c r="K52" s="46"/>
      <c r="M52"/>
      <c r="N52"/>
      <c r="O52"/>
    </row>
    <row r="53" spans="1:15" s="13" customFormat="1" x14ac:dyDescent="0.25">
      <c r="A53" s="56">
        <v>3.0054794520547947</v>
      </c>
      <c r="B53" s="56">
        <v>12.603059865386236</v>
      </c>
      <c r="C53" s="56">
        <v>3.0246575342465754</v>
      </c>
      <c r="D53" s="56">
        <v>12.581259778455788</v>
      </c>
      <c r="E53" s="56">
        <v>5.5260273972602736</v>
      </c>
      <c r="F53" s="56">
        <v>12.685740861626948</v>
      </c>
      <c r="K53" s="46"/>
      <c r="M53"/>
      <c r="N53"/>
      <c r="O53"/>
    </row>
    <row r="54" spans="1:15" s="13" customFormat="1" x14ac:dyDescent="0.25">
      <c r="A54" s="56">
        <v>3.0273972602739727</v>
      </c>
      <c r="B54" s="56">
        <v>12.596491204437378</v>
      </c>
      <c r="C54" s="56">
        <v>3.0904109589041098</v>
      </c>
      <c r="D54" s="56">
        <v>12.572833844110566</v>
      </c>
      <c r="E54" s="56">
        <v>6.3643835616438356</v>
      </c>
      <c r="F54" s="56">
        <v>12.675469715599208</v>
      </c>
      <c r="K54" s="46"/>
      <c r="M54"/>
      <c r="N54"/>
      <c r="O54"/>
    </row>
    <row r="55" spans="1:15" s="13" customFormat="1" x14ac:dyDescent="0.25">
      <c r="A55" s="56">
        <v>3.2712328767123289</v>
      </c>
      <c r="B55" s="56">
        <v>12.526118879256254</v>
      </c>
      <c r="C55" s="56">
        <v>3.1123287671232878</v>
      </c>
      <c r="D55" s="56">
        <v>12.570104447077512</v>
      </c>
      <c r="E55" s="56">
        <v>6.4712328767123291</v>
      </c>
      <c r="F55" s="56">
        <v>12.674351910358883</v>
      </c>
      <c r="K55" s="46"/>
      <c r="M55"/>
      <c r="N55"/>
      <c r="O55"/>
    </row>
    <row r="56" spans="1:15" s="13" customFormat="1" x14ac:dyDescent="0.25">
      <c r="A56" s="56">
        <v>3.4</v>
      </c>
      <c r="B56" s="56">
        <v>12.490924236560662</v>
      </c>
      <c r="C56" s="56">
        <v>3.3561643835616439</v>
      </c>
      <c r="D56" s="56">
        <v>12.542148015344679</v>
      </c>
      <c r="E56" s="56">
        <v>6.5397260273972604</v>
      </c>
      <c r="F56" s="56">
        <v>12.673654586001003</v>
      </c>
      <c r="K56" s="46"/>
      <c r="M56"/>
      <c r="N56"/>
      <c r="O56"/>
    </row>
    <row r="57" spans="1:15" s="13" customFormat="1" x14ac:dyDescent="0.25">
      <c r="A57" s="56">
        <v>3.4164383561643836</v>
      </c>
      <c r="B57" s="56">
        <v>12.486527226340938</v>
      </c>
      <c r="C57" s="56">
        <v>3.484931506849315</v>
      </c>
      <c r="D57" s="56">
        <v>12.528965376215261</v>
      </c>
      <c r="E57" s="56">
        <v>6.6849315068493151</v>
      </c>
      <c r="F57" s="56">
        <v>12.672223529893255</v>
      </c>
      <c r="K57" s="46"/>
      <c r="M57"/>
      <c r="N57"/>
      <c r="O57"/>
    </row>
    <row r="58" spans="1:15" s="13" customFormat="1" x14ac:dyDescent="0.25">
      <c r="A58" s="56">
        <v>3.7698630136986302</v>
      </c>
      <c r="B58" s="56">
        <v>12.397072467124604</v>
      </c>
      <c r="C58" s="56">
        <v>3.5013698630136987</v>
      </c>
      <c r="D58" s="56">
        <v>12.52735238272531</v>
      </c>
      <c r="E58" s="56">
        <v>6.6904109589041099</v>
      </c>
      <c r="F58" s="56">
        <v>12.672170744387468</v>
      </c>
      <c r="K58" s="46"/>
      <c r="M58"/>
      <c r="N58"/>
      <c r="O58"/>
    </row>
    <row r="59" spans="1:15" s="13" customFormat="1" x14ac:dyDescent="0.25">
      <c r="A59" s="56">
        <v>3.8328767123287673</v>
      </c>
      <c r="B59" s="56">
        <v>12.382110206413156</v>
      </c>
      <c r="C59" s="56">
        <v>3.8547945205479452</v>
      </c>
      <c r="D59" s="56">
        <v>12.496005044232872</v>
      </c>
      <c r="E59" s="56">
        <v>7.6054794520547944</v>
      </c>
      <c r="F59" s="56">
        <v>12.664422800109865</v>
      </c>
      <c r="K59" s="46"/>
      <c r="M59"/>
      <c r="N59"/>
      <c r="O59"/>
    </row>
    <row r="60" spans="1:15" s="13" customFormat="1" x14ac:dyDescent="0.25">
      <c r="A60" s="56">
        <v>3.9342465753424656</v>
      </c>
      <c r="B60" s="56">
        <v>12.358640723345493</v>
      </c>
      <c r="C60" s="56">
        <v>3.9178082191780823</v>
      </c>
      <c r="D60" s="56">
        <v>12.491010871152341</v>
      </c>
      <c r="E60" s="56">
        <v>7.6273972602739724</v>
      </c>
      <c r="F60" s="56">
        <v>12.664260023802942</v>
      </c>
      <c r="K60" s="46"/>
      <c r="M60"/>
      <c r="N60"/>
      <c r="O60"/>
    </row>
    <row r="61" spans="1:15" s="13" customFormat="1" x14ac:dyDescent="0.25">
      <c r="A61" s="56">
        <v>3.9917808219178084</v>
      </c>
      <c r="B61" s="56">
        <v>12.345643020955377</v>
      </c>
      <c r="C61" s="56">
        <v>4.0191780821917806</v>
      </c>
      <c r="D61" s="56">
        <v>12.483305794508981</v>
      </c>
      <c r="E61" s="56">
        <v>7.6958904109589037</v>
      </c>
      <c r="F61" s="56">
        <v>12.66375732522973</v>
      </c>
      <c r="K61" s="46"/>
      <c r="M61"/>
      <c r="N61"/>
      <c r="O61"/>
    </row>
    <row r="62" spans="1:15" s="13" customFormat="1" x14ac:dyDescent="0.25">
      <c r="A62" s="56">
        <v>4.0520547945205481</v>
      </c>
      <c r="B62" s="56">
        <v>12.332272054864291</v>
      </c>
      <c r="C62" s="56">
        <v>4.0767123287671234</v>
      </c>
      <c r="D62" s="56">
        <v>12.479103324103402</v>
      </c>
      <c r="E62" s="56">
        <v>7.8794520547945206</v>
      </c>
      <c r="F62" s="56">
        <v>12.662453199950452</v>
      </c>
      <c r="K62" s="46"/>
      <c r="M62"/>
      <c r="N62"/>
      <c r="O62"/>
    </row>
    <row r="63" spans="1:15" s="13" customFormat="1" x14ac:dyDescent="0.25">
      <c r="A63" s="56">
        <v>4.0602739726027401</v>
      </c>
      <c r="B63" s="56">
        <v>12.330467986827131</v>
      </c>
      <c r="C63" s="56">
        <v>4.1369863013698627</v>
      </c>
      <c r="D63" s="56">
        <v>12.47482626894001</v>
      </c>
      <c r="E63" s="56">
        <v>8.5589041095890419</v>
      </c>
      <c r="F63" s="56">
        <v>12.658112837215342</v>
      </c>
      <c r="K63" s="46"/>
      <c r="M63"/>
      <c r="N63"/>
      <c r="O63"/>
    </row>
    <row r="64" spans="1:15" s="13" customFormat="1" x14ac:dyDescent="0.25">
      <c r="A64" s="56">
        <v>4.1068493150684935</v>
      </c>
      <c r="B64" s="56">
        <v>12.320331217849745</v>
      </c>
      <c r="C64" s="56">
        <v>4.1452054794520548</v>
      </c>
      <c r="D64" s="56">
        <v>12.474252683568698</v>
      </c>
      <c r="E64" s="56">
        <v>8.6109589041095891</v>
      </c>
      <c r="F64" s="56">
        <v>12.657808564160611</v>
      </c>
      <c r="K64" s="46"/>
      <c r="M64"/>
      <c r="N64"/>
      <c r="O64"/>
    </row>
    <row r="65" spans="1:15" s="13" customFormat="1" x14ac:dyDescent="0.25">
      <c r="A65" s="56">
        <v>4.2657534246575342</v>
      </c>
      <c r="B65" s="56">
        <v>12.28682791332556</v>
      </c>
      <c r="C65" s="56">
        <v>4.1917808219178081</v>
      </c>
      <c r="D65" s="56">
        <v>12.471044908181096</v>
      </c>
      <c r="E65" s="56">
        <v>8.9397260273972599</v>
      </c>
      <c r="F65" s="56">
        <v>12.655968720340759</v>
      </c>
      <c r="K65" s="46"/>
      <c r="M65"/>
      <c r="N65"/>
      <c r="O65"/>
    </row>
    <row r="66" spans="1:15" s="13" customFormat="1" x14ac:dyDescent="0.25">
      <c r="A66" s="56">
        <v>4.279452054794521</v>
      </c>
      <c r="B66" s="56">
        <v>12.284016268628406</v>
      </c>
      <c r="C66" s="56">
        <v>4.3506849315068497</v>
      </c>
      <c r="D66" s="56">
        <v>12.460618250085155</v>
      </c>
      <c r="E66" s="56">
        <v>9.4164383561643827</v>
      </c>
      <c r="F66" s="56">
        <v>12.653529193724511</v>
      </c>
      <c r="K66" s="46"/>
      <c r="M66"/>
      <c r="N66"/>
      <c r="O66"/>
    </row>
    <row r="67" spans="1:15" s="13" customFormat="1" x14ac:dyDescent="0.25">
      <c r="A67" s="56">
        <v>4.3561643835616435</v>
      </c>
      <c r="B67" s="56">
        <v>12.268489984764175</v>
      </c>
      <c r="C67" s="56">
        <v>4.3643835616438356</v>
      </c>
      <c r="D67" s="56">
        <v>12.459754991308692</v>
      </c>
      <c r="E67" s="56">
        <v>9.6493150684931503</v>
      </c>
      <c r="F67" s="56">
        <v>12.652425124943223</v>
      </c>
      <c r="K67" s="46"/>
      <c r="M67"/>
      <c r="N67"/>
      <c r="O67"/>
    </row>
    <row r="68" spans="1:15" s="13" customFormat="1" x14ac:dyDescent="0.25">
      <c r="A68" s="56">
        <v>4.5945205479452058</v>
      </c>
      <c r="B68" s="56">
        <v>12.222537657776789</v>
      </c>
      <c r="C68" s="56">
        <v>4.441095890410959</v>
      </c>
      <c r="D68" s="56">
        <v>12.4550192747376</v>
      </c>
      <c r="E68" s="56">
        <v>10.353424657534246</v>
      </c>
      <c r="F68" s="56">
        <v>12.64938910243265</v>
      </c>
      <c r="K68" s="46"/>
      <c r="M68"/>
      <c r="N68"/>
      <c r="O68"/>
    </row>
    <row r="69" spans="1:15" s="13" customFormat="1" x14ac:dyDescent="0.25">
      <c r="A69" s="56">
        <v>4.5972602739726032</v>
      </c>
      <c r="B69" s="56">
        <v>12.222028934420237</v>
      </c>
      <c r="C69" s="56">
        <v>4.6794520547945204</v>
      </c>
      <c r="D69" s="56">
        <v>12.44129658668558</v>
      </c>
      <c r="E69" s="56">
        <v>10.465753424657533</v>
      </c>
      <c r="F69" s="56">
        <v>12.648942547391639</v>
      </c>
      <c r="K69" s="46"/>
      <c r="M69"/>
      <c r="N69"/>
      <c r="O69"/>
    </row>
    <row r="70" spans="1:15" s="13" customFormat="1" x14ac:dyDescent="0.25">
      <c r="A70" s="56">
        <v>4.6767123287671231</v>
      </c>
      <c r="B70" s="56">
        <v>12.207461716692759</v>
      </c>
      <c r="C70" s="56">
        <v>4.6821917808219178</v>
      </c>
      <c r="D70" s="56">
        <v>12.441146985821373</v>
      </c>
      <c r="E70" s="56">
        <v>11.835616438356164</v>
      </c>
      <c r="F70" s="56">
        <v>12.644178849125387</v>
      </c>
      <c r="K70" s="46"/>
      <c r="M70"/>
      <c r="N70"/>
      <c r="O70"/>
    </row>
    <row r="71" spans="1:15" s="13" customFormat="1" x14ac:dyDescent="0.25">
      <c r="A71" s="56">
        <v>4.7178082191780826</v>
      </c>
      <c r="B71" s="56">
        <v>12.200065951753892</v>
      </c>
      <c r="C71" s="56">
        <v>4.7616438356164386</v>
      </c>
      <c r="D71" s="56">
        <v>12.43688353093415</v>
      </c>
      <c r="E71" s="56">
        <v>11.904109589041095</v>
      </c>
      <c r="F71" s="56">
        <v>12.643969448369408</v>
      </c>
      <c r="K71" s="46"/>
      <c r="M71"/>
      <c r="N71"/>
      <c r="O71"/>
    </row>
    <row r="72" spans="1:15" s="13" customFormat="1" x14ac:dyDescent="0.25">
      <c r="A72" s="56">
        <v>4.7561643835616438</v>
      </c>
      <c r="B72" s="56">
        <v>12.193247236027371</v>
      </c>
      <c r="C72" s="56">
        <v>4.8027397260273972</v>
      </c>
      <c r="D72" s="56">
        <v>12.434733707987288</v>
      </c>
      <c r="E72" s="56">
        <v>12.323287671232876</v>
      </c>
      <c r="F72" s="56">
        <v>12.642738637885898</v>
      </c>
      <c r="K72" s="46"/>
      <c r="M72"/>
      <c r="N72"/>
      <c r="O72"/>
    </row>
    <row r="73" spans="1:15" s="13" customFormat="1" x14ac:dyDescent="0.25">
      <c r="A73" s="56">
        <v>5.1698630136986301</v>
      </c>
      <c r="B73" s="56">
        <v>12.124578260942954</v>
      </c>
      <c r="C73" s="56">
        <v>4.8410958904109593</v>
      </c>
      <c r="D73" s="56">
        <v>12.432760173454916</v>
      </c>
      <c r="E73" s="56">
        <v>12.358904109589041</v>
      </c>
      <c r="F73" s="56">
        <v>12.642637908196441</v>
      </c>
      <c r="K73" s="46"/>
      <c r="M73"/>
      <c r="N73"/>
      <c r="O73"/>
    </row>
    <row r="74" spans="1:15" s="13" customFormat="1" x14ac:dyDescent="0.25">
      <c r="A74" s="56">
        <v>5.1863013698630134</v>
      </c>
      <c r="B74" s="56">
        <v>12.122024313416823</v>
      </c>
      <c r="C74" s="56">
        <v>5.2547945205479456</v>
      </c>
      <c r="D74" s="56">
        <v>12.413307218986414</v>
      </c>
      <c r="E74" s="56">
        <v>14.191780821917808</v>
      </c>
      <c r="F74" s="56">
        <v>12.63813678312764</v>
      </c>
      <c r="K74" s="46"/>
      <c r="M74"/>
      <c r="N74"/>
      <c r="O74"/>
    </row>
    <row r="75" spans="1:15" s="13" customFormat="1" x14ac:dyDescent="0.25">
      <c r="A75" s="56">
        <v>5.1863013698630134</v>
      </c>
      <c r="B75" s="56">
        <v>12.122024313416823</v>
      </c>
      <c r="C75" s="56">
        <v>5.2712328767123289</v>
      </c>
      <c r="D75" s="56">
        <v>12.412597392157965</v>
      </c>
      <c r="E75" s="56">
        <v>14.780821917808218</v>
      </c>
      <c r="F75" s="56">
        <v>12.636927288923093</v>
      </c>
      <c r="K75" s="46"/>
      <c r="M75"/>
      <c r="N75"/>
      <c r="O75"/>
    </row>
    <row r="76" spans="1:15" s="13" customFormat="1" x14ac:dyDescent="0.25">
      <c r="A76" s="56">
        <v>5.2410958904109588</v>
      </c>
      <c r="B76" s="56">
        <v>12.113602176829307</v>
      </c>
      <c r="C76" s="56">
        <v>5.2712328767123289</v>
      </c>
      <c r="D76" s="56">
        <v>12.412597392157965</v>
      </c>
      <c r="E76" s="56">
        <v>15.358904109589041</v>
      </c>
      <c r="F76" s="56">
        <v>12.635830507698632</v>
      </c>
      <c r="K76" s="46"/>
      <c r="M76"/>
      <c r="N76"/>
      <c r="O76"/>
    </row>
    <row r="77" spans="1:15" s="13" customFormat="1" x14ac:dyDescent="0.25">
      <c r="A77" s="56">
        <v>5.2657534246575342</v>
      </c>
      <c r="B77" s="56">
        <v>12.109857386670075</v>
      </c>
      <c r="C77" s="56">
        <v>5.3260273972602743</v>
      </c>
      <c r="D77" s="56">
        <v>12.410262979568177</v>
      </c>
      <c r="E77" s="56">
        <v>19.87945205479452</v>
      </c>
      <c r="F77" s="56">
        <v>12.629453730212248</v>
      </c>
      <c r="K77" s="46"/>
      <c r="M77"/>
      <c r="N77"/>
      <c r="O77"/>
    </row>
    <row r="78" spans="1:15" s="13" customFormat="1" x14ac:dyDescent="0.25">
      <c r="A78" s="56">
        <v>5.2767123287671236</v>
      </c>
      <c r="B78" s="56">
        <v>12.108201939206742</v>
      </c>
      <c r="C78" s="56">
        <v>5.3506849315068497</v>
      </c>
      <c r="D78" s="56">
        <v>12.409228108021431</v>
      </c>
      <c r="E78" s="56"/>
      <c r="F78" s="56"/>
      <c r="K78" s="46"/>
      <c r="M78"/>
      <c r="N78"/>
      <c r="O78"/>
    </row>
    <row r="79" spans="1:15" s="13" customFormat="1" x14ac:dyDescent="0.25">
      <c r="A79" s="155">
        <v>5.5041095890410956</v>
      </c>
      <c r="B79" s="155">
        <v>12.075049978118034</v>
      </c>
      <c r="C79" s="155">
        <v>5.3616438356164382</v>
      </c>
      <c r="D79" s="155">
        <v>12.408771223461624</v>
      </c>
      <c r="E79" s="155"/>
      <c r="F79" s="155"/>
      <c r="K79" s="46"/>
      <c r="M79"/>
      <c r="N79"/>
      <c r="O79"/>
    </row>
    <row r="80" spans="1:15" s="13" customFormat="1" x14ac:dyDescent="0.25">
      <c r="A80" s="155">
        <v>5.8301369863013699</v>
      </c>
      <c r="B80" s="155">
        <v>12.031250571915697</v>
      </c>
      <c r="C80" s="155">
        <v>5.5890410958904111</v>
      </c>
      <c r="D80" s="155">
        <v>12.399695562926262</v>
      </c>
      <c r="E80" s="155"/>
      <c r="F80" s="155"/>
      <c r="K80" s="46"/>
      <c r="M80"/>
      <c r="N80"/>
      <c r="O80"/>
    </row>
    <row r="81" spans="1:15" s="13" customFormat="1" x14ac:dyDescent="0.25">
      <c r="A81" s="155">
        <v>6.1150684931506847</v>
      </c>
      <c r="B81" s="155">
        <v>11.996227357820398</v>
      </c>
      <c r="C81" s="155">
        <v>5.9150684931506845</v>
      </c>
      <c r="D81" s="155">
        <v>12.38790200138833</v>
      </c>
      <c r="E81" s="155"/>
      <c r="F81" s="155"/>
      <c r="K81" s="46"/>
      <c r="M81"/>
      <c r="N81"/>
      <c r="O81"/>
    </row>
    <row r="82" spans="1:15" s="13" customFormat="1" x14ac:dyDescent="0.25">
      <c r="A82" s="155">
        <v>6.2219178082191782</v>
      </c>
      <c r="B82" s="155">
        <v>11.983810999069465</v>
      </c>
      <c r="C82" s="155">
        <v>6.2</v>
      </c>
      <c r="D82" s="155">
        <v>12.378611562468823</v>
      </c>
      <c r="E82" s="155"/>
      <c r="F82" s="155"/>
      <c r="K82" s="46"/>
      <c r="M82"/>
      <c r="N82"/>
      <c r="O82"/>
    </row>
    <row r="83" spans="1:15" s="13" customFormat="1" x14ac:dyDescent="0.25">
      <c r="A83" s="155">
        <v>6.2904109589041095</v>
      </c>
      <c r="B83" s="155">
        <v>11.97604638776304</v>
      </c>
      <c r="C83" s="155">
        <v>6.3068493150684928</v>
      </c>
      <c r="D83" s="155">
        <v>12.375344250839348</v>
      </c>
      <c r="E83" s="155"/>
      <c r="F83" s="155"/>
      <c r="K83" s="46"/>
      <c r="M83"/>
      <c r="N83"/>
      <c r="O83"/>
    </row>
    <row r="84" spans="1:15" s="13" customFormat="1" x14ac:dyDescent="0.25">
      <c r="A84" s="155">
        <v>6.4356164383561643</v>
      </c>
      <c r="B84" s="155">
        <v>11.96006913032055</v>
      </c>
      <c r="C84" s="155">
        <v>6.375342465753425</v>
      </c>
      <c r="D84" s="155">
        <v>12.373307471965767</v>
      </c>
      <c r="E84" s="155"/>
      <c r="F84" s="155"/>
      <c r="K84" s="46"/>
      <c r="M84"/>
      <c r="N84"/>
      <c r="O84"/>
    </row>
    <row r="85" spans="1:15" s="13" customFormat="1" x14ac:dyDescent="0.25">
      <c r="A85" s="155">
        <v>6.441095890410959</v>
      </c>
      <c r="B85" s="155">
        <v>11.959478749744456</v>
      </c>
      <c r="C85" s="155">
        <v>6.5205479452054798</v>
      </c>
      <c r="D85" s="155">
        <v>12.369131129553557</v>
      </c>
      <c r="E85" s="155"/>
      <c r="F85" s="155"/>
      <c r="K85" s="46"/>
      <c r="M85"/>
      <c r="N85"/>
      <c r="O85"/>
    </row>
    <row r="86" spans="1:15" s="13" customFormat="1" x14ac:dyDescent="0.25">
      <c r="A86" s="155">
        <v>6.8109589041095893</v>
      </c>
      <c r="B86" s="155">
        <v>11.921608631281689</v>
      </c>
      <c r="C86" s="155">
        <v>6.5260273972602736</v>
      </c>
      <c r="D86" s="155">
        <v>12.368977173601792</v>
      </c>
      <c r="E86" s="155"/>
      <c r="F86" s="155"/>
      <c r="K86" s="46"/>
      <c r="M86"/>
      <c r="N86"/>
      <c r="O86"/>
    </row>
    <row r="87" spans="1:15" s="13" customFormat="1" x14ac:dyDescent="0.25">
      <c r="A87" s="155">
        <v>7.0630136986301366</v>
      </c>
      <c r="B87" s="155">
        <v>11.897876809378705</v>
      </c>
      <c r="C87" s="155">
        <v>6.8958904109589039</v>
      </c>
      <c r="D87" s="155">
        <v>12.359151219958985</v>
      </c>
      <c r="E87" s="155"/>
      <c r="F87" s="155"/>
      <c r="K87" s="46"/>
      <c r="M87"/>
      <c r="N87"/>
      <c r="O87"/>
    </row>
    <row r="88" spans="1:15" s="13" customFormat="1" x14ac:dyDescent="0.25">
      <c r="A88" s="155">
        <v>7.3561643835616435</v>
      </c>
      <c r="B88" s="155">
        <v>11.872174164241379</v>
      </c>
      <c r="C88" s="155">
        <v>7.1479452054794521</v>
      </c>
      <c r="D88" s="155">
        <v>12.353038061630572</v>
      </c>
      <c r="E88" s="155"/>
      <c r="F88" s="155"/>
      <c r="K88" s="46"/>
      <c r="M88"/>
      <c r="N88"/>
      <c r="O88"/>
    </row>
    <row r="89" spans="1:15" s="13" customFormat="1" x14ac:dyDescent="0.25">
      <c r="A89" s="155">
        <v>7.3780821917808215</v>
      </c>
      <c r="B89" s="155">
        <v>11.870329180180317</v>
      </c>
      <c r="C89" s="155">
        <v>7.441095890410959</v>
      </c>
      <c r="D89" s="155">
        <v>12.346449501781454</v>
      </c>
      <c r="E89" s="155"/>
      <c r="F89" s="155"/>
      <c r="K89" s="46"/>
      <c r="M89"/>
      <c r="N89"/>
      <c r="O89"/>
    </row>
    <row r="90" spans="1:15" s="13" customFormat="1" x14ac:dyDescent="0.25">
      <c r="A90" s="156">
        <v>7.4465753424657537</v>
      </c>
      <c r="B90" s="156">
        <v>11.864629366776413</v>
      </c>
      <c r="C90" s="155">
        <v>7.463013698630137</v>
      </c>
      <c r="D90" s="155">
        <v>12.345977710366052</v>
      </c>
      <c r="E90" s="155"/>
      <c r="F90" s="155"/>
      <c r="K90" s="46"/>
      <c r="M90"/>
      <c r="N90"/>
      <c r="O90"/>
    </row>
    <row r="91" spans="1:15" s="13" customFormat="1" x14ac:dyDescent="0.25">
      <c r="A91" s="156">
        <v>7.6301369863013697</v>
      </c>
      <c r="B91" s="156">
        <v>11.849829949286249</v>
      </c>
      <c r="C91" s="155">
        <v>7.5315068493150683</v>
      </c>
      <c r="D91" s="155">
        <v>12.344521073308613</v>
      </c>
      <c r="E91" s="155"/>
      <c r="F91" s="155"/>
      <c r="K91" s="46"/>
      <c r="M91"/>
      <c r="N91"/>
      <c r="O91"/>
    </row>
    <row r="92" spans="1:15" s="13" customFormat="1" x14ac:dyDescent="0.25">
      <c r="A92" s="156">
        <v>8.3095890410958901</v>
      </c>
      <c r="B92" s="156">
        <v>11.800484899534158</v>
      </c>
      <c r="C92" s="155">
        <v>7.7150684931506852</v>
      </c>
      <c r="D92" s="155">
        <v>12.3407449124457</v>
      </c>
      <c r="E92" s="155"/>
      <c r="F92" s="155"/>
      <c r="K92" s="46"/>
      <c r="M92"/>
      <c r="N92"/>
      <c r="O92"/>
    </row>
    <row r="93" spans="1:15" s="13" customFormat="1" x14ac:dyDescent="0.25">
      <c r="A93" s="156">
        <v>8.3616438356164391</v>
      </c>
      <c r="B93" s="156">
        <v>11.797022729530182</v>
      </c>
      <c r="C93" s="155">
        <v>8.3945205479452056</v>
      </c>
      <c r="D93" s="155">
        <v>12.328205366658217</v>
      </c>
      <c r="E93" s="155"/>
      <c r="F93" s="155"/>
      <c r="K93" s="46"/>
      <c r="M93"/>
      <c r="N93"/>
      <c r="O93"/>
    </row>
    <row r="94" spans="1:15" s="13" customFormat="1" x14ac:dyDescent="0.25">
      <c r="A94" s="156">
        <v>8.6904109589041099</v>
      </c>
      <c r="B94" s="156">
        <v>11.77608641222243</v>
      </c>
      <c r="C94" s="155">
        <v>8.4465753424657528</v>
      </c>
      <c r="D94" s="155">
        <v>12.327327927695153</v>
      </c>
      <c r="E94" s="155"/>
      <c r="F94" s="155"/>
      <c r="K94" s="46"/>
      <c r="M94"/>
      <c r="N94"/>
      <c r="O94"/>
    </row>
    <row r="95" spans="1:15" s="13" customFormat="1" x14ac:dyDescent="0.25">
      <c r="A95" s="156">
        <v>9.1671232876712327</v>
      </c>
      <c r="B95" s="156">
        <v>11.748332865317245</v>
      </c>
      <c r="C95" s="155">
        <v>8.7753424657534254</v>
      </c>
      <c r="D95" s="155">
        <v>12.322026846714884</v>
      </c>
      <c r="E95" s="155"/>
      <c r="F95" s="155"/>
      <c r="K95" s="46"/>
      <c r="M95"/>
      <c r="N95"/>
      <c r="O95"/>
    </row>
    <row r="96" spans="1:15" s="13" customFormat="1" x14ac:dyDescent="0.25">
      <c r="A96" s="156">
        <v>9.4</v>
      </c>
      <c r="B96" s="156">
        <v>11.735779453842099</v>
      </c>
      <c r="C96" s="155">
        <v>9.2520547945205482</v>
      </c>
      <c r="D96" s="155">
        <v>12.315009852946869</v>
      </c>
      <c r="E96" s="155"/>
      <c r="F96" s="155"/>
      <c r="K96" s="46"/>
      <c r="M96"/>
      <c r="N96"/>
      <c r="O96"/>
    </row>
    <row r="97" spans="1:15" s="13" customFormat="1" x14ac:dyDescent="0.25">
      <c r="A97" s="156">
        <v>10.104109589041096</v>
      </c>
      <c r="B97" s="156">
        <v>11.701298415244921</v>
      </c>
      <c r="C97" s="155">
        <v>9.4849315068493159</v>
      </c>
      <c r="D97" s="155">
        <v>12.311838599546254</v>
      </c>
      <c r="E97" s="155"/>
      <c r="F97" s="155"/>
      <c r="K97" s="46"/>
      <c r="M97"/>
      <c r="N97"/>
      <c r="O97"/>
    </row>
    <row r="98" spans="1:15" s="13" customFormat="1" x14ac:dyDescent="0.25">
      <c r="A98" s="156">
        <v>10.216438356164383</v>
      </c>
      <c r="B98" s="156">
        <v>11.696232787258376</v>
      </c>
      <c r="C98" s="155">
        <v>10.189041095890412</v>
      </c>
      <c r="D98" s="155">
        <v>12.303132431188635</v>
      </c>
      <c r="E98" s="155"/>
      <c r="F98" s="155"/>
      <c r="K98" s="46"/>
      <c r="M98"/>
      <c r="N98"/>
      <c r="O98"/>
    </row>
    <row r="99" spans="1:15" s="13" customFormat="1" x14ac:dyDescent="0.25">
      <c r="A99" s="156">
        <v>11.586301369863014</v>
      </c>
      <c r="B99" s="156">
        <v>11.642319079940023</v>
      </c>
      <c r="C99" s="155">
        <v>10.301369863013699</v>
      </c>
      <c r="D99" s="155">
        <v>12.301853645677529</v>
      </c>
      <c r="E99" s="155"/>
      <c r="F99" s="155"/>
      <c r="K99" s="46"/>
      <c r="M99"/>
      <c r="N99"/>
      <c r="O99"/>
    </row>
    <row r="100" spans="1:15" s="13" customFormat="1" x14ac:dyDescent="0.25">
      <c r="A100" s="156">
        <v>11.654794520547945</v>
      </c>
      <c r="B100" s="156">
        <v>11.639955015890923</v>
      </c>
      <c r="C100" s="155">
        <v>11.671232876712329</v>
      </c>
      <c r="D100" s="155">
        <v>12.288240087969848</v>
      </c>
      <c r="E100" s="155"/>
      <c r="F100" s="155"/>
      <c r="K100" s="46"/>
      <c r="M100"/>
      <c r="N100"/>
      <c r="O100"/>
    </row>
    <row r="101" spans="1:15" s="13" customFormat="1" x14ac:dyDescent="0.25">
      <c r="A101" s="156">
        <v>12.073972602739726</v>
      </c>
      <c r="B101" s="156">
        <v>11.626070515894904</v>
      </c>
      <c r="C101" s="155">
        <v>11.739726027397261</v>
      </c>
      <c r="D101" s="155">
        <v>12.287642844816782</v>
      </c>
      <c r="E101" s="155"/>
      <c r="F101" s="155"/>
      <c r="K101" s="46"/>
      <c r="M101"/>
      <c r="N101"/>
      <c r="O101"/>
    </row>
    <row r="102" spans="1:15" s="13" customFormat="1" x14ac:dyDescent="0.25">
      <c r="A102" s="156">
        <v>12.109589041095891</v>
      </c>
      <c r="B102" s="156">
        <v>11.624935048355001</v>
      </c>
      <c r="C102" s="155">
        <v>12.158904109589042</v>
      </c>
      <c r="D102" s="155">
        <v>12.284134381314216</v>
      </c>
      <c r="E102" s="155"/>
      <c r="F102" s="155"/>
      <c r="K102" s="46"/>
      <c r="M102"/>
      <c r="N102"/>
      <c r="O102"/>
    </row>
    <row r="103" spans="1:15" s="13" customFormat="1" x14ac:dyDescent="0.25">
      <c r="A103" s="156">
        <v>13.942465753424658</v>
      </c>
      <c r="B103" s="156">
        <v>11.574332844566504</v>
      </c>
      <c r="C103" s="155">
        <v>12.194520547945206</v>
      </c>
      <c r="D103" s="155">
        <v>12.283847399235803</v>
      </c>
      <c r="E103" s="155"/>
      <c r="F103" s="155"/>
      <c r="K103" s="46"/>
      <c r="M103"/>
      <c r="N103"/>
      <c r="O103"/>
    </row>
    <row r="104" spans="1:15" s="13" customFormat="1" x14ac:dyDescent="0.25">
      <c r="A104" s="156">
        <v>14.531506849315068</v>
      </c>
      <c r="B104" s="156">
        <v>11.560782497223499</v>
      </c>
      <c r="C104" s="155">
        <v>14.027397260273972</v>
      </c>
      <c r="D104" s="155">
        <v>12.271046821611552</v>
      </c>
      <c r="E104" s="155"/>
      <c r="F104" s="155"/>
      <c r="K104" s="46"/>
      <c r="M104"/>
      <c r="N104"/>
      <c r="O104"/>
    </row>
    <row r="105" spans="1:15" x14ac:dyDescent="0.25">
      <c r="A105" s="156">
        <v>15.109589041095891</v>
      </c>
      <c r="B105" s="156">
        <v>11.548512496487607</v>
      </c>
      <c r="C105" s="155">
        <v>14.616438356164384</v>
      </c>
      <c r="D105" s="155">
        <v>12.267614929033076</v>
      </c>
      <c r="E105" s="155"/>
      <c r="F105" s="155"/>
    </row>
    <row r="106" spans="1:15" x14ac:dyDescent="0.25">
      <c r="A106" s="155">
        <v>19.63013698630137</v>
      </c>
      <c r="B106" s="155">
        <v>11.47750778288119</v>
      </c>
      <c r="C106" s="155">
        <v>15.194520547945206</v>
      </c>
      <c r="D106" s="155">
        <v>12.264505682742577</v>
      </c>
      <c r="E106" s="155"/>
      <c r="F106" s="155"/>
    </row>
  </sheetData>
  <mergeCells count="8">
    <mergeCell ref="G4:J4"/>
    <mergeCell ref="E2:F2"/>
    <mergeCell ref="O16:R16"/>
    <mergeCell ref="B1:J1"/>
    <mergeCell ref="G2:J2"/>
    <mergeCell ref="G3:J3"/>
    <mergeCell ref="A2:B2"/>
    <mergeCell ref="C2:D2"/>
  </mergeCells>
  <hyperlinks>
    <hyperlink ref="O16:R16" location="Мазмұны!A1" display="Мазмұны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Мазмұны!$A$2:$A$34</xm:f>
          </x14:formula1>
          <xm:sqref>A1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theme="6" tint="0.59999389629810485"/>
  </sheetPr>
  <dimension ref="A1:S170"/>
  <sheetViews>
    <sheetView showGridLines="0" view="pageBreakPreview" zoomScaleNormal="100" zoomScaleSheetLayoutView="100" workbookViewId="0">
      <selection activeCell="G12" sqref="G12"/>
    </sheetView>
  </sheetViews>
  <sheetFormatPr defaultRowHeight="15" x14ac:dyDescent="0.25"/>
  <cols>
    <col min="1" max="1" width="9.85546875" style="87" bestFit="1" customWidth="1"/>
    <col min="2" max="2" width="11" customWidth="1"/>
    <col min="3" max="3" width="14" bestFit="1" customWidth="1"/>
    <col min="4" max="4" width="17" customWidth="1"/>
    <col min="5" max="5" width="18.140625" customWidth="1"/>
    <col min="6" max="6" width="15.42578125" customWidth="1"/>
    <col min="7" max="9" width="5.42578125" customWidth="1"/>
    <col min="10" max="10" width="2.42578125" customWidth="1"/>
    <col min="11" max="11" width="1.5703125" style="46" customWidth="1"/>
    <col min="12" max="20" width="7" customWidth="1"/>
  </cols>
  <sheetData>
    <row r="1" spans="1:19" x14ac:dyDescent="0.25">
      <c r="A1" s="122" t="s">
        <v>118</v>
      </c>
      <c r="B1" s="275" t="str">
        <f>INDEX(Мазмұны!$B$3:$G$34,MATCH(A1,Мазмұны!$A$3:$A$34,0),1)</f>
        <v>Ұлттық валютадағы депозиттер бойынша мөлшерлемелер,  %</v>
      </c>
      <c r="C1" s="276"/>
      <c r="D1" s="276"/>
      <c r="E1" s="276"/>
      <c r="F1" s="276"/>
      <c r="G1" s="276"/>
      <c r="H1" s="276"/>
      <c r="I1" s="277"/>
      <c r="J1" s="46"/>
      <c r="K1"/>
    </row>
    <row r="2" spans="1:19" ht="32.25" customHeight="1" x14ac:dyDescent="0.25">
      <c r="A2" s="227" t="s">
        <v>13</v>
      </c>
      <c r="B2" s="89" t="s">
        <v>14</v>
      </c>
      <c r="C2" s="89" t="s">
        <v>166</v>
      </c>
      <c r="D2" s="89" t="s">
        <v>167</v>
      </c>
      <c r="E2" s="89" t="s">
        <v>32</v>
      </c>
      <c r="F2" s="339" t="s">
        <v>12</v>
      </c>
      <c r="G2" s="313"/>
      <c r="H2" s="313"/>
      <c r="I2" s="314"/>
      <c r="J2" s="46"/>
      <c r="K2"/>
    </row>
    <row r="3" spans="1:19" x14ac:dyDescent="0.25">
      <c r="A3" s="323">
        <v>2022</v>
      </c>
      <c r="B3" s="88">
        <v>1</v>
      </c>
      <c r="C3" s="228">
        <v>7.9</v>
      </c>
      <c r="D3" s="228">
        <v>8.4</v>
      </c>
      <c r="E3" s="229">
        <v>10.25</v>
      </c>
      <c r="F3" s="333" t="s">
        <v>4</v>
      </c>
      <c r="G3" s="317"/>
      <c r="H3" s="317"/>
      <c r="I3" s="318"/>
      <c r="J3" s="46"/>
      <c r="K3"/>
    </row>
    <row r="4" spans="1:19" x14ac:dyDescent="0.25">
      <c r="A4" s="323"/>
      <c r="B4" s="88">
        <v>2</v>
      </c>
      <c r="C4" s="228">
        <v>10.3</v>
      </c>
      <c r="D4" s="228">
        <v>8.5</v>
      </c>
      <c r="E4" s="229">
        <v>13.5</v>
      </c>
      <c r="G4" s="87"/>
      <c r="J4" s="46"/>
      <c r="K4"/>
    </row>
    <row r="5" spans="1:19" x14ac:dyDescent="0.25">
      <c r="A5" s="323"/>
      <c r="B5" s="88">
        <v>3</v>
      </c>
      <c r="C5" s="228">
        <v>10.9</v>
      </c>
      <c r="D5" s="228">
        <v>9.9</v>
      </c>
      <c r="E5" s="229">
        <v>13.5</v>
      </c>
      <c r="G5" s="87"/>
      <c r="J5" s="46"/>
      <c r="K5"/>
    </row>
    <row r="6" spans="1:19" x14ac:dyDescent="0.25">
      <c r="A6" s="323"/>
      <c r="B6" s="88">
        <v>4</v>
      </c>
      <c r="C6" s="228">
        <v>11.6</v>
      </c>
      <c r="D6" s="228">
        <v>10.6</v>
      </c>
      <c r="E6" s="229">
        <v>14</v>
      </c>
      <c r="G6" s="87"/>
      <c r="J6" s="46"/>
      <c r="K6"/>
    </row>
    <row r="7" spans="1:19" x14ac:dyDescent="0.25">
      <c r="A7" s="323"/>
      <c r="B7" s="88">
        <v>5</v>
      </c>
      <c r="C7" s="228">
        <v>11.5</v>
      </c>
      <c r="D7" s="228">
        <v>11</v>
      </c>
      <c r="E7" s="229">
        <v>14</v>
      </c>
      <c r="G7" s="87"/>
      <c r="J7" s="46"/>
      <c r="K7"/>
    </row>
    <row r="8" spans="1:19" x14ac:dyDescent="0.25">
      <c r="A8" s="323"/>
      <c r="B8" s="88">
        <v>6</v>
      </c>
      <c r="C8" s="228">
        <v>11.6</v>
      </c>
      <c r="D8" s="228">
        <v>11.4</v>
      </c>
      <c r="E8" s="229">
        <v>14</v>
      </c>
      <c r="G8" s="87"/>
      <c r="J8" s="46"/>
      <c r="K8"/>
    </row>
    <row r="9" spans="1:19" x14ac:dyDescent="0.25">
      <c r="A9" s="323"/>
      <c r="B9" s="88">
        <v>7</v>
      </c>
      <c r="C9" s="228">
        <v>12.3</v>
      </c>
      <c r="D9" s="228">
        <v>11.8</v>
      </c>
      <c r="E9" s="229">
        <v>14.5</v>
      </c>
      <c r="G9" s="87"/>
      <c r="J9" s="46"/>
      <c r="K9"/>
    </row>
    <row r="10" spans="1:19" x14ac:dyDescent="0.25">
      <c r="A10" s="323"/>
      <c r="B10" s="88">
        <v>8</v>
      </c>
      <c r="C10" s="228">
        <v>12.4</v>
      </c>
      <c r="D10" s="228">
        <v>12</v>
      </c>
      <c r="E10" s="229">
        <v>14.5</v>
      </c>
      <c r="G10" s="87"/>
      <c r="J10" s="46"/>
      <c r="K10"/>
    </row>
    <row r="11" spans="1:19" x14ac:dyDescent="0.25">
      <c r="A11" s="323"/>
      <c r="B11" s="88">
        <v>9</v>
      </c>
      <c r="C11" s="228">
        <v>12.4</v>
      </c>
      <c r="D11" s="228">
        <v>12.2</v>
      </c>
      <c r="E11" s="229">
        <v>14.5</v>
      </c>
      <c r="G11" s="87"/>
      <c r="J11" s="46"/>
      <c r="K11"/>
    </row>
    <row r="12" spans="1:19" x14ac:dyDescent="0.25">
      <c r="A12" s="323"/>
      <c r="B12" s="88">
        <v>10</v>
      </c>
      <c r="C12" s="228">
        <v>13.6</v>
      </c>
      <c r="D12" s="228">
        <v>12.6</v>
      </c>
      <c r="E12" s="229">
        <v>16</v>
      </c>
      <c r="G12" s="87"/>
      <c r="J12" s="46"/>
      <c r="K12"/>
    </row>
    <row r="13" spans="1:19" x14ac:dyDescent="0.25">
      <c r="A13" s="323"/>
      <c r="B13" s="88">
        <v>11</v>
      </c>
      <c r="C13" s="228">
        <v>13.8</v>
      </c>
      <c r="D13" s="228">
        <v>13</v>
      </c>
      <c r="E13" s="229">
        <v>16</v>
      </c>
      <c r="J13" s="46"/>
      <c r="K13"/>
    </row>
    <row r="14" spans="1:19" x14ac:dyDescent="0.25">
      <c r="A14" s="323"/>
      <c r="B14" s="88">
        <v>12</v>
      </c>
      <c r="C14" s="228">
        <v>14.4</v>
      </c>
      <c r="D14" s="228">
        <v>13.3</v>
      </c>
      <c r="E14" s="229">
        <v>16.75</v>
      </c>
      <c r="J14" s="46"/>
      <c r="K14"/>
    </row>
    <row r="15" spans="1:19" x14ac:dyDescent="0.25">
      <c r="A15" s="323">
        <v>2023</v>
      </c>
      <c r="B15" s="88">
        <v>1</v>
      </c>
      <c r="C15" s="228">
        <v>14.5</v>
      </c>
      <c r="D15" s="228">
        <v>13.7</v>
      </c>
      <c r="E15" s="229">
        <v>16.75</v>
      </c>
      <c r="J15" s="46"/>
      <c r="K15"/>
    </row>
    <row r="16" spans="1:19" x14ac:dyDescent="0.25">
      <c r="A16" s="323"/>
      <c r="B16" s="88">
        <v>2</v>
      </c>
      <c r="C16" s="228">
        <v>14.5</v>
      </c>
      <c r="D16" s="228">
        <v>13.5</v>
      </c>
      <c r="E16" s="229">
        <v>16.75</v>
      </c>
      <c r="J16" s="46"/>
      <c r="K16"/>
      <c r="P16" s="265" t="s">
        <v>35</v>
      </c>
      <c r="Q16" s="265"/>
      <c r="R16" s="265"/>
      <c r="S16" s="265"/>
    </row>
    <row r="17" spans="1:11" x14ac:dyDescent="0.25">
      <c r="A17" s="323"/>
      <c r="B17" s="88">
        <v>3</v>
      </c>
      <c r="C17" s="228">
        <v>14.5</v>
      </c>
      <c r="D17" s="228">
        <v>13.5</v>
      </c>
      <c r="E17" s="229">
        <v>16.75</v>
      </c>
      <c r="J17" s="46"/>
      <c r="K17"/>
    </row>
    <row r="18" spans="1:11" x14ac:dyDescent="0.25">
      <c r="A18" s="323"/>
      <c r="B18" s="88">
        <v>4</v>
      </c>
      <c r="C18" s="228">
        <v>14.5</v>
      </c>
      <c r="D18" s="228">
        <v>13.9</v>
      </c>
      <c r="E18" s="229">
        <v>16.75</v>
      </c>
      <c r="J18" s="46"/>
      <c r="K18"/>
    </row>
    <row r="19" spans="1:11" x14ac:dyDescent="0.25">
      <c r="A19" s="323"/>
      <c r="B19" s="88">
        <v>5</v>
      </c>
      <c r="C19" s="228">
        <v>14.5</v>
      </c>
      <c r="D19" s="228">
        <v>13.8</v>
      </c>
      <c r="E19" s="229">
        <v>16.75</v>
      </c>
      <c r="J19" s="46"/>
      <c r="K19"/>
    </row>
    <row r="20" spans="1:11" x14ac:dyDescent="0.25">
      <c r="A20" s="323"/>
      <c r="B20" s="88">
        <v>6</v>
      </c>
      <c r="C20" s="228">
        <v>14.6</v>
      </c>
      <c r="D20" s="228">
        <v>14</v>
      </c>
      <c r="E20" s="229">
        <v>16.75</v>
      </c>
      <c r="J20" s="46"/>
      <c r="K20"/>
    </row>
    <row r="21" spans="1:11" x14ac:dyDescent="0.25">
      <c r="A21" s="323"/>
      <c r="B21" s="88">
        <v>7</v>
      </c>
      <c r="C21" s="228">
        <v>14.6</v>
      </c>
      <c r="D21" s="228">
        <v>13.9</v>
      </c>
      <c r="E21" s="229">
        <v>16.75</v>
      </c>
      <c r="J21" s="46"/>
      <c r="K21"/>
    </row>
    <row r="22" spans="1:11" x14ac:dyDescent="0.25">
      <c r="A22" s="323"/>
      <c r="B22" s="88">
        <v>8</v>
      </c>
      <c r="C22" s="228">
        <v>14.7</v>
      </c>
      <c r="D22" s="228">
        <v>13.9</v>
      </c>
      <c r="E22" s="229">
        <v>16.5</v>
      </c>
      <c r="J22" s="46"/>
      <c r="K22"/>
    </row>
    <row r="23" spans="1:11" x14ac:dyDescent="0.25">
      <c r="A23" s="323"/>
      <c r="B23" s="88">
        <v>9</v>
      </c>
      <c r="C23" s="228">
        <v>14.6</v>
      </c>
      <c r="D23" s="228">
        <v>14</v>
      </c>
      <c r="E23" s="229">
        <v>16.5</v>
      </c>
      <c r="J23" s="46"/>
      <c r="K23"/>
    </row>
    <row r="24" spans="1:11" x14ac:dyDescent="0.25">
      <c r="A24" s="323"/>
      <c r="B24" s="88">
        <v>10</v>
      </c>
      <c r="C24" s="228">
        <v>14.2</v>
      </c>
      <c r="D24" s="228">
        <v>14</v>
      </c>
      <c r="E24" s="229">
        <v>16</v>
      </c>
      <c r="J24" s="46"/>
      <c r="K24"/>
    </row>
    <row r="25" spans="1:11" x14ac:dyDescent="0.25">
      <c r="A25" s="323"/>
      <c r="B25" s="88">
        <v>11</v>
      </c>
      <c r="C25" s="228">
        <v>14.62</v>
      </c>
      <c r="D25" s="228">
        <v>13.86</v>
      </c>
      <c r="E25" s="229">
        <v>15.75</v>
      </c>
      <c r="J25" s="46"/>
      <c r="K25"/>
    </row>
    <row r="26" spans="1:11" x14ac:dyDescent="0.25">
      <c r="A26" s="323"/>
      <c r="B26" s="88">
        <v>12</v>
      </c>
      <c r="C26" s="228">
        <v>14.6</v>
      </c>
      <c r="D26" s="228">
        <v>13.7</v>
      </c>
      <c r="E26" s="229">
        <v>15.75</v>
      </c>
      <c r="J26" s="46"/>
      <c r="K26"/>
    </row>
    <row r="27" spans="1:11" x14ac:dyDescent="0.25">
      <c r="A27" s="348">
        <v>2024</v>
      </c>
      <c r="B27" s="88">
        <v>1</v>
      </c>
      <c r="C27" s="228">
        <v>14.3</v>
      </c>
      <c r="D27" s="228">
        <v>14</v>
      </c>
      <c r="E27" s="229">
        <v>15.25</v>
      </c>
      <c r="J27" s="46"/>
      <c r="K27"/>
    </row>
    <row r="28" spans="1:11" x14ac:dyDescent="0.25">
      <c r="A28" s="349"/>
      <c r="B28" s="88">
        <v>2</v>
      </c>
      <c r="C28" s="228">
        <v>14</v>
      </c>
      <c r="D28" s="228">
        <v>13.6</v>
      </c>
      <c r="E28" s="229">
        <v>14.75</v>
      </c>
      <c r="J28" s="46"/>
      <c r="K28"/>
    </row>
    <row r="29" spans="1:11" x14ac:dyDescent="0.25">
      <c r="A29" s="349"/>
      <c r="B29" s="88">
        <v>3</v>
      </c>
      <c r="C29" s="228">
        <v>13.6</v>
      </c>
      <c r="D29" s="228">
        <v>13.8</v>
      </c>
      <c r="E29" s="229">
        <v>14.75</v>
      </c>
      <c r="J29" s="46"/>
      <c r="K29"/>
    </row>
    <row r="30" spans="1:11" x14ac:dyDescent="0.25">
      <c r="A30" s="349"/>
      <c r="B30" s="88">
        <v>4</v>
      </c>
      <c r="C30" s="228">
        <v>13.7</v>
      </c>
      <c r="D30" s="228">
        <v>13.7</v>
      </c>
      <c r="E30" s="229">
        <v>14.75</v>
      </c>
      <c r="J30" s="46"/>
      <c r="K30"/>
    </row>
    <row r="31" spans="1:11" x14ac:dyDescent="0.25">
      <c r="A31" s="349"/>
      <c r="B31" s="88">
        <v>5</v>
      </c>
      <c r="C31" s="228">
        <v>13.7</v>
      </c>
      <c r="D31" s="228">
        <v>13.6</v>
      </c>
      <c r="E31" s="229">
        <v>14.75</v>
      </c>
      <c r="J31" s="46"/>
      <c r="K31" s="87"/>
    </row>
    <row r="32" spans="1:11" x14ac:dyDescent="0.25">
      <c r="A32" s="349"/>
      <c r="B32" s="88">
        <v>6</v>
      </c>
      <c r="C32" s="228">
        <v>13.5</v>
      </c>
      <c r="D32" s="228">
        <v>13.6</v>
      </c>
      <c r="E32" s="229">
        <v>14.5</v>
      </c>
      <c r="J32" s="46"/>
      <c r="K32" s="87"/>
    </row>
    <row r="33" spans="1:12" x14ac:dyDescent="0.25">
      <c r="A33" s="349"/>
      <c r="B33" s="88">
        <v>7</v>
      </c>
      <c r="C33" s="228">
        <v>13.2</v>
      </c>
      <c r="D33" s="228">
        <v>13.5</v>
      </c>
      <c r="E33" s="229">
        <v>14.25</v>
      </c>
      <c r="J33" s="46"/>
      <c r="K33" s="47"/>
      <c r="L33" s="47"/>
    </row>
    <row r="34" spans="1:12" x14ac:dyDescent="0.25">
      <c r="A34" s="349"/>
      <c r="B34" s="88">
        <v>8</v>
      </c>
      <c r="C34" s="228">
        <v>13.1</v>
      </c>
      <c r="D34" s="228">
        <v>13.5</v>
      </c>
      <c r="E34" s="229">
        <v>14.25</v>
      </c>
      <c r="J34" s="46"/>
      <c r="K34" s="47"/>
      <c r="L34" s="47"/>
    </row>
    <row r="35" spans="1:12" x14ac:dyDescent="0.25">
      <c r="A35" s="349"/>
      <c r="B35" s="88">
        <v>9</v>
      </c>
      <c r="C35" s="228">
        <v>13.2</v>
      </c>
      <c r="D35" s="228">
        <v>13.4</v>
      </c>
      <c r="E35" s="229">
        <v>14.25</v>
      </c>
      <c r="J35" s="46"/>
      <c r="K35" s="47"/>
      <c r="L35" s="47"/>
    </row>
    <row r="36" spans="1:12" x14ac:dyDescent="0.25">
      <c r="A36" s="349"/>
      <c r="B36" s="32">
        <v>10</v>
      </c>
      <c r="C36" s="230">
        <v>13.1</v>
      </c>
      <c r="D36" s="230">
        <v>13.3</v>
      </c>
      <c r="E36" s="231">
        <v>14.25</v>
      </c>
      <c r="J36" s="46"/>
      <c r="K36" s="47"/>
      <c r="L36" s="47"/>
    </row>
    <row r="37" spans="1:12" x14ac:dyDescent="0.25">
      <c r="K37" s="47"/>
      <c r="L37" s="47"/>
    </row>
    <row r="170" spans="13:13" x14ac:dyDescent="0.25">
      <c r="M170">
        <v>100</v>
      </c>
    </row>
  </sheetData>
  <mergeCells count="7">
    <mergeCell ref="P16:S16"/>
    <mergeCell ref="A27:A36"/>
    <mergeCell ref="B1:I1"/>
    <mergeCell ref="A3:A14"/>
    <mergeCell ref="A15:A26"/>
    <mergeCell ref="F2:I2"/>
    <mergeCell ref="F3:I3"/>
  </mergeCells>
  <hyperlinks>
    <hyperlink ref="P16:S16" location="Мазмұны!A1" display="Мазмұны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'C:\Users\IS_Assel_R\Desktop\Трансмиссия ставки на депозиты\[Статистическая информация ДоДКП май (каз).xlsx]Мазмұны'!#REF!</xm:f>
          </x14:formula1>
          <xm:sqref>F3</xm:sqref>
        </x14:dataValidation>
        <x14:dataValidation type="list" allowBlank="1" showInputMessage="1" showErrorMessage="1">
          <x14:formula1>
            <xm:f>Мазмұны!$A$2:$A$34</xm:f>
          </x14:formula1>
          <xm:sqref>A1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theme="6" tint="0.59999389629810485"/>
  </sheetPr>
  <dimension ref="A1:Q35"/>
  <sheetViews>
    <sheetView showGridLines="0"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12.5703125" customWidth="1"/>
    <col min="3" max="3" width="13.140625" customWidth="1"/>
    <col min="4" max="4" width="13.42578125" customWidth="1"/>
    <col min="5" max="5" width="16.85546875" customWidth="1"/>
    <col min="6" max="6" width="15" customWidth="1"/>
    <col min="7" max="7" width="13.28515625" customWidth="1"/>
    <col min="8" max="8" width="17.140625" customWidth="1"/>
    <col min="9" max="9" width="1.42578125" style="46" customWidth="1"/>
    <col min="10" max="17" width="7.85546875" customWidth="1"/>
  </cols>
  <sheetData>
    <row r="1" spans="1:8" x14ac:dyDescent="0.25">
      <c r="A1" s="122" t="s">
        <v>120</v>
      </c>
      <c r="B1" s="275" t="str">
        <f>INDEX(Мазмұны!$B$3:$G$34,MATCH(A1,Мазмұны!$A$3:$A$34,0),1)</f>
        <v>Ұлттық валютадағы кредиттер бойынша мөлшерлемелер, %</v>
      </c>
      <c r="C1" s="276"/>
      <c r="D1" s="276"/>
      <c r="E1" s="276"/>
      <c r="F1" s="276"/>
      <c r="G1" s="276"/>
      <c r="H1" s="276"/>
    </row>
    <row r="2" spans="1:8" ht="38.25" x14ac:dyDescent="0.25">
      <c r="A2" s="65" t="s">
        <v>13</v>
      </c>
      <c r="B2" s="66" t="s">
        <v>14</v>
      </c>
      <c r="C2" s="36" t="s">
        <v>21</v>
      </c>
      <c r="D2" s="36" t="s">
        <v>22</v>
      </c>
      <c r="E2" s="36" t="s">
        <v>23</v>
      </c>
      <c r="F2" s="36" t="s">
        <v>24</v>
      </c>
      <c r="G2" s="36" t="s">
        <v>55</v>
      </c>
      <c r="H2" s="82" t="s">
        <v>12</v>
      </c>
    </row>
    <row r="3" spans="1:8" x14ac:dyDescent="0.25">
      <c r="A3" s="350">
        <v>2022</v>
      </c>
      <c r="B3" s="31">
        <v>1</v>
      </c>
      <c r="C3" s="105">
        <v>10.25</v>
      </c>
      <c r="D3" s="37">
        <v>12.530747092514117</v>
      </c>
      <c r="E3" s="37">
        <v>17.459233555363557</v>
      </c>
      <c r="F3" s="37">
        <v>19.153117406969827</v>
      </c>
      <c r="G3" s="37">
        <v>8.5994955641792004</v>
      </c>
      <c r="H3" s="80" t="s">
        <v>4</v>
      </c>
    </row>
    <row r="4" spans="1:8" x14ac:dyDescent="0.25">
      <c r="A4" s="351"/>
      <c r="B4" s="31">
        <v>2</v>
      </c>
      <c r="C4" s="105">
        <v>13.5</v>
      </c>
      <c r="D4" s="37">
        <v>12.970611419718017</v>
      </c>
      <c r="E4" s="37">
        <v>18.220862768145565</v>
      </c>
      <c r="F4" s="37">
        <v>19.38591301013637</v>
      </c>
      <c r="G4" s="37">
        <v>8.8922877466163843</v>
      </c>
    </row>
    <row r="5" spans="1:8" x14ac:dyDescent="0.25">
      <c r="A5" s="351"/>
      <c r="B5" s="31">
        <v>3</v>
      </c>
      <c r="C5" s="105">
        <v>13.5</v>
      </c>
      <c r="D5" s="37">
        <v>14.923223401017978</v>
      </c>
      <c r="E5" s="37">
        <v>17.746106889317318</v>
      </c>
      <c r="F5" s="37">
        <v>19.364277613259937</v>
      </c>
      <c r="G5" s="37">
        <v>8.5245327166333347</v>
      </c>
    </row>
    <row r="6" spans="1:8" x14ac:dyDescent="0.25">
      <c r="A6" s="351"/>
      <c r="B6" s="31">
        <v>4</v>
      </c>
      <c r="C6" s="105">
        <v>14</v>
      </c>
      <c r="D6" s="37">
        <v>15.473737353944971</v>
      </c>
      <c r="E6" s="37">
        <v>17.134162996694283</v>
      </c>
      <c r="F6" s="37">
        <v>18.885005546471298</v>
      </c>
      <c r="G6" s="37">
        <v>8.1291718151113681</v>
      </c>
    </row>
    <row r="7" spans="1:8" x14ac:dyDescent="0.25">
      <c r="A7" s="351"/>
      <c r="B7" s="31">
        <v>5</v>
      </c>
      <c r="C7" s="105">
        <v>14</v>
      </c>
      <c r="D7" s="37">
        <v>16.189051271447426</v>
      </c>
      <c r="E7" s="37">
        <v>16.6542353712153</v>
      </c>
      <c r="F7" s="37">
        <v>17.541020579113813</v>
      </c>
      <c r="G7" s="37">
        <v>8.1480339755925613</v>
      </c>
    </row>
    <row r="8" spans="1:8" x14ac:dyDescent="0.25">
      <c r="A8" s="351"/>
      <c r="B8" s="31">
        <v>6</v>
      </c>
      <c r="C8" s="105">
        <v>14</v>
      </c>
      <c r="D8" s="37">
        <v>16.323938713480512</v>
      </c>
      <c r="E8" s="37">
        <v>16.803846277231195</v>
      </c>
      <c r="F8" s="37">
        <v>17.357357920331999</v>
      </c>
      <c r="G8" s="37">
        <v>8.1819099572641072</v>
      </c>
    </row>
    <row r="9" spans="1:8" x14ac:dyDescent="0.25">
      <c r="A9" s="351"/>
      <c r="B9" s="31">
        <v>7</v>
      </c>
      <c r="C9" s="105">
        <v>14.5</v>
      </c>
      <c r="D9" s="37">
        <v>16.656209675322856</v>
      </c>
      <c r="E9" s="37">
        <v>15.841318584460874</v>
      </c>
      <c r="F9" s="37">
        <v>16.298365284268083</v>
      </c>
      <c r="G9" s="37">
        <v>8.2723814920462839</v>
      </c>
    </row>
    <row r="10" spans="1:8" x14ac:dyDescent="0.25">
      <c r="A10" s="351"/>
      <c r="B10" s="31">
        <v>8</v>
      </c>
      <c r="C10" s="105">
        <v>14.5</v>
      </c>
      <c r="D10" s="37">
        <v>16.892890279010889</v>
      </c>
      <c r="E10" s="37">
        <v>17.301347145662284</v>
      </c>
      <c r="F10" s="37">
        <v>18.299225373424406</v>
      </c>
      <c r="G10" s="37">
        <v>8.2750661081105008</v>
      </c>
    </row>
    <row r="11" spans="1:8" x14ac:dyDescent="0.25">
      <c r="A11" s="351"/>
      <c r="B11" s="31">
        <v>9</v>
      </c>
      <c r="C11" s="105">
        <v>14.5</v>
      </c>
      <c r="D11" s="37">
        <v>16.969451006027352</v>
      </c>
      <c r="E11" s="37">
        <v>17.307043973783543</v>
      </c>
      <c r="F11" s="37">
        <v>18.616686571338665</v>
      </c>
      <c r="G11" s="37">
        <v>7.9516393732525295</v>
      </c>
    </row>
    <row r="12" spans="1:8" x14ac:dyDescent="0.25">
      <c r="A12" s="351"/>
      <c r="B12" s="31">
        <v>10</v>
      </c>
      <c r="C12" s="105">
        <v>16</v>
      </c>
      <c r="D12" s="37">
        <v>17.861590493058301</v>
      </c>
      <c r="E12" s="37">
        <v>16.567984847569999</v>
      </c>
      <c r="F12" s="37">
        <v>17.949185585118091</v>
      </c>
      <c r="G12" s="37">
        <v>8.4981445898048058</v>
      </c>
    </row>
    <row r="13" spans="1:8" x14ac:dyDescent="0.25">
      <c r="A13" s="351"/>
      <c r="B13" s="31">
        <v>11</v>
      </c>
      <c r="C13" s="105">
        <v>16</v>
      </c>
      <c r="D13" s="37">
        <v>19.203059917785041</v>
      </c>
      <c r="E13" s="37">
        <v>14.315489146773896</v>
      </c>
      <c r="F13" s="37">
        <v>14.354853470215525</v>
      </c>
      <c r="G13" s="37">
        <v>9.2189393076462824</v>
      </c>
    </row>
    <row r="14" spans="1:8" x14ac:dyDescent="0.25">
      <c r="A14" s="352"/>
      <c r="B14" s="31">
        <v>12</v>
      </c>
      <c r="C14" s="105">
        <v>16.75</v>
      </c>
      <c r="D14" s="37">
        <v>19.746215386336974</v>
      </c>
      <c r="E14" s="37">
        <v>16.562367071433211</v>
      </c>
      <c r="F14" s="37">
        <v>17.23543569739121</v>
      </c>
      <c r="G14" s="37">
        <v>9.4729832643512424</v>
      </c>
    </row>
    <row r="15" spans="1:8" x14ac:dyDescent="0.25">
      <c r="A15" s="353">
        <v>2023</v>
      </c>
      <c r="B15" s="31">
        <v>1</v>
      </c>
      <c r="C15" s="105">
        <v>16.75</v>
      </c>
      <c r="D15" s="37">
        <v>19.943570832436468</v>
      </c>
      <c r="E15" s="37">
        <v>18.742802023872137</v>
      </c>
      <c r="F15" s="37">
        <v>18.778884614957246</v>
      </c>
      <c r="G15" s="37">
        <v>10.452949100669198</v>
      </c>
    </row>
    <row r="16" spans="1:8" x14ac:dyDescent="0.25">
      <c r="A16" s="353"/>
      <c r="B16" s="31">
        <v>2</v>
      </c>
      <c r="C16" s="105">
        <v>16.75</v>
      </c>
      <c r="D16" s="37">
        <v>20.206914663671164</v>
      </c>
      <c r="E16" s="37">
        <v>19.406070153205988</v>
      </c>
      <c r="F16" s="37">
        <v>19.443375015949087</v>
      </c>
      <c r="G16" s="37">
        <v>10.974466810083666</v>
      </c>
    </row>
    <row r="17" spans="1:17" x14ac:dyDescent="0.25">
      <c r="A17" s="353"/>
      <c r="B17" s="31">
        <v>3</v>
      </c>
      <c r="C17" s="105">
        <v>16.75</v>
      </c>
      <c r="D17" s="37">
        <v>19.654851704803121</v>
      </c>
      <c r="E17" s="37">
        <v>18.971370659088368</v>
      </c>
      <c r="F17" s="37">
        <v>18.730397639555537</v>
      </c>
      <c r="G17" s="37">
        <v>10.965472308755757</v>
      </c>
    </row>
    <row r="18" spans="1:17" x14ac:dyDescent="0.25">
      <c r="A18" s="354"/>
      <c r="B18" s="31">
        <v>4</v>
      </c>
      <c r="C18" s="105">
        <v>16.75</v>
      </c>
      <c r="D18" s="37">
        <v>18.927629221869687</v>
      </c>
      <c r="E18" s="37">
        <v>19.136515686115644</v>
      </c>
      <c r="F18" s="37">
        <v>19.661289314170151</v>
      </c>
      <c r="G18" s="37">
        <v>10.242446157049086</v>
      </c>
    </row>
    <row r="19" spans="1:17" x14ac:dyDescent="0.25">
      <c r="A19" s="354"/>
      <c r="B19" s="31">
        <v>5</v>
      </c>
      <c r="C19" s="105">
        <v>16.75</v>
      </c>
      <c r="D19" s="37">
        <v>19.83091810448035</v>
      </c>
      <c r="E19" s="37">
        <v>19.112011562791693</v>
      </c>
      <c r="F19" s="37">
        <v>19.263507823563746</v>
      </c>
      <c r="G19" s="37">
        <v>10.513887300787628</v>
      </c>
    </row>
    <row r="20" spans="1:17" x14ac:dyDescent="0.25">
      <c r="A20" s="354"/>
      <c r="B20" s="31">
        <v>6</v>
      </c>
      <c r="C20" s="105">
        <v>16.75</v>
      </c>
      <c r="D20" s="37">
        <v>19.966107689347055</v>
      </c>
      <c r="E20" s="37">
        <v>18.968094311288944</v>
      </c>
      <c r="F20" s="37">
        <v>19.433570022147244</v>
      </c>
      <c r="G20" s="37">
        <v>10.604357604333492</v>
      </c>
      <c r="N20" s="265" t="s">
        <v>35</v>
      </c>
      <c r="O20" s="265"/>
      <c r="P20" s="265"/>
      <c r="Q20" s="265"/>
    </row>
    <row r="21" spans="1:17" x14ac:dyDescent="0.25">
      <c r="A21" s="354"/>
      <c r="B21" s="31">
        <v>7</v>
      </c>
      <c r="C21" s="105">
        <v>16.75</v>
      </c>
      <c r="D21" s="37">
        <v>20.520271599610901</v>
      </c>
      <c r="E21" s="37">
        <v>15.836918656163608</v>
      </c>
      <c r="F21" s="37">
        <v>15.521129432623754</v>
      </c>
      <c r="G21" s="37">
        <v>10.802170622960546</v>
      </c>
    </row>
    <row r="22" spans="1:17" x14ac:dyDescent="0.25">
      <c r="A22" s="354"/>
      <c r="B22" s="31">
        <v>8</v>
      </c>
      <c r="C22" s="105">
        <v>16.5</v>
      </c>
      <c r="D22" s="37">
        <v>20.676985613027682</v>
      </c>
      <c r="E22" s="37">
        <v>19.378522576453864</v>
      </c>
      <c r="F22" s="37">
        <v>19.995788741664359</v>
      </c>
      <c r="G22" s="37">
        <v>10.915446236397214</v>
      </c>
    </row>
    <row r="23" spans="1:17" x14ac:dyDescent="0.25">
      <c r="A23" s="354"/>
      <c r="B23" s="31">
        <v>9</v>
      </c>
      <c r="C23" s="105">
        <v>16.5</v>
      </c>
      <c r="D23" s="37">
        <v>20.231008250235845</v>
      </c>
      <c r="E23" s="37">
        <v>19.170734566727443</v>
      </c>
      <c r="F23" s="37">
        <v>19.77632918932775</v>
      </c>
      <c r="G23" s="37">
        <v>10.536928939723845</v>
      </c>
    </row>
    <row r="24" spans="1:17" x14ac:dyDescent="0.25">
      <c r="A24" s="354"/>
      <c r="B24" s="31">
        <v>10</v>
      </c>
      <c r="C24" s="105">
        <v>16</v>
      </c>
      <c r="D24" s="37">
        <v>20.293206141193252</v>
      </c>
      <c r="E24" s="37">
        <v>19.086886907846516</v>
      </c>
      <c r="F24" s="37">
        <v>19.524495706705398</v>
      </c>
      <c r="G24" s="37">
        <v>11.036990723983541</v>
      </c>
    </row>
    <row r="25" spans="1:17" x14ac:dyDescent="0.25">
      <c r="A25" s="354"/>
      <c r="B25" s="31">
        <v>11</v>
      </c>
      <c r="C25" s="105">
        <v>15.75</v>
      </c>
      <c r="D25" s="37">
        <v>20.134513931392224</v>
      </c>
      <c r="E25" s="37">
        <v>16.153823916231676</v>
      </c>
      <c r="F25" s="37">
        <v>16.036010044311492</v>
      </c>
      <c r="G25" s="37">
        <v>11.131280849349276</v>
      </c>
    </row>
    <row r="26" spans="1:17" x14ac:dyDescent="0.25">
      <c r="A26" s="354"/>
      <c r="B26" s="31">
        <v>12</v>
      </c>
      <c r="C26" s="105">
        <v>15.75</v>
      </c>
      <c r="D26" s="37">
        <v>19.626419605036055</v>
      </c>
      <c r="E26" s="37">
        <v>16.799491961069005</v>
      </c>
      <c r="F26" s="37">
        <v>17.111867630195373</v>
      </c>
      <c r="G26" s="37">
        <v>10.5082049241181</v>
      </c>
    </row>
    <row r="27" spans="1:17" x14ac:dyDescent="0.25">
      <c r="A27" s="355">
        <v>2024</v>
      </c>
      <c r="B27" s="31">
        <v>1</v>
      </c>
      <c r="C27" s="105">
        <v>15.25</v>
      </c>
      <c r="D27" s="37">
        <v>19.881212786855897</v>
      </c>
      <c r="E27" s="37">
        <v>19.769505738294175</v>
      </c>
      <c r="F27" s="37">
        <v>20.143165960217431</v>
      </c>
      <c r="G27" s="37">
        <v>11.074763053646226</v>
      </c>
    </row>
    <row r="28" spans="1:17" x14ac:dyDescent="0.25">
      <c r="A28" s="356"/>
      <c r="B28" s="31">
        <v>2</v>
      </c>
      <c r="C28" s="105">
        <v>14.75</v>
      </c>
      <c r="D28" s="37">
        <v>19.541391007428047</v>
      </c>
      <c r="E28" s="37">
        <v>17.511561217106976</v>
      </c>
      <c r="F28" s="37">
        <v>17.436694998946287</v>
      </c>
      <c r="G28" s="37">
        <v>10.722655681356871</v>
      </c>
    </row>
    <row r="29" spans="1:17" x14ac:dyDescent="0.25">
      <c r="A29" s="356"/>
      <c r="B29" s="31">
        <v>3</v>
      </c>
      <c r="C29" s="105">
        <v>14.75</v>
      </c>
      <c r="D29" s="37">
        <v>19.282795455779016</v>
      </c>
      <c r="E29" s="37">
        <v>19.085359613725441</v>
      </c>
      <c r="F29" s="37">
        <v>19.15066583237093</v>
      </c>
      <c r="G29" s="37">
        <v>10.905468217024604</v>
      </c>
    </row>
    <row r="30" spans="1:17" x14ac:dyDescent="0.25">
      <c r="A30" s="356"/>
      <c r="B30" s="34">
        <v>4</v>
      </c>
      <c r="C30" s="105">
        <v>14.75</v>
      </c>
      <c r="D30" s="37">
        <v>19.467451914967551</v>
      </c>
      <c r="E30" s="37">
        <v>19.787241113170165</v>
      </c>
      <c r="F30" s="37">
        <v>20.289507829507574</v>
      </c>
      <c r="G30" s="37">
        <v>11.198433675567209</v>
      </c>
    </row>
    <row r="31" spans="1:17" x14ac:dyDescent="0.25">
      <c r="A31" s="356"/>
      <c r="B31" s="34">
        <v>5</v>
      </c>
      <c r="C31" s="105">
        <v>14.75</v>
      </c>
      <c r="D31" s="37">
        <v>19.784371289068982</v>
      </c>
      <c r="E31" s="37">
        <v>19.345037629673854</v>
      </c>
      <c r="F31" s="37">
        <v>19.577981624262868</v>
      </c>
      <c r="G31" s="37">
        <v>11.459592628496392</v>
      </c>
    </row>
    <row r="32" spans="1:17" x14ac:dyDescent="0.25">
      <c r="A32" s="356"/>
      <c r="B32" s="34">
        <v>6</v>
      </c>
      <c r="C32" s="105">
        <v>14.5</v>
      </c>
      <c r="D32" s="37">
        <v>19.56412644020196</v>
      </c>
      <c r="E32" s="37">
        <v>17.453642324217139</v>
      </c>
      <c r="F32" s="37">
        <v>17.386807836029028</v>
      </c>
      <c r="G32" s="37">
        <v>11.243501656261202</v>
      </c>
    </row>
    <row r="33" spans="1:7" x14ac:dyDescent="0.25">
      <c r="A33" s="356"/>
      <c r="B33" s="31">
        <v>7</v>
      </c>
      <c r="C33" s="105">
        <v>14.25</v>
      </c>
      <c r="D33" s="37">
        <v>19.46765830771923</v>
      </c>
      <c r="E33" s="37">
        <v>19.271308614767864</v>
      </c>
      <c r="F33" s="37">
        <v>19.699340105041767</v>
      </c>
      <c r="G33" s="37">
        <v>11.14862543341029</v>
      </c>
    </row>
    <row r="34" spans="1:7" x14ac:dyDescent="0.25">
      <c r="A34" s="356"/>
      <c r="B34" s="31">
        <v>8</v>
      </c>
      <c r="C34" s="105">
        <v>14.25</v>
      </c>
      <c r="D34" s="37">
        <v>19.618066592742963</v>
      </c>
      <c r="E34" s="37">
        <v>19.002295407378305</v>
      </c>
      <c r="F34" s="37">
        <v>19.70111442257188</v>
      </c>
      <c r="G34" s="37">
        <v>10.843571975808063</v>
      </c>
    </row>
    <row r="35" spans="1:7" x14ac:dyDescent="0.25">
      <c r="A35" s="356"/>
      <c r="B35" s="31">
        <v>9</v>
      </c>
      <c r="C35" s="105">
        <v>14.25</v>
      </c>
      <c r="D35" s="37">
        <v>19.9684017461901</v>
      </c>
      <c r="E35" s="37">
        <v>20.055833042326828</v>
      </c>
      <c r="F35" s="37">
        <v>20.61221594125486</v>
      </c>
      <c r="G35" s="37">
        <v>10.786539572791309</v>
      </c>
    </row>
  </sheetData>
  <mergeCells count="5">
    <mergeCell ref="A3:A14"/>
    <mergeCell ref="B1:H1"/>
    <mergeCell ref="A15:A26"/>
    <mergeCell ref="A27:A35"/>
    <mergeCell ref="N20:Q20"/>
  </mergeCells>
  <hyperlinks>
    <hyperlink ref="N20:Q20" location="Мазмұны!A1" display="Мазмұны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Мазмұны!$A$2:$A$34</xm:f>
          </x14:formula1>
          <xm:sqref>A1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theme="6" tint="0.59999389629810485"/>
  </sheetPr>
  <dimension ref="A1:R35"/>
  <sheetViews>
    <sheetView showGridLines="0" view="pageBreakPreview" zoomScaleNormal="100" zoomScaleSheetLayoutView="100" workbookViewId="0">
      <selection activeCell="H11" sqref="H11"/>
    </sheetView>
  </sheetViews>
  <sheetFormatPr defaultColWidth="9.140625" defaultRowHeight="15" x14ac:dyDescent="0.25"/>
  <cols>
    <col min="1" max="1" width="12.5703125" customWidth="1"/>
    <col min="2" max="2" width="7.7109375" customWidth="1"/>
    <col min="3" max="3" width="10.7109375" bestFit="1" customWidth="1"/>
    <col min="4" max="4" width="10.85546875" customWidth="1"/>
    <col min="5" max="6" width="13.7109375" customWidth="1"/>
    <col min="7" max="7" width="12.7109375" customWidth="1"/>
    <col min="8" max="8" width="9.5703125" bestFit="1" customWidth="1"/>
    <col min="9" max="12" width="7.7109375" customWidth="1"/>
    <col min="13" max="13" width="1.5703125" style="46" customWidth="1"/>
    <col min="14" max="18" width="13.140625" customWidth="1"/>
  </cols>
  <sheetData>
    <row r="1" spans="1:18" x14ac:dyDescent="0.25">
      <c r="A1" s="122" t="s">
        <v>121</v>
      </c>
      <c r="B1" s="357" t="str">
        <f>INDEX(Мазмұны!$B$3:$G$34,MATCH(A1,Мазмұны!$A$3:$A$34,0),1)</f>
        <v>ЕДБ-дан экономикаға кредиттер (портфель), ж/ж, %</v>
      </c>
      <c r="C1" s="358"/>
      <c r="D1" s="358"/>
      <c r="E1" s="358"/>
      <c r="F1" s="358"/>
      <c r="G1" s="358"/>
      <c r="H1" s="358"/>
      <c r="I1" s="358"/>
      <c r="J1" s="358"/>
      <c r="K1" s="358"/>
      <c r="L1" s="359"/>
    </row>
    <row r="2" spans="1:18" ht="57.75" customHeight="1" x14ac:dyDescent="0.25">
      <c r="A2" s="33" t="s">
        <v>13</v>
      </c>
      <c r="B2" s="35" t="s">
        <v>14</v>
      </c>
      <c r="C2" s="35" t="s">
        <v>51</v>
      </c>
      <c r="D2" s="86" t="s">
        <v>52</v>
      </c>
      <c r="E2" s="35" t="s">
        <v>3</v>
      </c>
      <c r="F2" s="86" t="s">
        <v>53</v>
      </c>
      <c r="G2" s="86" t="s">
        <v>54</v>
      </c>
      <c r="H2" s="272" t="s">
        <v>12</v>
      </c>
      <c r="I2" s="272"/>
      <c r="J2" s="272"/>
      <c r="K2" s="272"/>
      <c r="L2" s="272"/>
    </row>
    <row r="3" spans="1:18" x14ac:dyDescent="0.25">
      <c r="A3" s="350">
        <v>2022</v>
      </c>
      <c r="B3" s="34">
        <v>1</v>
      </c>
      <c r="C3" s="37">
        <v>6.9039319299813942</v>
      </c>
      <c r="D3" s="37">
        <v>11.553524271035949</v>
      </c>
      <c r="E3" s="37">
        <v>6.3022431034963962</v>
      </c>
      <c r="F3" s="37">
        <v>2.0193627731147967</v>
      </c>
      <c r="G3" s="37">
        <v>26.779062077628534</v>
      </c>
      <c r="H3" s="308" t="s">
        <v>4</v>
      </c>
      <c r="I3" s="309"/>
      <c r="J3" s="309"/>
      <c r="K3" s="309"/>
      <c r="L3" s="309"/>
    </row>
    <row r="4" spans="1:18" x14ac:dyDescent="0.25">
      <c r="A4" s="351"/>
      <c r="B4" s="34">
        <v>2</v>
      </c>
      <c r="C4" s="37">
        <v>9.4162359250353713</v>
      </c>
      <c r="D4" s="37">
        <v>12.233108041300815</v>
      </c>
      <c r="E4" s="37">
        <v>7.4983184438523098</v>
      </c>
      <c r="F4" s="37">
        <v>2.1403140541613701</v>
      </c>
      <c r="G4" s="37">
        <v>31.287976464349864</v>
      </c>
      <c r="I4" s="18"/>
      <c r="J4" s="18"/>
      <c r="K4" s="18"/>
    </row>
    <row r="5" spans="1:18" x14ac:dyDescent="0.25">
      <c r="A5" s="351"/>
      <c r="B5" s="34">
        <v>3</v>
      </c>
      <c r="C5" s="37">
        <v>8.5157043500244338</v>
      </c>
      <c r="D5" s="37">
        <v>11.635250653957977</v>
      </c>
      <c r="E5" s="37">
        <v>7.5975175286442349</v>
      </c>
      <c r="F5" s="37">
        <v>2.2179835784001827</v>
      </c>
      <c r="G5" s="37">
        <v>29.966456111026829</v>
      </c>
      <c r="I5" s="18"/>
      <c r="J5" s="18"/>
      <c r="K5" s="18"/>
    </row>
    <row r="6" spans="1:18" x14ac:dyDescent="0.25">
      <c r="A6" s="351"/>
      <c r="B6" s="34">
        <v>4</v>
      </c>
      <c r="C6" s="37">
        <v>6.3269776286329149</v>
      </c>
      <c r="D6" s="37">
        <v>10.306927845728282</v>
      </c>
      <c r="E6" s="37">
        <v>6.9205055941281719</v>
      </c>
      <c r="F6" s="37">
        <v>2.2943402365060628</v>
      </c>
      <c r="G6" s="37">
        <v>25.848751304995432</v>
      </c>
      <c r="I6" s="18"/>
      <c r="J6" s="18"/>
      <c r="K6" s="18"/>
    </row>
    <row r="7" spans="1:18" x14ac:dyDescent="0.25">
      <c r="A7" s="351"/>
      <c r="B7" s="34">
        <v>5</v>
      </c>
      <c r="C7" s="37">
        <v>3.6435541787731736</v>
      </c>
      <c r="D7" s="37">
        <v>10.61269977056307</v>
      </c>
      <c r="E7" s="37">
        <v>7.7101975619849554</v>
      </c>
      <c r="F7" s="37">
        <v>2.1309539705722225</v>
      </c>
      <c r="G7" s="37">
        <v>24.097405481893421</v>
      </c>
    </row>
    <row r="8" spans="1:18" x14ac:dyDescent="0.25">
      <c r="A8" s="351"/>
      <c r="B8" s="34">
        <v>6</v>
      </c>
      <c r="C8" s="37">
        <v>7.0804771006119598</v>
      </c>
      <c r="D8" s="37">
        <v>10.51064834693466</v>
      </c>
      <c r="E8" s="37">
        <v>7.814587235311766</v>
      </c>
      <c r="F8" s="37">
        <v>2.1315847031846817</v>
      </c>
      <c r="G8" s="37">
        <v>27.537297386043068</v>
      </c>
    </row>
    <row r="9" spans="1:18" x14ac:dyDescent="0.25">
      <c r="A9" s="351"/>
      <c r="B9" s="34">
        <v>7</v>
      </c>
      <c r="C9" s="37">
        <v>6.428860104308832</v>
      </c>
      <c r="D9" s="37">
        <v>10.750619523578818</v>
      </c>
      <c r="E9" s="37">
        <v>7.7339171091652572</v>
      </c>
      <c r="F9" s="37">
        <v>2.2191720206632759</v>
      </c>
      <c r="G9" s="37">
        <v>27.132568757716186</v>
      </c>
    </row>
    <row r="10" spans="1:18" x14ac:dyDescent="0.25">
      <c r="A10" s="351"/>
      <c r="B10" s="34">
        <v>8</v>
      </c>
      <c r="C10" s="37">
        <v>5.6135640674049467</v>
      </c>
      <c r="D10" s="37">
        <v>9.9653724218147772</v>
      </c>
      <c r="E10" s="37">
        <v>7.7416447345810777</v>
      </c>
      <c r="F10" s="37">
        <v>2.3524752510064912</v>
      </c>
      <c r="G10" s="37">
        <v>25.673056474807293</v>
      </c>
    </row>
    <row r="11" spans="1:18" x14ac:dyDescent="0.25">
      <c r="A11" s="351"/>
      <c r="B11" s="34">
        <v>9</v>
      </c>
      <c r="C11" s="37">
        <v>5.2077369652675172</v>
      </c>
      <c r="D11" s="37">
        <v>9.4877849211378109</v>
      </c>
      <c r="E11" s="37">
        <v>7.6575595916344232</v>
      </c>
      <c r="F11" s="37">
        <v>2.0353594048812931</v>
      </c>
      <c r="G11" s="37">
        <v>24.388440882921046</v>
      </c>
    </row>
    <row r="12" spans="1:18" x14ac:dyDescent="0.25">
      <c r="A12" s="351"/>
      <c r="B12" s="34">
        <v>10</v>
      </c>
      <c r="C12" s="37">
        <v>6.1495433249717717</v>
      </c>
      <c r="D12" s="37">
        <v>8.8467062733785866</v>
      </c>
      <c r="E12" s="37">
        <v>7.8471655000531557</v>
      </c>
      <c r="F12" s="37">
        <v>2.0329135229795869</v>
      </c>
      <c r="G12" s="37">
        <v>24.876328621383102</v>
      </c>
    </row>
    <row r="13" spans="1:18" x14ac:dyDescent="0.25">
      <c r="A13" s="351"/>
      <c r="B13" s="34">
        <v>11</v>
      </c>
      <c r="C13" s="37">
        <v>5.8412490961801939</v>
      </c>
      <c r="D13" s="37">
        <v>9.7976822595864697</v>
      </c>
      <c r="E13" s="37">
        <v>7.6099520458225607</v>
      </c>
      <c r="F13" s="37">
        <v>1.2786379951563018</v>
      </c>
      <c r="G13" s="37">
        <v>24.527521396745527</v>
      </c>
      <c r="H13" s="20"/>
    </row>
    <row r="14" spans="1:18" x14ac:dyDescent="0.25">
      <c r="A14" s="352"/>
      <c r="B14" s="34">
        <v>12</v>
      </c>
      <c r="C14" s="37">
        <v>6.3652045377718567</v>
      </c>
      <c r="D14" s="37">
        <v>8.3957669600876184</v>
      </c>
      <c r="E14" s="37">
        <v>7.3894841274036756</v>
      </c>
      <c r="F14" s="37">
        <v>1.1726608862661159</v>
      </c>
      <c r="G14" s="37">
        <v>23.323116511529268</v>
      </c>
      <c r="H14" s="21"/>
    </row>
    <row r="15" spans="1:18" x14ac:dyDescent="0.25">
      <c r="A15" s="353">
        <v>2023</v>
      </c>
      <c r="B15" s="34">
        <v>1</v>
      </c>
      <c r="C15" s="37">
        <v>5.9242136801686174</v>
      </c>
      <c r="D15" s="37">
        <v>8.787484973638545</v>
      </c>
      <c r="E15" s="37">
        <v>7.2942788514335888</v>
      </c>
      <c r="F15" s="37">
        <v>1.0788145548461807</v>
      </c>
      <c r="G15" s="37">
        <v>23.084792060086929</v>
      </c>
      <c r="H15" s="21"/>
    </row>
    <row r="16" spans="1:18" x14ac:dyDescent="0.25">
      <c r="A16" s="353"/>
      <c r="B16" s="34">
        <v>2</v>
      </c>
      <c r="C16" s="37">
        <v>3.7978491057003336</v>
      </c>
      <c r="D16" s="37">
        <v>8.1296156685188148</v>
      </c>
      <c r="E16" s="37">
        <v>6.8909468638506199</v>
      </c>
      <c r="F16" s="37">
        <v>1.0326825469276086</v>
      </c>
      <c r="G16" s="37">
        <v>19.851094184997379</v>
      </c>
      <c r="H16" s="21"/>
      <c r="P16" s="87"/>
      <c r="Q16" s="265" t="s">
        <v>35</v>
      </c>
      <c r="R16" s="265"/>
    </row>
    <row r="17" spans="1:7" x14ac:dyDescent="0.25">
      <c r="A17" s="353"/>
      <c r="B17" s="34">
        <v>3</v>
      </c>
      <c r="C17" s="37">
        <v>4.2166730306538227</v>
      </c>
      <c r="D17" s="37">
        <v>8.7433088977236313</v>
      </c>
      <c r="E17" s="37">
        <v>6.3769509335353209</v>
      </c>
      <c r="F17" s="37">
        <v>1.1076870147099533</v>
      </c>
      <c r="G17" s="37">
        <v>20.444619876622728</v>
      </c>
    </row>
    <row r="18" spans="1:7" x14ac:dyDescent="0.25">
      <c r="A18" s="354"/>
      <c r="B18" s="34">
        <v>4</v>
      </c>
      <c r="C18" s="37">
        <v>6.9587917367114427</v>
      </c>
      <c r="D18" s="37">
        <v>10.018959700936865</v>
      </c>
      <c r="E18" s="37">
        <v>6.7434030390731623</v>
      </c>
      <c r="F18" s="37">
        <v>1.2037391545592635</v>
      </c>
      <c r="G18" s="37">
        <v>24.924893631280732</v>
      </c>
    </row>
    <row r="19" spans="1:7" x14ac:dyDescent="0.25">
      <c r="A19" s="354"/>
      <c r="B19" s="34">
        <v>5</v>
      </c>
      <c r="C19" s="37">
        <v>7.7035386170710085</v>
      </c>
      <c r="D19" s="37">
        <v>9.4950993111187909</v>
      </c>
      <c r="E19" s="37">
        <v>5.6864420550402963</v>
      </c>
      <c r="F19" s="37">
        <v>1.3579647771256047</v>
      </c>
      <c r="G19" s="37">
        <v>24.243044760355701</v>
      </c>
    </row>
    <row r="20" spans="1:7" x14ac:dyDescent="0.25">
      <c r="A20" s="354"/>
      <c r="B20" s="34">
        <v>6</v>
      </c>
      <c r="C20" s="37">
        <v>5.9125162500573873</v>
      </c>
      <c r="D20" s="37">
        <v>9.238865496837775</v>
      </c>
      <c r="E20" s="37">
        <v>5.2942507218688366</v>
      </c>
      <c r="F20" s="37">
        <v>1.2560155077091586</v>
      </c>
      <c r="G20" s="37">
        <v>21.701647976473154</v>
      </c>
    </row>
    <row r="21" spans="1:7" ht="15" customHeight="1" x14ac:dyDescent="0.25">
      <c r="A21" s="354"/>
      <c r="B21" s="34">
        <v>7</v>
      </c>
      <c r="C21" s="37">
        <v>5.6536346010784708</v>
      </c>
      <c r="D21" s="37">
        <v>10.249556677356418</v>
      </c>
      <c r="E21" s="37">
        <v>4.5211845562239956</v>
      </c>
      <c r="F21" s="37">
        <v>1.6580451870710129</v>
      </c>
      <c r="G21" s="37">
        <v>22.0824210217299</v>
      </c>
    </row>
    <row r="22" spans="1:7" x14ac:dyDescent="0.25">
      <c r="A22" s="354"/>
      <c r="B22" s="34">
        <v>8</v>
      </c>
      <c r="C22" s="37">
        <v>6.4843740357009301</v>
      </c>
      <c r="D22" s="37">
        <v>10.693247731619278</v>
      </c>
      <c r="E22" s="37">
        <v>4.6463829465071891</v>
      </c>
      <c r="F22" s="37">
        <v>1.1356771902986988</v>
      </c>
      <c r="G22" s="37">
        <v>22.959681904126093</v>
      </c>
    </row>
    <row r="23" spans="1:7" x14ac:dyDescent="0.25">
      <c r="A23" s="354"/>
      <c r="B23" s="34">
        <v>9</v>
      </c>
      <c r="C23" s="37">
        <v>6.492851814481635</v>
      </c>
      <c r="D23" s="37">
        <v>10.58033328824637</v>
      </c>
      <c r="E23" s="37">
        <v>4.2341390333689981</v>
      </c>
      <c r="F23" s="37">
        <v>1.3944874508582532</v>
      </c>
      <c r="G23" s="37">
        <v>22.701811586955255</v>
      </c>
    </row>
    <row r="24" spans="1:7" x14ac:dyDescent="0.25">
      <c r="A24" s="354"/>
      <c r="B24" s="34">
        <v>10</v>
      </c>
      <c r="C24" s="37">
        <v>6.5143888550836264</v>
      </c>
      <c r="D24" s="37">
        <v>10.928132114631106</v>
      </c>
      <c r="E24" s="37">
        <v>3.7087403698360775</v>
      </c>
      <c r="F24" s="37">
        <v>1.2416966638239793</v>
      </c>
      <c r="G24" s="37">
        <v>22.39295800337479</v>
      </c>
    </row>
    <row r="25" spans="1:7" x14ac:dyDescent="0.25">
      <c r="A25" s="354"/>
      <c r="B25" s="34">
        <v>11</v>
      </c>
      <c r="C25" s="37">
        <v>5.7057148569945682</v>
      </c>
      <c r="D25" s="37">
        <v>10.94148886683554</v>
      </c>
      <c r="E25" s="37">
        <v>3.2121159872704967</v>
      </c>
      <c r="F25" s="37">
        <v>1.1260677521761406</v>
      </c>
      <c r="G25" s="37">
        <v>20.985387463276748</v>
      </c>
    </row>
    <row r="26" spans="1:7" x14ac:dyDescent="0.25">
      <c r="A26" s="354"/>
      <c r="B26" s="34">
        <v>12</v>
      </c>
      <c r="C26" s="37">
        <v>7.0539579733209106</v>
      </c>
      <c r="D26" s="37">
        <v>11.511671545040274</v>
      </c>
      <c r="E26" s="37">
        <v>2.893703404313809</v>
      </c>
      <c r="F26" s="37">
        <v>0.98954747955226241</v>
      </c>
      <c r="G26" s="37">
        <v>22.448880402227253</v>
      </c>
    </row>
    <row r="27" spans="1:7" x14ac:dyDescent="0.25">
      <c r="A27" s="355">
        <v>2024</v>
      </c>
      <c r="B27" s="34">
        <v>1</v>
      </c>
      <c r="C27" s="37">
        <v>6.492681684930405</v>
      </c>
      <c r="D27" s="37">
        <v>11.904019626576797</v>
      </c>
      <c r="E27" s="37">
        <v>2.8381674837504844</v>
      </c>
      <c r="F27" s="37">
        <v>1.0999158994813036</v>
      </c>
      <c r="G27" s="37">
        <v>22.334784694738989</v>
      </c>
    </row>
    <row r="28" spans="1:7" x14ac:dyDescent="0.25">
      <c r="A28" s="356"/>
      <c r="B28" s="34">
        <v>2</v>
      </c>
      <c r="C28" s="37">
        <v>7.2697547322400631</v>
      </c>
      <c r="D28" s="37">
        <v>12.860511930851994</v>
      </c>
      <c r="E28" s="37">
        <v>2.9050606314281611</v>
      </c>
      <c r="F28" s="37">
        <v>1.1337195524561274</v>
      </c>
      <c r="G28" s="37">
        <v>24.169046846976347</v>
      </c>
    </row>
    <row r="29" spans="1:7" x14ac:dyDescent="0.25">
      <c r="A29" s="356"/>
      <c r="B29" s="34">
        <v>3</v>
      </c>
      <c r="C29" s="37">
        <v>6.7181245271833578</v>
      </c>
      <c r="D29" s="37">
        <v>13.002944566209768</v>
      </c>
      <c r="E29" s="37">
        <v>3.1094869921958161</v>
      </c>
      <c r="F29" s="37">
        <v>1.0742652810150297</v>
      </c>
      <c r="G29" s="37">
        <v>23.904821366603972</v>
      </c>
    </row>
    <row r="30" spans="1:7" x14ac:dyDescent="0.25">
      <c r="A30" s="356"/>
      <c r="B30" s="34">
        <v>4</v>
      </c>
      <c r="C30" s="37">
        <v>6.0208160033133771</v>
      </c>
      <c r="D30" s="37">
        <v>12.664160486012145</v>
      </c>
      <c r="E30" s="37">
        <v>2.9121226171453647</v>
      </c>
      <c r="F30" s="37">
        <v>0.96970352806699678</v>
      </c>
      <c r="G30" s="37">
        <v>22.566802634537883</v>
      </c>
    </row>
    <row r="31" spans="1:7" x14ac:dyDescent="0.25">
      <c r="A31" s="356"/>
      <c r="B31" s="34">
        <v>5</v>
      </c>
      <c r="C31" s="37">
        <v>6.2584893527811705</v>
      </c>
      <c r="D31" s="37">
        <v>12.451390027828182</v>
      </c>
      <c r="E31" s="37">
        <v>2.7619754001519676</v>
      </c>
      <c r="F31" s="37">
        <v>0.88198949319287057</v>
      </c>
      <c r="G31" s="37">
        <v>22.353844273954191</v>
      </c>
    </row>
    <row r="32" spans="1:7" x14ac:dyDescent="0.25">
      <c r="A32" s="356"/>
      <c r="B32" s="34">
        <v>6</v>
      </c>
      <c r="C32" s="37">
        <v>7.0831035847652375</v>
      </c>
      <c r="D32" s="37">
        <v>12.874842768824216</v>
      </c>
      <c r="E32" s="37">
        <v>2.6033416371160829</v>
      </c>
      <c r="F32" s="37">
        <v>0.77855208841153722</v>
      </c>
      <c r="G32" s="37">
        <v>23.339840079117074</v>
      </c>
    </row>
    <row r="33" spans="1:7" x14ac:dyDescent="0.25">
      <c r="A33" s="356"/>
      <c r="B33" s="34">
        <v>7</v>
      </c>
      <c r="C33" s="37">
        <v>7.4785955723290982</v>
      </c>
      <c r="D33" s="37">
        <v>12.09061899850937</v>
      </c>
      <c r="E33" s="37">
        <v>2.9355800909298497</v>
      </c>
      <c r="F33" s="37">
        <v>0.26668131043305954</v>
      </c>
      <c r="G33" s="37">
        <v>22.77147597220138</v>
      </c>
    </row>
    <row r="34" spans="1:7" x14ac:dyDescent="0.25">
      <c r="A34" s="356"/>
      <c r="B34" s="34">
        <v>8</v>
      </c>
      <c r="C34" s="37">
        <v>7.3874324340716084</v>
      </c>
      <c r="D34" s="37">
        <v>13.428359603575718</v>
      </c>
      <c r="E34" s="37">
        <v>2.6371732501221312</v>
      </c>
      <c r="F34" s="37">
        <v>-1.0024501721112871</v>
      </c>
      <c r="G34" s="37">
        <v>22.45051511565817</v>
      </c>
    </row>
    <row r="35" spans="1:7" x14ac:dyDescent="0.25">
      <c r="A35" s="356"/>
      <c r="B35" s="34">
        <v>9</v>
      </c>
      <c r="C35" s="37">
        <v>6.9631104820176191</v>
      </c>
      <c r="D35" s="37">
        <v>13.268167851317154</v>
      </c>
      <c r="E35" s="37">
        <v>2.6086377702419408</v>
      </c>
      <c r="F35" s="37">
        <v>-1.0723082794478549</v>
      </c>
      <c r="G35" s="37">
        <v>21.767607824128856</v>
      </c>
    </row>
  </sheetData>
  <mergeCells count="7">
    <mergeCell ref="Q16:R16"/>
    <mergeCell ref="A27:A35"/>
    <mergeCell ref="A3:A14"/>
    <mergeCell ref="B1:L1"/>
    <mergeCell ref="A15:A26"/>
    <mergeCell ref="H2:L2"/>
    <mergeCell ref="H3:L3"/>
  </mergeCells>
  <hyperlinks>
    <hyperlink ref="Q16:R16" location="Мазмұны!A1" display="Мазмұны"/>
  </hyperlinks>
  <pageMargins left="0.7" right="0.7" top="0.75" bottom="0.75" header="0.3" footer="0.3"/>
  <pageSetup paperSize="9" scale="2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Мазмұны!$A$2:$A$34</xm:f>
          </x14:formula1>
          <xm:sqref>A1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49"/>
  <sheetViews>
    <sheetView showGridLines="0" view="pageBreakPreview" zoomScaleNormal="100" zoomScaleSheetLayoutView="100" workbookViewId="0">
      <selection activeCell="M27" sqref="M27"/>
    </sheetView>
  </sheetViews>
  <sheetFormatPr defaultColWidth="9.140625" defaultRowHeight="15" x14ac:dyDescent="0.25"/>
  <cols>
    <col min="1" max="1" width="9.85546875" bestFit="1" customWidth="1"/>
    <col min="7" max="7" width="18" customWidth="1"/>
    <col min="8" max="9" width="17.28515625" customWidth="1"/>
    <col min="10" max="10" width="11.5703125" customWidth="1"/>
    <col min="11" max="14" width="7.42578125" customWidth="1"/>
    <col min="15" max="15" width="1.5703125" style="46" customWidth="1"/>
    <col min="16" max="17" width="19.28515625" customWidth="1"/>
    <col min="18" max="18" width="15.140625" customWidth="1"/>
    <col min="19" max="19" width="14.85546875" customWidth="1"/>
  </cols>
  <sheetData>
    <row r="1" spans="1:16" ht="18" customHeight="1" x14ac:dyDescent="0.25">
      <c r="A1" s="122" t="s">
        <v>123</v>
      </c>
      <c r="B1" s="321" t="str">
        <f>INDEX(Мазмұны!$B$3:$G$34,MATCH(A1,Мазмұны!$A$3:$A$34,0),1)</f>
        <v>Депозиттік ұйымдардағы резиденттердің депозиттері, %</v>
      </c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66"/>
    </row>
    <row r="2" spans="1:16" ht="15" customHeight="1" x14ac:dyDescent="0.25">
      <c r="A2" s="364" t="s">
        <v>13</v>
      </c>
      <c r="B2" s="368" t="s">
        <v>14</v>
      </c>
      <c r="C2" s="363" t="s">
        <v>67</v>
      </c>
      <c r="D2" s="363" t="s">
        <v>66</v>
      </c>
      <c r="E2" s="363" t="s">
        <v>68</v>
      </c>
      <c r="F2" s="363" t="s">
        <v>69</v>
      </c>
      <c r="G2" s="363" t="s">
        <v>70</v>
      </c>
      <c r="H2" s="363" t="s">
        <v>71</v>
      </c>
      <c r="I2" s="362" t="s">
        <v>72</v>
      </c>
      <c r="J2" s="363" t="s">
        <v>73</v>
      </c>
      <c r="K2" s="339" t="s">
        <v>12</v>
      </c>
      <c r="L2" s="313"/>
      <c r="M2" s="313"/>
      <c r="N2" s="314"/>
    </row>
    <row r="3" spans="1:16" ht="22.5" customHeight="1" x14ac:dyDescent="0.25">
      <c r="A3" s="364"/>
      <c r="B3" s="364"/>
      <c r="C3" s="367"/>
      <c r="D3" s="367"/>
      <c r="E3" s="367"/>
      <c r="F3" s="367"/>
      <c r="G3" s="367"/>
      <c r="H3" s="367"/>
      <c r="I3" s="363"/>
      <c r="J3" s="367"/>
      <c r="K3" s="333" t="s">
        <v>4</v>
      </c>
      <c r="L3" s="317"/>
      <c r="M3" s="317"/>
      <c r="N3" s="318"/>
    </row>
    <row r="4" spans="1:16" hidden="1" x14ac:dyDescent="0.25">
      <c r="A4" s="360">
        <v>2021</v>
      </c>
      <c r="B4" s="39">
        <v>1</v>
      </c>
      <c r="C4" s="41">
        <v>6.5867265484667481</v>
      </c>
      <c r="D4" s="41">
        <v>12.042756686069369</v>
      </c>
      <c r="E4" s="41">
        <v>-0.21431362137175913</v>
      </c>
      <c r="F4" s="41">
        <v>-1.8564682032103941</v>
      </c>
      <c r="G4" s="41">
        <v>2.3843899248250136</v>
      </c>
      <c r="H4" s="41">
        <v>2.4080376307447886</v>
      </c>
      <c r="I4" s="24">
        <f t="shared" ref="I4:I15" si="0">SUM(G4:H4)</f>
        <v>4.7924275555698017</v>
      </c>
      <c r="J4" s="41">
        <v>21.351128965523767</v>
      </c>
    </row>
    <row r="5" spans="1:16" hidden="1" x14ac:dyDescent="0.25">
      <c r="A5" s="361"/>
      <c r="B5" s="39">
        <v>2</v>
      </c>
      <c r="C5" s="41">
        <v>8.8329642231007277</v>
      </c>
      <c r="D5" s="41">
        <v>10.482316077290477</v>
      </c>
      <c r="E5" s="41">
        <v>-1.0943228774547322</v>
      </c>
      <c r="F5" s="41">
        <v>-0.64266989712110112</v>
      </c>
      <c r="G5" s="41">
        <v>1.9016964405366568</v>
      </c>
      <c r="H5" s="41">
        <v>1.8795346777463466</v>
      </c>
      <c r="I5" s="24">
        <f t="shared" si="0"/>
        <v>3.7812311182830034</v>
      </c>
      <c r="J5" s="41">
        <v>21.359518644098372</v>
      </c>
    </row>
    <row r="6" spans="1:16" hidden="1" x14ac:dyDescent="0.25">
      <c r="A6" s="361"/>
      <c r="B6" s="39">
        <v>3</v>
      </c>
      <c r="C6" s="41">
        <v>10.799307873845382</v>
      </c>
      <c r="D6" s="41">
        <v>8.6684284962809155</v>
      </c>
      <c r="E6" s="41">
        <v>-1.1341323090806199</v>
      </c>
      <c r="F6" s="41">
        <v>-0.75316883154290559</v>
      </c>
      <c r="G6" s="41">
        <v>-1.0911733741934615</v>
      </c>
      <c r="H6" s="41">
        <v>-1.18984331335431</v>
      </c>
      <c r="I6" s="24">
        <f t="shared" si="0"/>
        <v>-2.2810166875477718</v>
      </c>
      <c r="J6" s="41">
        <v>15.299418541954999</v>
      </c>
    </row>
    <row r="7" spans="1:16" hidden="1" x14ac:dyDescent="0.25">
      <c r="A7" s="361"/>
      <c r="B7" s="39">
        <v>4</v>
      </c>
      <c r="C7" s="41">
        <v>10.579221635862577</v>
      </c>
      <c r="D7" s="41">
        <v>9.6525317596925824</v>
      </c>
      <c r="E7" s="41">
        <v>-0.6635423030040164</v>
      </c>
      <c r="F7" s="41">
        <v>1.9756139123323233</v>
      </c>
      <c r="G7" s="41">
        <v>0.20629852772555204</v>
      </c>
      <c r="H7" s="41">
        <v>0.23392490370033447</v>
      </c>
      <c r="I7" s="24">
        <f t="shared" si="0"/>
        <v>0.44022343142588649</v>
      </c>
      <c r="J7" s="41">
        <v>21.984048436309351</v>
      </c>
    </row>
    <row r="8" spans="1:16" hidden="1" x14ac:dyDescent="0.25">
      <c r="A8" s="361"/>
      <c r="B8" s="39">
        <v>5</v>
      </c>
      <c r="C8" s="41">
        <v>10.828710226190731</v>
      </c>
      <c r="D8" s="41">
        <v>8.8916396931665815</v>
      </c>
      <c r="E8" s="41">
        <v>-0.69432867260284858</v>
      </c>
      <c r="F8" s="41">
        <v>3.5912572447780851</v>
      </c>
      <c r="G8" s="41">
        <v>0.83610206842239831</v>
      </c>
      <c r="H8" s="41">
        <v>0.99928097488933221</v>
      </c>
      <c r="I8" s="24">
        <f t="shared" si="0"/>
        <v>1.8353830433117304</v>
      </c>
      <c r="J8" s="41">
        <v>24.452661534844275</v>
      </c>
      <c r="K8" s="8"/>
      <c r="L8" s="7"/>
    </row>
    <row r="9" spans="1:16" hidden="1" x14ac:dyDescent="0.25">
      <c r="A9" s="361"/>
      <c r="B9" s="39">
        <v>6</v>
      </c>
      <c r="C9" s="41">
        <v>11.341043273154478</v>
      </c>
      <c r="D9" s="41">
        <v>8.3835172270675056</v>
      </c>
      <c r="E9" s="41">
        <v>5.9506281399312459E-2</v>
      </c>
      <c r="F9" s="41">
        <v>4.1088715904791524</v>
      </c>
      <c r="G9" s="41">
        <v>1.1920548217839846</v>
      </c>
      <c r="H9" s="41">
        <v>1.4266760592335561</v>
      </c>
      <c r="I9" s="24">
        <f t="shared" si="0"/>
        <v>2.6187308810175409</v>
      </c>
      <c r="J9" s="41">
        <v>26.51166925311799</v>
      </c>
      <c r="K9" s="8"/>
      <c r="L9" s="7"/>
    </row>
    <row r="10" spans="1:16" hidden="1" x14ac:dyDescent="0.25">
      <c r="A10" s="361"/>
      <c r="B10" s="39">
        <v>7</v>
      </c>
      <c r="C10" s="41">
        <v>10.284944926405817</v>
      </c>
      <c r="D10" s="41">
        <v>7.2778835211184809</v>
      </c>
      <c r="E10" s="41">
        <v>0.35634605123965513</v>
      </c>
      <c r="F10" s="41">
        <v>3.2653618816836825</v>
      </c>
      <c r="G10" s="41">
        <v>0.30995760854648197</v>
      </c>
      <c r="H10" s="41">
        <v>0.35514078618129891</v>
      </c>
      <c r="I10" s="24">
        <f t="shared" si="0"/>
        <v>0.66509839472778087</v>
      </c>
      <c r="J10" s="41">
        <v>21.849634775175414</v>
      </c>
      <c r="K10" s="8"/>
      <c r="L10" s="7"/>
    </row>
    <row r="11" spans="1:16" hidden="1" x14ac:dyDescent="0.25">
      <c r="A11" s="361"/>
      <c r="B11" s="39">
        <v>8</v>
      </c>
      <c r="C11" s="42">
        <v>10.053639847051677</v>
      </c>
      <c r="D11" s="42">
        <v>7.4118693871876014</v>
      </c>
      <c r="E11" s="42">
        <v>0.6343288890019062</v>
      </c>
      <c r="F11" s="42">
        <v>2.4387494145707667</v>
      </c>
      <c r="G11" s="40">
        <v>0.25566442939658179</v>
      </c>
      <c r="H11" s="40">
        <v>0.29056012748752524</v>
      </c>
      <c r="I11" s="24">
        <f t="shared" si="0"/>
        <v>0.54622455688410709</v>
      </c>
      <c r="J11" s="40">
        <v>21.084812094696058</v>
      </c>
      <c r="K11" s="8"/>
      <c r="L11" s="7"/>
    </row>
    <row r="12" spans="1:16" hidden="1" x14ac:dyDescent="0.25">
      <c r="A12" s="361"/>
      <c r="B12" s="39">
        <v>9</v>
      </c>
      <c r="C12" s="42">
        <v>9.9513362247691024</v>
      </c>
      <c r="D12" s="42">
        <v>8.1347001393753207</v>
      </c>
      <c r="E12" s="42">
        <v>0.35786874842410893</v>
      </c>
      <c r="F12" s="42">
        <v>3.2185850060707915</v>
      </c>
      <c r="G12" s="40">
        <v>-0.28521409607881659</v>
      </c>
      <c r="H12" s="40">
        <v>-0.34524771433607176</v>
      </c>
      <c r="I12" s="24">
        <f t="shared" si="0"/>
        <v>-0.63046181041488836</v>
      </c>
      <c r="J12" s="40">
        <v>21.032028308224415</v>
      </c>
      <c r="K12" s="8"/>
      <c r="L12" s="7"/>
    </row>
    <row r="13" spans="1:16" hidden="1" x14ac:dyDescent="0.25">
      <c r="A13" s="361"/>
      <c r="B13" s="39">
        <v>10</v>
      </c>
      <c r="C13" s="42">
        <v>9.7304764077971058</v>
      </c>
      <c r="D13" s="42">
        <v>7.4748674448154206</v>
      </c>
      <c r="E13" s="42">
        <v>0.19969565120859248</v>
      </c>
      <c r="F13" s="42">
        <v>1.7108602224518112</v>
      </c>
      <c r="G13" s="40">
        <v>-0.24907026394976614</v>
      </c>
      <c r="H13" s="40">
        <v>-0.29692014891802937</v>
      </c>
      <c r="I13" s="24">
        <f t="shared" si="0"/>
        <v>-0.54599041286779548</v>
      </c>
      <c r="J13" s="40">
        <v>18.56990931340512</v>
      </c>
      <c r="K13" s="10"/>
      <c r="L13" s="10"/>
      <c r="M13" s="10"/>
      <c r="N13" s="10"/>
      <c r="P13" s="11"/>
    </row>
    <row r="14" spans="1:16" hidden="1" x14ac:dyDescent="0.25">
      <c r="A14" s="361"/>
      <c r="B14" s="39">
        <v>11</v>
      </c>
      <c r="C14" s="42">
        <v>8.840113956701634</v>
      </c>
      <c r="D14" s="42">
        <v>4.2296780171694497</v>
      </c>
      <c r="E14" s="42">
        <v>1.2390386154345308</v>
      </c>
      <c r="F14" s="42">
        <v>2.3208961199991061</v>
      </c>
      <c r="G14" s="40">
        <v>0.43746095683597436</v>
      </c>
      <c r="H14" s="40">
        <v>0.48066352714073296</v>
      </c>
      <c r="I14" s="24">
        <f t="shared" si="0"/>
        <v>0.91812448397670732</v>
      </c>
      <c r="J14" s="40">
        <v>17.547851193281428</v>
      </c>
    </row>
    <row r="15" spans="1:16" hidden="1" x14ac:dyDescent="0.25">
      <c r="A15" s="361"/>
      <c r="B15" s="39">
        <v>12</v>
      </c>
      <c r="C15" s="42">
        <v>9.3143161553092639</v>
      </c>
      <c r="D15" s="42">
        <v>6.4478367660636113</v>
      </c>
      <c r="E15" s="42">
        <v>1.3600088549754914</v>
      </c>
      <c r="F15" s="42">
        <v>4.4513423819544577</v>
      </c>
      <c r="G15" s="40">
        <v>0.52034663394081171</v>
      </c>
      <c r="H15" s="40">
        <v>0.59464270373390149</v>
      </c>
      <c r="I15" s="24">
        <f t="shared" si="0"/>
        <v>1.1149893376747131</v>
      </c>
      <c r="J15" s="40">
        <v>22.688493495977536</v>
      </c>
    </row>
    <row r="16" spans="1:16" x14ac:dyDescent="0.25">
      <c r="A16" s="355">
        <v>2022</v>
      </c>
      <c r="B16" s="39">
        <v>1</v>
      </c>
      <c r="C16" s="42">
        <v>7.8308580586425727</v>
      </c>
      <c r="D16" s="42">
        <v>5.387940870881649</v>
      </c>
      <c r="E16" s="42">
        <v>1.403284493761547</v>
      </c>
      <c r="F16" s="42">
        <v>2.7059658211193325</v>
      </c>
      <c r="G16" s="40">
        <v>0.4341076863154501</v>
      </c>
      <c r="H16" s="40">
        <v>0.46660532473685667</v>
      </c>
      <c r="I16" s="24">
        <v>0.90071301105230672</v>
      </c>
      <c r="J16" s="40">
        <v>18.228762255457408</v>
      </c>
    </row>
    <row r="17" spans="1:20" x14ac:dyDescent="0.25">
      <c r="A17" s="356"/>
      <c r="B17" s="39">
        <v>2</v>
      </c>
      <c r="C17" s="42">
        <v>5.777762695279054</v>
      </c>
      <c r="D17" s="42">
        <v>6.1707392883042456</v>
      </c>
      <c r="E17" s="42">
        <v>1.2638558399162729</v>
      </c>
      <c r="F17" s="42">
        <v>2.2964365299998706</v>
      </c>
      <c r="G17" s="40">
        <v>3.6384273380430812</v>
      </c>
      <c r="H17" s="40">
        <v>3.7918662189765091</v>
      </c>
      <c r="I17" s="24">
        <v>7.4302935570195903</v>
      </c>
      <c r="J17" s="40">
        <v>22.939087910519035</v>
      </c>
    </row>
    <row r="18" spans="1:20" x14ac:dyDescent="0.25">
      <c r="A18" s="356"/>
      <c r="B18" s="39">
        <v>3</v>
      </c>
      <c r="C18" s="42">
        <v>4.2644047386509527</v>
      </c>
      <c r="D18" s="42">
        <v>4.0739477617138409</v>
      </c>
      <c r="E18" s="42">
        <v>0.21416725524525904</v>
      </c>
      <c r="F18" s="42">
        <v>0.91488835487819831</v>
      </c>
      <c r="G18" s="40">
        <v>1.7416544112298709</v>
      </c>
      <c r="H18" s="40">
        <v>1.9655656873270342</v>
      </c>
      <c r="I18" s="24">
        <v>3.7072200985569053</v>
      </c>
      <c r="J18" s="40">
        <v>13.174628209045155</v>
      </c>
    </row>
    <row r="19" spans="1:20" x14ac:dyDescent="0.25">
      <c r="A19" s="356"/>
      <c r="B19" s="39">
        <v>4</v>
      </c>
      <c r="C19" s="42">
        <v>3.2429739944218805</v>
      </c>
      <c r="D19" s="42">
        <v>3.7498106078501259</v>
      </c>
      <c r="E19" s="42">
        <v>-1.1653486649464922E-2</v>
      </c>
      <c r="F19" s="42">
        <v>-0.52056346180001523</v>
      </c>
      <c r="G19" s="40">
        <v>0.71278856756353026</v>
      </c>
      <c r="H19" s="40">
        <v>0.78738015647234016</v>
      </c>
      <c r="I19" s="24">
        <v>1.5001687240358703</v>
      </c>
      <c r="J19" s="40">
        <v>7.9607363778583977</v>
      </c>
    </row>
    <row r="20" spans="1:20" x14ac:dyDescent="0.25">
      <c r="A20" s="356"/>
      <c r="B20" s="39">
        <v>5</v>
      </c>
      <c r="C20" s="42">
        <v>2.8093532992410344</v>
      </c>
      <c r="D20" s="42">
        <v>2.7720826661635956</v>
      </c>
      <c r="E20" s="42">
        <v>0.55493071501159408</v>
      </c>
      <c r="F20" s="42">
        <v>-1.8675496474892022</v>
      </c>
      <c r="G20" s="42">
        <v>-0.56744329679779659</v>
      </c>
      <c r="H20" s="42">
        <v>-0.59536448947037068</v>
      </c>
      <c r="I20" s="24">
        <v>-1.1628077862681674</v>
      </c>
      <c r="J20" s="42">
        <v>3.1060092466588545</v>
      </c>
      <c r="K20" s="8"/>
      <c r="L20" s="7"/>
    </row>
    <row r="21" spans="1:20" x14ac:dyDescent="0.25">
      <c r="A21" s="356"/>
      <c r="B21" s="39">
        <v>6</v>
      </c>
      <c r="C21" s="42">
        <v>3.5698049352798913</v>
      </c>
      <c r="D21" s="42">
        <v>3.3447877473556744</v>
      </c>
      <c r="E21" s="42">
        <v>-0.55346069292403466</v>
      </c>
      <c r="F21" s="42">
        <v>-1.7316811273671036</v>
      </c>
      <c r="G21" s="42">
        <v>1.6144774794273522</v>
      </c>
      <c r="H21" s="42">
        <v>1.826158671688995</v>
      </c>
      <c r="I21" s="24">
        <v>3.4406361511163475</v>
      </c>
      <c r="J21" s="42">
        <v>8.0700870134607747</v>
      </c>
      <c r="K21" s="8"/>
      <c r="L21" s="7"/>
    </row>
    <row r="22" spans="1:20" x14ac:dyDescent="0.25">
      <c r="A22" s="356"/>
      <c r="B22" s="39">
        <v>7</v>
      </c>
      <c r="C22" s="42">
        <v>4.1990518773626624</v>
      </c>
      <c r="D22" s="42">
        <v>3.7146891540002724</v>
      </c>
      <c r="E22" s="42">
        <v>-0.84578037082979518</v>
      </c>
      <c r="F22" s="42">
        <v>-0.11723932710633755</v>
      </c>
      <c r="G22" s="42">
        <v>1.9747360638646845</v>
      </c>
      <c r="H22" s="42">
        <v>2.3682637389989778</v>
      </c>
      <c r="I22" s="24">
        <v>4.3429998028636625</v>
      </c>
      <c r="J22" s="42">
        <v>11.293721136290467</v>
      </c>
    </row>
    <row r="23" spans="1:20" x14ac:dyDescent="0.25">
      <c r="A23" s="356"/>
      <c r="B23" s="39">
        <v>8</v>
      </c>
      <c r="C23" s="42">
        <v>4.4829672956911386</v>
      </c>
      <c r="D23" s="42">
        <v>3.4053244840979109</v>
      </c>
      <c r="E23" s="42">
        <v>-0.83703933230850092</v>
      </c>
      <c r="F23" s="42">
        <v>1.7614486055880296</v>
      </c>
      <c r="G23" s="42">
        <v>1.7723655127415496</v>
      </c>
      <c r="H23" s="42">
        <v>2.3127082641241201</v>
      </c>
      <c r="I23" s="24">
        <v>4.08507377686567</v>
      </c>
      <c r="J23" s="42">
        <v>12.897774829934249</v>
      </c>
    </row>
    <row r="24" spans="1:20" x14ac:dyDescent="0.25">
      <c r="A24" s="356"/>
      <c r="B24" s="39">
        <v>9</v>
      </c>
      <c r="C24" s="42">
        <v>5.336494076697468</v>
      </c>
      <c r="D24" s="42">
        <v>3.4599128389950788</v>
      </c>
      <c r="E24" s="42">
        <v>-1.176828133068424</v>
      </c>
      <c r="F24" s="42">
        <v>0.82730825112303941</v>
      </c>
      <c r="G24" s="42">
        <v>1.8226228094033934</v>
      </c>
      <c r="H24" s="42">
        <v>2.4760893241288549</v>
      </c>
      <c r="I24" s="24">
        <v>4.2987121335322485</v>
      </c>
      <c r="J24" s="42">
        <v>12.74559916727941</v>
      </c>
    </row>
    <row r="25" spans="1:20" x14ac:dyDescent="0.25">
      <c r="A25" s="356"/>
      <c r="B25" s="39">
        <v>10</v>
      </c>
      <c r="C25" s="42">
        <v>5.8660060564375582</v>
      </c>
      <c r="D25" s="42">
        <v>4.3199430484816084</v>
      </c>
      <c r="E25" s="42">
        <v>-0.91839414136870701</v>
      </c>
      <c r="F25" s="42">
        <v>2.4869607070568724</v>
      </c>
      <c r="G25" s="42">
        <v>1.478739262195605</v>
      </c>
      <c r="H25" s="42">
        <v>2.1086689335772233</v>
      </c>
      <c r="I25" s="24">
        <v>3.5874081957728281</v>
      </c>
      <c r="J25" s="42">
        <v>15.34192386638016</v>
      </c>
    </row>
    <row r="26" spans="1:20" x14ac:dyDescent="0.25">
      <c r="A26" s="356"/>
      <c r="B26" s="39">
        <v>11</v>
      </c>
      <c r="C26" s="42">
        <v>7.3995773012880388</v>
      </c>
      <c r="D26" s="42">
        <v>5.141788174998613</v>
      </c>
      <c r="E26" s="42">
        <v>-1.5098825996099554</v>
      </c>
      <c r="F26" s="42">
        <v>0.51917350718493271</v>
      </c>
      <c r="G26" s="42">
        <v>1.2983596435969387</v>
      </c>
      <c r="H26" s="42">
        <v>1.6008720497324946</v>
      </c>
      <c r="I26" s="24">
        <v>2.8992316933294333</v>
      </c>
      <c r="J26" s="42">
        <v>14.449888077191062</v>
      </c>
    </row>
    <row r="27" spans="1:20" x14ac:dyDescent="0.25">
      <c r="A27" s="356"/>
      <c r="B27" s="48">
        <v>12</v>
      </c>
      <c r="C27" s="42">
        <v>8.450172273535113</v>
      </c>
      <c r="D27" s="42">
        <v>5.6171692743498953</v>
      </c>
      <c r="E27" s="42">
        <v>-0.80368379626727249</v>
      </c>
      <c r="F27" s="42">
        <v>-1.5255942444642638</v>
      </c>
      <c r="G27" s="42">
        <v>1.1438228786978406</v>
      </c>
      <c r="H27" s="42">
        <v>1.2637615165944684</v>
      </c>
      <c r="I27" s="24">
        <v>2.4075843952923091</v>
      </c>
      <c r="J27" s="42">
        <v>14.145647902445781</v>
      </c>
    </row>
    <row r="28" spans="1:20" x14ac:dyDescent="0.25">
      <c r="A28" s="355">
        <v>2023</v>
      </c>
      <c r="B28" s="39">
        <v>1</v>
      </c>
      <c r="C28" s="42">
        <v>9.5353765129644383</v>
      </c>
      <c r="D28" s="42">
        <v>4.643959799088778</v>
      </c>
      <c r="E28" s="42">
        <v>-1.0610239339971193</v>
      </c>
      <c r="F28" s="42">
        <v>-1.1223652196860012</v>
      </c>
      <c r="G28" s="42">
        <v>1.0025790075125771</v>
      </c>
      <c r="H28" s="42">
        <v>1.0787598427671676</v>
      </c>
      <c r="I28" s="24">
        <v>2.081338850279745</v>
      </c>
      <c r="J28" s="42">
        <v>14.077286008649843</v>
      </c>
    </row>
    <row r="29" spans="1:20" x14ac:dyDescent="0.25">
      <c r="A29" s="356"/>
      <c r="B29" s="39">
        <v>2</v>
      </c>
      <c r="C29" s="42">
        <v>9.6384477774846804</v>
      </c>
      <c r="D29" s="42">
        <v>3.6823108377936009</v>
      </c>
      <c r="E29" s="42">
        <v>-1.2163519361227033</v>
      </c>
      <c r="F29" s="42">
        <v>-1.0597421421294433</v>
      </c>
      <c r="G29" s="42">
        <v>-1.7456555131261271</v>
      </c>
      <c r="H29" s="42">
        <v>-1.8399290226892893</v>
      </c>
      <c r="I29" s="24">
        <v>-3.5855845358154164</v>
      </c>
      <c r="J29" s="42">
        <v>7.4590800012107161</v>
      </c>
    </row>
    <row r="30" spans="1:20" x14ac:dyDescent="0.25">
      <c r="A30" s="356"/>
      <c r="B30" s="39">
        <v>3</v>
      </c>
      <c r="C30" s="42">
        <v>11.45550428161466</v>
      </c>
      <c r="D30" s="42">
        <v>6.8823171331344453</v>
      </c>
      <c r="E30" s="42">
        <v>-0.3605472883056372</v>
      </c>
      <c r="F30" s="42">
        <v>-0.89520191580768527</v>
      </c>
      <c r="G30" s="42">
        <v>-0.53115634089418284</v>
      </c>
      <c r="H30" s="42">
        <v>-0.5841545209056096</v>
      </c>
      <c r="I30" s="24">
        <v>-1.1153108617997924</v>
      </c>
      <c r="J30" s="42">
        <v>15.966761348835991</v>
      </c>
      <c r="R30" s="265" t="s">
        <v>35</v>
      </c>
      <c r="S30" s="265"/>
      <c r="T30" s="265"/>
    </row>
    <row r="31" spans="1:20" x14ac:dyDescent="0.25">
      <c r="A31" s="356"/>
      <c r="B31" s="39">
        <v>4</v>
      </c>
      <c r="C31" s="42">
        <v>12.333168690881015</v>
      </c>
      <c r="D31" s="42">
        <v>5.5928536739542105</v>
      </c>
      <c r="E31" s="42">
        <v>-0.51821806474147747</v>
      </c>
      <c r="F31" s="42">
        <v>-0.92198847003094198</v>
      </c>
      <c r="G31" s="42">
        <v>0.25441510353446289</v>
      </c>
      <c r="H31" s="42">
        <v>0.27554927461434481</v>
      </c>
      <c r="I31" s="24">
        <v>0.5299643781488077</v>
      </c>
      <c r="J31" s="42">
        <v>17.015780208211613</v>
      </c>
    </row>
    <row r="32" spans="1:20" x14ac:dyDescent="0.25">
      <c r="A32" s="356"/>
      <c r="B32" s="39">
        <v>5</v>
      </c>
      <c r="C32" s="42">
        <v>13.24</v>
      </c>
      <c r="D32" s="42">
        <v>7.01</v>
      </c>
      <c r="E32" s="42">
        <v>-0.89</v>
      </c>
      <c r="F32" s="42">
        <v>-0.59</v>
      </c>
      <c r="G32" s="42">
        <v>1.24</v>
      </c>
      <c r="H32" s="42">
        <v>1.33</v>
      </c>
      <c r="I32" s="24">
        <v>2.5700000000000003</v>
      </c>
      <c r="J32" s="42">
        <v>21.34</v>
      </c>
    </row>
    <row r="33" spans="1:20" x14ac:dyDescent="0.25">
      <c r="A33" s="356"/>
      <c r="B33" s="39">
        <v>6</v>
      </c>
      <c r="C33" s="42">
        <v>12.66</v>
      </c>
      <c r="D33" s="42">
        <v>7.14</v>
      </c>
      <c r="E33" s="42">
        <v>-0.72</v>
      </c>
      <c r="F33" s="42">
        <v>-2.96</v>
      </c>
      <c r="G33" s="42">
        <v>-0.6</v>
      </c>
      <c r="H33" s="42">
        <v>-0.6</v>
      </c>
      <c r="I33" s="24">
        <v>-1.2</v>
      </c>
      <c r="J33" s="42">
        <v>14.93</v>
      </c>
    </row>
    <row r="34" spans="1:20" x14ac:dyDescent="0.25">
      <c r="A34" s="356"/>
      <c r="B34" s="39">
        <v>7</v>
      </c>
      <c r="C34" s="42">
        <v>12.29</v>
      </c>
      <c r="D34" s="42">
        <v>4.5</v>
      </c>
      <c r="E34" s="42">
        <v>-0.69</v>
      </c>
      <c r="F34" s="42">
        <v>-4.67</v>
      </c>
      <c r="G34" s="42">
        <v>-1</v>
      </c>
      <c r="H34" s="42">
        <v>-0.95</v>
      </c>
      <c r="I34" s="24">
        <v>-1.95</v>
      </c>
      <c r="J34" s="42">
        <v>9.4700000000000006</v>
      </c>
      <c r="R34" s="71"/>
      <c r="S34" s="71"/>
      <c r="T34" s="71"/>
    </row>
    <row r="35" spans="1:20" x14ac:dyDescent="0.25">
      <c r="A35" s="356"/>
      <c r="B35" s="39">
        <v>8</v>
      </c>
      <c r="C35" s="42">
        <v>12.310454586426523</v>
      </c>
      <c r="D35" s="42">
        <v>6.2837519951790615</v>
      </c>
      <c r="E35" s="42">
        <v>-1.5111304875857423</v>
      </c>
      <c r="F35" s="42">
        <v>-6.7820217068047404</v>
      </c>
      <c r="G35" s="42">
        <v>-0.37991229776528801</v>
      </c>
      <c r="H35" s="42">
        <v>-0.36820089602102263</v>
      </c>
      <c r="I35" s="24">
        <v>-0.74811319378631058</v>
      </c>
      <c r="J35" s="42">
        <v>9.55294119342879</v>
      </c>
      <c r="R35" s="71"/>
      <c r="S35" s="71"/>
      <c r="T35" s="71"/>
    </row>
    <row r="36" spans="1:20" s="71" customFormat="1" x14ac:dyDescent="0.25">
      <c r="A36" s="356"/>
      <c r="B36" s="39">
        <v>9</v>
      </c>
      <c r="C36" s="42">
        <v>11.994823713025211</v>
      </c>
      <c r="D36" s="42">
        <v>4.464399957263911</v>
      </c>
      <c r="E36" s="42">
        <v>-1.3987579623315067</v>
      </c>
      <c r="F36" s="42">
        <v>-7.1867899399383939</v>
      </c>
      <c r="G36" s="42">
        <v>-6.4416223367487951E-2</v>
      </c>
      <c r="H36" s="42">
        <v>-6.2670671934961619E-2</v>
      </c>
      <c r="I36" s="24">
        <v>-0.12708689530244957</v>
      </c>
      <c r="J36" s="42">
        <v>7.74658887271677</v>
      </c>
      <c r="O36" s="46"/>
      <c r="R36"/>
      <c r="S36"/>
      <c r="T36"/>
    </row>
    <row r="37" spans="1:20" s="71" customFormat="1" x14ac:dyDescent="0.25">
      <c r="A37" s="356"/>
      <c r="B37" s="39">
        <v>10</v>
      </c>
      <c r="C37" s="42">
        <v>11.655018887365157</v>
      </c>
      <c r="D37" s="42">
        <v>4.2991103946482649</v>
      </c>
      <c r="E37" s="42">
        <v>-1.5543352833332893</v>
      </c>
      <c r="F37" s="42">
        <v>-7.6966964081460736</v>
      </c>
      <c r="G37" s="42">
        <v>3.665474964788959E-2</v>
      </c>
      <c r="H37" s="42">
        <v>3.6823841605224478E-2</v>
      </c>
      <c r="I37" s="24">
        <v>7.3478591253114067E-2</v>
      </c>
      <c r="J37" s="42">
        <v>6.7765761817871741</v>
      </c>
      <c r="O37" s="46"/>
      <c r="R37"/>
      <c r="S37"/>
      <c r="T37"/>
    </row>
    <row r="38" spans="1:20" x14ac:dyDescent="0.25">
      <c r="A38" s="356"/>
      <c r="B38" s="78">
        <v>11</v>
      </c>
      <c r="C38" s="42">
        <v>11.54326695375183</v>
      </c>
      <c r="D38" s="42">
        <v>4.57953079533684</v>
      </c>
      <c r="E38" s="42">
        <v>-1.9975627552687236</v>
      </c>
      <c r="F38" s="42">
        <v>-4.3832404537343388</v>
      </c>
      <c r="G38" s="42">
        <v>-0.30836867981969662</v>
      </c>
      <c r="H38" s="42">
        <v>-0.33574309194031104</v>
      </c>
      <c r="I38" s="24">
        <v>-0.64411177176000767</v>
      </c>
      <c r="J38" s="42">
        <v>9.0978827683255989</v>
      </c>
    </row>
    <row r="39" spans="1:20" x14ac:dyDescent="0.25">
      <c r="A39" s="365"/>
      <c r="B39" s="78">
        <v>12</v>
      </c>
      <c r="C39" s="42">
        <v>11.730136768612528</v>
      </c>
      <c r="D39" s="42">
        <v>5.9037789249242154</v>
      </c>
      <c r="E39" s="42">
        <v>-1.164865262546799</v>
      </c>
      <c r="F39" s="42">
        <v>-3.9569375799649182</v>
      </c>
      <c r="G39" s="42">
        <v>-0.24241119117979618</v>
      </c>
      <c r="H39" s="42">
        <v>-0.2211429348425793</v>
      </c>
      <c r="I39" s="24">
        <v>-0.46355412602237545</v>
      </c>
      <c r="J39" s="42">
        <v>12.048558725002652</v>
      </c>
    </row>
    <row r="40" spans="1:20" x14ac:dyDescent="0.25">
      <c r="A40" s="348">
        <v>2024</v>
      </c>
      <c r="B40" s="142">
        <v>1</v>
      </c>
      <c r="C40" s="42">
        <v>11.151661092278538</v>
      </c>
      <c r="D40" s="42">
        <v>4.8482766478907671</v>
      </c>
      <c r="E40" s="42">
        <v>-1.2546269144201787</v>
      </c>
      <c r="F40" s="42">
        <v>-3.5601868208098941</v>
      </c>
      <c r="G40" s="42">
        <v>-0.38072311349769</v>
      </c>
      <c r="H40" s="42">
        <v>-0.34836243126834621</v>
      </c>
      <c r="I40" s="42">
        <v>-0.72908554476603626</v>
      </c>
      <c r="J40" s="42">
        <v>10.456038460173197</v>
      </c>
    </row>
    <row r="41" spans="1:20" x14ac:dyDescent="0.25">
      <c r="A41" s="349"/>
      <c r="B41" s="142">
        <v>2</v>
      </c>
      <c r="C41" s="42">
        <v>11.85355055514618</v>
      </c>
      <c r="D41" s="42">
        <v>6.1688512102533473</v>
      </c>
      <c r="E41" s="42">
        <v>-1.2878393178827421</v>
      </c>
      <c r="F41" s="42">
        <v>-2.4351799708414088</v>
      </c>
      <c r="G41" s="42">
        <v>0.14438351394461299</v>
      </c>
      <c r="H41" s="42">
        <v>0.14060083867929762</v>
      </c>
      <c r="I41" s="42">
        <v>0.28498435262391064</v>
      </c>
      <c r="J41" s="42">
        <v>14.584366829299288</v>
      </c>
    </row>
    <row r="42" spans="1:20" x14ac:dyDescent="0.25">
      <c r="A42" s="349"/>
      <c r="B42" s="142">
        <v>3</v>
      </c>
      <c r="C42" s="42">
        <v>10.954168716977438</v>
      </c>
      <c r="D42" s="42">
        <v>5.3978657372790124</v>
      </c>
      <c r="E42" s="42">
        <v>-1.0095195192460873</v>
      </c>
      <c r="F42" s="42">
        <v>-2.7343758209876126</v>
      </c>
      <c r="G42" s="42">
        <v>-0.14364376593339795</v>
      </c>
      <c r="H42" s="42">
        <v>-0.14025051702242447</v>
      </c>
      <c r="I42" s="42">
        <v>-0.28389428295582242</v>
      </c>
      <c r="J42" s="42">
        <v>12.324244831066927</v>
      </c>
    </row>
    <row r="43" spans="1:20" x14ac:dyDescent="0.25">
      <c r="A43" s="349"/>
      <c r="B43" s="142">
        <v>4</v>
      </c>
      <c r="C43" s="42">
        <v>11.412083248528326</v>
      </c>
      <c r="D43" s="42">
        <v>5.7547306309022686</v>
      </c>
      <c r="E43" s="42">
        <v>-0.73949719130665048</v>
      </c>
      <c r="F43" s="42">
        <v>-2.57446395153204</v>
      </c>
      <c r="G43" s="42">
        <v>-0.33318743668832834</v>
      </c>
      <c r="H43" s="42">
        <v>-0.31650623570713876</v>
      </c>
      <c r="I43" s="42">
        <v>-0.64969367239546716</v>
      </c>
      <c r="J43" s="42">
        <v>13.203159064196436</v>
      </c>
    </row>
    <row r="44" spans="1:20" x14ac:dyDescent="0.25">
      <c r="A44" s="349"/>
      <c r="B44" s="142">
        <v>5</v>
      </c>
      <c r="C44" s="42">
        <v>11.608136689243059</v>
      </c>
      <c r="D44" s="42">
        <v>3.9898851358512912</v>
      </c>
      <c r="E44" s="42">
        <v>-0.92391120760611423</v>
      </c>
      <c r="F44" s="42">
        <v>-2.1243192041064827</v>
      </c>
      <c r="G44" s="42">
        <v>-2.5079929667816858E-2</v>
      </c>
      <c r="H44" s="42">
        <v>-2.4640996993094553E-2</v>
      </c>
      <c r="I44" s="42">
        <v>-4.9720926660911408E-2</v>
      </c>
      <c r="J44" s="42">
        <v>12.500070486720842</v>
      </c>
    </row>
    <row r="45" spans="1:20" x14ac:dyDescent="0.25">
      <c r="A45" s="349"/>
      <c r="B45" s="142">
        <v>6</v>
      </c>
      <c r="C45" s="42">
        <v>11.167657952983951</v>
      </c>
      <c r="D45" s="42">
        <v>4.2036124752365929</v>
      </c>
      <c r="E45" s="42">
        <v>-0.68370419761865375</v>
      </c>
      <c r="F45" s="42">
        <v>-1.2294407740328273</v>
      </c>
      <c r="G45" s="42">
        <v>0.526436193645474</v>
      </c>
      <c r="H45" s="42">
        <v>0.50121269766806875</v>
      </c>
      <c r="I45" s="42">
        <v>1.0276488913135426</v>
      </c>
      <c r="J45" s="42">
        <v>14.485774347882604</v>
      </c>
    </row>
    <row r="46" spans="1:20" x14ac:dyDescent="0.25">
      <c r="A46" s="349"/>
      <c r="B46" s="142">
        <v>7</v>
      </c>
      <c r="C46" s="42">
        <v>11.729072438975038</v>
      </c>
      <c r="D46" s="42">
        <v>6.708742571684188</v>
      </c>
      <c r="E46" s="42">
        <v>-0.87432749591779668</v>
      </c>
      <c r="F46" s="42">
        <v>-0.22936124013462847</v>
      </c>
      <c r="G46" s="42">
        <v>0.7667110393351394</v>
      </c>
      <c r="H46" s="42">
        <v>0.7656349350369267</v>
      </c>
      <c r="I46" s="42">
        <v>1.532345974372066</v>
      </c>
      <c r="J46" s="42">
        <v>18.866472248978866</v>
      </c>
    </row>
    <row r="47" spans="1:20" x14ac:dyDescent="0.25">
      <c r="A47" s="349"/>
      <c r="B47" s="142">
        <v>8</v>
      </c>
      <c r="C47" s="42">
        <v>12.164439401937081</v>
      </c>
      <c r="D47" s="42">
        <v>4.6685929859384228</v>
      </c>
      <c r="E47" s="42">
        <v>-0.50189914888304821</v>
      </c>
      <c r="F47" s="42">
        <v>-0.58505014000834354</v>
      </c>
      <c r="G47" s="42">
        <v>0.58374876335134707</v>
      </c>
      <c r="H47" s="42">
        <v>0.56104672543321643</v>
      </c>
      <c r="I47" s="42">
        <v>1.1447954887845635</v>
      </c>
      <c r="J47" s="42">
        <v>16.890878587768675</v>
      </c>
    </row>
    <row r="48" spans="1:20" x14ac:dyDescent="0.25">
      <c r="A48" s="349"/>
      <c r="B48" s="142">
        <v>9</v>
      </c>
      <c r="C48" s="42">
        <v>11.401259617710242</v>
      </c>
      <c r="D48" s="42">
        <v>5.4886810478673036</v>
      </c>
      <c r="E48" s="42">
        <v>-0.24437024570135515</v>
      </c>
      <c r="F48" s="42">
        <v>-0.10614330550063099</v>
      </c>
      <c r="G48" s="42">
        <v>0.17589373405237169</v>
      </c>
      <c r="H48" s="42">
        <v>0.17299130806736623</v>
      </c>
      <c r="I48" s="42">
        <v>0.34888504211973792</v>
      </c>
      <c r="J48" s="42">
        <v>16.888312156495299</v>
      </c>
    </row>
    <row r="49" spans="1:10" x14ac:dyDescent="0.25">
      <c r="A49" s="349"/>
      <c r="B49" s="142">
        <v>10</v>
      </c>
      <c r="C49" s="42">
        <v>11.470348837753718</v>
      </c>
      <c r="D49" s="42">
        <v>5.975239476387725</v>
      </c>
      <c r="E49" s="42">
        <v>-0.24484152230279324</v>
      </c>
      <c r="F49" s="42">
        <v>1.8513452581240469E-2</v>
      </c>
      <c r="G49" s="42">
        <v>0.47376801639723731</v>
      </c>
      <c r="H49" s="42">
        <v>0.48642210922270845</v>
      </c>
      <c r="I49" s="42">
        <v>0.96019012561994577</v>
      </c>
      <c r="J49" s="42">
        <v>18.179450370039834</v>
      </c>
    </row>
  </sheetData>
  <mergeCells count="18">
    <mergeCell ref="B1:N1"/>
    <mergeCell ref="F2:F3"/>
    <mergeCell ref="G2:G3"/>
    <mergeCell ref="H2:H3"/>
    <mergeCell ref="J2:J3"/>
    <mergeCell ref="K2:N2"/>
    <mergeCell ref="K3:N3"/>
    <mergeCell ref="B2:B3"/>
    <mergeCell ref="C2:C3"/>
    <mergeCell ref="D2:D3"/>
    <mergeCell ref="E2:E3"/>
    <mergeCell ref="R30:T30"/>
    <mergeCell ref="A40:A49"/>
    <mergeCell ref="A4:A15"/>
    <mergeCell ref="A16:A27"/>
    <mergeCell ref="I2:I3"/>
    <mergeCell ref="A2:A3"/>
    <mergeCell ref="A28:A39"/>
  </mergeCells>
  <hyperlinks>
    <hyperlink ref="R30:S30" location="Мазмұны!A1" display="Мазмұны"/>
  </hyperlinks>
  <pageMargins left="0.7" right="0.7" top="0.75" bottom="0.75" header="0.3" footer="0.3"/>
  <pageSetup paperSize="9" scale="1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'C:\Users\IS_Assel_R\Desktop\Трансмиссия ставки на депозиты\[Статистическая информация ДоДКП май (каз).xlsx]Мазмұны'!#REF!</xm:f>
          </x14:formula1>
          <xm:sqref>K3</xm:sqref>
        </x14:dataValidation>
        <x14:dataValidation type="list" allowBlank="1" showInputMessage="1" showErrorMessage="1">
          <x14:formula1>
            <xm:f>Мазмұны!$A$2:$A$34</xm:f>
          </x14:formula1>
          <xm:sqref>A1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theme="6" tint="0.59999389629810485"/>
  </sheetPr>
  <dimension ref="A1:W32"/>
  <sheetViews>
    <sheetView showGridLines="0" view="pageBreakPreview" zoomScaleNormal="100" zoomScaleSheetLayoutView="100" workbookViewId="0">
      <selection activeCell="I3" sqref="I3:L4"/>
    </sheetView>
  </sheetViews>
  <sheetFormatPr defaultRowHeight="15" x14ac:dyDescent="0.25"/>
  <cols>
    <col min="1" max="1" width="9.85546875" bestFit="1" customWidth="1"/>
    <col min="2" max="2" width="9.85546875" style="71" customWidth="1"/>
    <col min="3" max="3" width="9.140625" bestFit="1" customWidth="1"/>
    <col min="4" max="4" width="7.85546875" bestFit="1" customWidth="1"/>
    <col min="5" max="5" width="7.5703125" bestFit="1" customWidth="1"/>
    <col min="6" max="6" width="7.5703125" style="87" customWidth="1"/>
    <col min="7" max="7" width="9.85546875" bestFit="1" customWidth="1"/>
    <col min="8" max="8" width="18.42578125" bestFit="1" customWidth="1"/>
    <col min="9" max="12" width="7.85546875" customWidth="1"/>
    <col min="13" max="13" width="1.5703125" style="46" customWidth="1"/>
    <col min="14" max="18" width="4.85546875" customWidth="1"/>
  </cols>
  <sheetData>
    <row r="1" spans="1:12" x14ac:dyDescent="0.25">
      <c r="A1" s="122" t="s">
        <v>125</v>
      </c>
      <c r="B1" s="77"/>
      <c r="C1" s="275" t="str">
        <f>INDEX(Мазмұны!$B$3:$G$34,MATCH(A1,Мазмұны!$A$3:$A$34,0),1)</f>
        <v>Шетел валютасын сатудағы және сатып алудағы ірі қатысушылардың үлесі, %</v>
      </c>
      <c r="D1" s="276"/>
      <c r="E1" s="276"/>
      <c r="F1" s="276"/>
      <c r="G1" s="276"/>
      <c r="H1" s="276"/>
      <c r="I1" s="276"/>
      <c r="J1" s="276"/>
      <c r="K1" s="276"/>
      <c r="L1" s="276"/>
    </row>
    <row r="2" spans="1:12" ht="49.5" customHeight="1" x14ac:dyDescent="0.25">
      <c r="A2" s="81" t="s">
        <v>13</v>
      </c>
      <c r="B2" s="116" t="s">
        <v>14</v>
      </c>
      <c r="C2" s="84" t="s">
        <v>15</v>
      </c>
      <c r="D2" s="84" t="s">
        <v>16</v>
      </c>
      <c r="E2" s="84" t="s">
        <v>17</v>
      </c>
      <c r="F2" s="85" t="s">
        <v>74</v>
      </c>
      <c r="G2" s="84" t="s">
        <v>18</v>
      </c>
      <c r="H2" s="85" t="s">
        <v>19</v>
      </c>
      <c r="I2" s="339" t="s">
        <v>12</v>
      </c>
      <c r="J2" s="313"/>
      <c r="K2" s="313"/>
      <c r="L2" s="314"/>
    </row>
    <row r="3" spans="1:12" ht="15" customHeight="1" x14ac:dyDescent="0.25">
      <c r="A3" s="374">
        <v>2023</v>
      </c>
      <c r="B3" s="76">
        <v>1</v>
      </c>
      <c r="C3" s="25">
        <v>21.97399789470764</v>
      </c>
      <c r="D3" s="25">
        <v>11.059760529786628</v>
      </c>
      <c r="E3" s="25">
        <v>0</v>
      </c>
      <c r="F3" s="25">
        <v>0</v>
      </c>
      <c r="G3" s="25">
        <v>-5.8209265946245408</v>
      </c>
      <c r="H3" s="25">
        <v>460.52</v>
      </c>
      <c r="I3" s="371" t="s">
        <v>5</v>
      </c>
      <c r="J3" s="372"/>
      <c r="K3" s="372"/>
      <c r="L3" s="373"/>
    </row>
    <row r="4" spans="1:12" x14ac:dyDescent="0.25">
      <c r="A4" s="375"/>
      <c r="B4" s="76">
        <v>2</v>
      </c>
      <c r="C4" s="25">
        <v>11.341202848412374</v>
      </c>
      <c r="D4" s="25">
        <v>22.682405696824748</v>
      </c>
      <c r="E4" s="25">
        <v>0</v>
      </c>
      <c r="F4" s="25">
        <v>0</v>
      </c>
      <c r="G4" s="25">
        <v>-8.6885147245464296</v>
      </c>
      <c r="H4" s="25">
        <v>445.66</v>
      </c>
      <c r="I4" s="308" t="s">
        <v>4</v>
      </c>
      <c r="J4" s="309"/>
      <c r="K4" s="309"/>
      <c r="L4" s="310"/>
    </row>
    <row r="5" spans="1:12" x14ac:dyDescent="0.25">
      <c r="A5" s="375"/>
      <c r="B5" s="76">
        <v>3</v>
      </c>
      <c r="C5" s="25">
        <v>8.1402715296577561</v>
      </c>
      <c r="D5" s="25">
        <v>23.198165110210446</v>
      </c>
      <c r="E5" s="25">
        <v>0</v>
      </c>
      <c r="F5" s="25">
        <v>0</v>
      </c>
      <c r="G5" s="25">
        <v>-7.4645968177098796</v>
      </c>
      <c r="H5" s="25">
        <v>452.7</v>
      </c>
    </row>
    <row r="6" spans="1:12" x14ac:dyDescent="0.25">
      <c r="A6" s="375"/>
      <c r="B6" s="76">
        <v>4</v>
      </c>
      <c r="C6" s="25">
        <v>9.6764114145386841</v>
      </c>
      <c r="D6" s="25">
        <v>19.680836775332917</v>
      </c>
      <c r="E6" s="25">
        <v>0</v>
      </c>
      <c r="F6" s="25">
        <v>0</v>
      </c>
      <c r="G6" s="25">
        <v>-7.8723347101331669</v>
      </c>
      <c r="H6" s="25">
        <v>453.21</v>
      </c>
    </row>
    <row r="7" spans="1:12" x14ac:dyDescent="0.25">
      <c r="A7" s="375"/>
      <c r="B7" s="76">
        <v>5</v>
      </c>
      <c r="C7" s="25">
        <v>11.211965805902198</v>
      </c>
      <c r="D7" s="25">
        <v>27.769574751460553</v>
      </c>
      <c r="E7" s="25">
        <v>0</v>
      </c>
      <c r="F7" s="25">
        <v>0</v>
      </c>
      <c r="G7" s="25">
        <v>-8.3308724254381659</v>
      </c>
      <c r="H7" s="25">
        <v>447.71</v>
      </c>
    </row>
    <row r="8" spans="1:12" x14ac:dyDescent="0.25">
      <c r="A8" s="375"/>
      <c r="B8" s="76">
        <v>6</v>
      </c>
      <c r="C8" s="25">
        <v>11.235879624291284</v>
      </c>
      <c r="D8" s="25">
        <v>21.457409004722937</v>
      </c>
      <c r="E8" s="25">
        <v>0</v>
      </c>
      <c r="F8" s="25">
        <v>0</v>
      </c>
      <c r="G8" s="25">
        <v>-9.3632330202427365</v>
      </c>
      <c r="H8" s="25">
        <v>452.26</v>
      </c>
    </row>
    <row r="9" spans="1:12" x14ac:dyDescent="0.25">
      <c r="A9" s="375"/>
      <c r="B9" s="76">
        <v>7</v>
      </c>
      <c r="C9" s="25">
        <v>6.8265657718449777</v>
      </c>
      <c r="D9" s="25">
        <v>20.689745493130161</v>
      </c>
      <c r="E9" s="25">
        <v>0</v>
      </c>
      <c r="F9" s="25">
        <v>0</v>
      </c>
      <c r="G9" s="25">
        <v>-8.4019271038092036</v>
      </c>
      <c r="H9" s="25">
        <v>445.89</v>
      </c>
    </row>
    <row r="10" spans="1:12" x14ac:dyDescent="0.25">
      <c r="A10" s="375"/>
      <c r="B10" s="76">
        <v>8</v>
      </c>
      <c r="C10" s="25">
        <v>1.0423011231413899</v>
      </c>
      <c r="D10" s="25">
        <v>22.293662911635291</v>
      </c>
      <c r="E10" s="25">
        <v>0</v>
      </c>
      <c r="F10" s="25">
        <v>0</v>
      </c>
      <c r="G10" s="25">
        <v>-6.9486741542759356</v>
      </c>
      <c r="H10" s="25">
        <v>459.39</v>
      </c>
    </row>
    <row r="11" spans="1:12" x14ac:dyDescent="0.25">
      <c r="A11" s="375"/>
      <c r="B11" s="76">
        <v>9</v>
      </c>
      <c r="C11" s="25">
        <v>0</v>
      </c>
      <c r="D11" s="25">
        <v>33.969523420618344</v>
      </c>
      <c r="E11" s="25">
        <v>0</v>
      </c>
      <c r="F11" s="25">
        <v>0</v>
      </c>
      <c r="G11" s="25">
        <v>-5.8821685576828306</v>
      </c>
      <c r="H11" s="25">
        <v>474.99</v>
      </c>
    </row>
    <row r="12" spans="1:12" x14ac:dyDescent="0.25">
      <c r="A12" s="375"/>
      <c r="B12" s="76">
        <v>10</v>
      </c>
      <c r="C12" s="25">
        <v>0</v>
      </c>
      <c r="D12" s="25">
        <v>46.581654887709625</v>
      </c>
      <c r="E12" s="25">
        <v>0</v>
      </c>
      <c r="F12" s="25">
        <v>0</v>
      </c>
      <c r="G12" s="25">
        <v>-4.0512484244271265</v>
      </c>
      <c r="H12" s="25">
        <v>469.64</v>
      </c>
    </row>
    <row r="13" spans="1:12" x14ac:dyDescent="0.25">
      <c r="A13" s="375"/>
      <c r="B13" s="76">
        <v>11</v>
      </c>
      <c r="C13" s="25">
        <v>0</v>
      </c>
      <c r="D13" s="25">
        <v>31.280044156578601</v>
      </c>
      <c r="E13" s="25">
        <v>0</v>
      </c>
      <c r="F13" s="25">
        <v>0</v>
      </c>
      <c r="G13" s="25">
        <v>-4.7275521282101742</v>
      </c>
      <c r="H13" s="25">
        <v>458.24</v>
      </c>
    </row>
    <row r="14" spans="1:12" x14ac:dyDescent="0.25">
      <c r="A14" s="376"/>
      <c r="B14" s="76">
        <v>12</v>
      </c>
      <c r="C14" s="25">
        <v>0</v>
      </c>
      <c r="D14" s="25">
        <v>18.313477513737247</v>
      </c>
      <c r="E14" s="25">
        <v>0</v>
      </c>
      <c r="F14" s="25">
        <v>0</v>
      </c>
      <c r="G14" s="25">
        <v>-5.40049143400456</v>
      </c>
      <c r="H14" s="25">
        <v>454.69</v>
      </c>
    </row>
    <row r="15" spans="1:12" ht="15" customHeight="1" x14ac:dyDescent="0.25">
      <c r="A15" s="369">
        <v>2024</v>
      </c>
      <c r="B15" s="76">
        <v>1</v>
      </c>
      <c r="C15" s="25">
        <v>0</v>
      </c>
      <c r="D15" s="25">
        <v>29.028740597171037</v>
      </c>
      <c r="E15" s="25">
        <v>0</v>
      </c>
      <c r="F15" s="25">
        <v>0</v>
      </c>
      <c r="G15" s="25">
        <v>-5.5292839232706736</v>
      </c>
      <c r="H15" s="25">
        <v>448.17</v>
      </c>
    </row>
    <row r="16" spans="1:12" x14ac:dyDescent="0.25">
      <c r="A16" s="370"/>
      <c r="B16" s="76">
        <v>2</v>
      </c>
      <c r="C16" s="25">
        <v>0</v>
      </c>
      <c r="D16" s="25">
        <v>14.7450192643457</v>
      </c>
      <c r="E16" s="25">
        <v>0</v>
      </c>
      <c r="F16" s="25">
        <v>0</v>
      </c>
      <c r="G16" s="25">
        <v>-9.9313819874513207</v>
      </c>
      <c r="H16" s="25">
        <v>450.65</v>
      </c>
    </row>
    <row r="17" spans="1:23" x14ac:dyDescent="0.25">
      <c r="A17" s="370"/>
      <c r="B17" s="76">
        <v>3</v>
      </c>
      <c r="C17" s="25">
        <v>0</v>
      </c>
      <c r="D17" s="25">
        <v>19.7475989417837</v>
      </c>
      <c r="E17" s="25">
        <v>0</v>
      </c>
      <c r="F17" s="25">
        <v>0</v>
      </c>
      <c r="G17" s="25">
        <v>-13.200266672315299</v>
      </c>
      <c r="H17" s="25">
        <v>446.77</v>
      </c>
      <c r="T17" s="265" t="s">
        <v>35</v>
      </c>
      <c r="U17" s="265"/>
      <c r="V17" s="265"/>
      <c r="W17" s="265"/>
    </row>
    <row r="18" spans="1:23" x14ac:dyDescent="0.25">
      <c r="A18" s="370"/>
      <c r="B18" s="76">
        <v>4</v>
      </c>
      <c r="C18" s="25">
        <v>0</v>
      </c>
      <c r="D18" s="25">
        <v>20.56</v>
      </c>
      <c r="E18" s="25">
        <v>0</v>
      </c>
      <c r="F18" s="25">
        <v>0</v>
      </c>
      <c r="G18" s="25">
        <v>-9.73</v>
      </c>
      <c r="H18" s="25">
        <v>442.05</v>
      </c>
    </row>
    <row r="19" spans="1:23" x14ac:dyDescent="0.25">
      <c r="A19" s="370"/>
      <c r="B19" s="76">
        <v>5</v>
      </c>
      <c r="C19" s="25">
        <v>0</v>
      </c>
      <c r="D19" s="25">
        <v>15.950116536884739</v>
      </c>
      <c r="E19" s="25">
        <v>0</v>
      </c>
      <c r="F19" s="25">
        <v>0</v>
      </c>
      <c r="G19" s="25">
        <v>-9.9688228355529631</v>
      </c>
      <c r="H19" s="25">
        <v>447.25</v>
      </c>
    </row>
    <row r="20" spans="1:23" x14ac:dyDescent="0.25">
      <c r="A20" s="370"/>
      <c r="B20" s="76">
        <v>6</v>
      </c>
      <c r="C20" s="25">
        <v>0</v>
      </c>
      <c r="D20" s="25">
        <v>11.468397496949828</v>
      </c>
      <c r="E20" s="25">
        <v>0</v>
      </c>
      <c r="F20" s="25">
        <v>0</v>
      </c>
      <c r="G20" s="25">
        <v>-8.0005725395388083</v>
      </c>
      <c r="H20" s="25">
        <v>471.84</v>
      </c>
    </row>
    <row r="21" spans="1:23" x14ac:dyDescent="0.25">
      <c r="A21" s="370"/>
      <c r="B21" s="76">
        <v>7</v>
      </c>
      <c r="C21" s="25">
        <v>0</v>
      </c>
      <c r="D21" s="25">
        <v>13.5637865232921</v>
      </c>
      <c r="E21" s="25">
        <v>0</v>
      </c>
      <c r="F21" s="25">
        <v>3.0826787552936499</v>
      </c>
      <c r="G21" s="25">
        <v>-7.3716231104848235</v>
      </c>
      <c r="H21" s="25">
        <v>474.15</v>
      </c>
    </row>
    <row r="22" spans="1:23" x14ac:dyDescent="0.25">
      <c r="A22" s="370"/>
      <c r="B22" s="125">
        <v>8</v>
      </c>
      <c r="C22" s="25">
        <v>0</v>
      </c>
      <c r="D22" s="157">
        <v>12.36</v>
      </c>
      <c r="E22" s="25">
        <v>0</v>
      </c>
      <c r="F22" s="68">
        <v>5.47</v>
      </c>
      <c r="G22" s="68">
        <v>-5.05</v>
      </c>
      <c r="H22" s="158">
        <v>481.61</v>
      </c>
    </row>
    <row r="23" spans="1:23" s="71" customFormat="1" x14ac:dyDescent="0.25">
      <c r="A23" s="370"/>
      <c r="B23" s="125">
        <v>9</v>
      </c>
      <c r="C23" s="25">
        <v>0</v>
      </c>
      <c r="D23" s="157">
        <v>20.309999999999999</v>
      </c>
      <c r="E23" s="25">
        <v>0</v>
      </c>
      <c r="F23" s="68">
        <v>5.19</v>
      </c>
      <c r="G23" s="68">
        <v>-10.75</v>
      </c>
      <c r="H23" s="158">
        <v>481.11</v>
      </c>
      <c r="M23" s="46"/>
    </row>
    <row r="24" spans="1:23" s="71" customFormat="1" x14ac:dyDescent="0.25">
      <c r="A24" s="370"/>
      <c r="B24" s="125">
        <v>10</v>
      </c>
      <c r="C24" s="25">
        <v>0</v>
      </c>
      <c r="D24" s="157">
        <v>21.88</v>
      </c>
      <c r="E24" s="25">
        <v>0</v>
      </c>
      <c r="F24" s="68">
        <v>4.13</v>
      </c>
      <c r="G24" s="68">
        <v>-3.72</v>
      </c>
      <c r="H24" s="158">
        <v>488.23</v>
      </c>
      <c r="M24" s="46"/>
    </row>
    <row r="31" spans="1:23" s="87" customFormat="1" x14ac:dyDescent="0.25">
      <c r="A31"/>
      <c r="B31" s="71"/>
      <c r="C31"/>
      <c r="D31"/>
      <c r="E31"/>
      <c r="G31"/>
      <c r="H31"/>
      <c r="M31" s="46"/>
    </row>
    <row r="32" spans="1:23" s="87" customFormat="1" x14ac:dyDescent="0.25">
      <c r="A32"/>
      <c r="B32" s="71"/>
      <c r="C32"/>
      <c r="D32"/>
      <c r="E32"/>
      <c r="G32"/>
      <c r="H32"/>
      <c r="M32" s="46"/>
    </row>
  </sheetData>
  <mergeCells count="7">
    <mergeCell ref="T17:W17"/>
    <mergeCell ref="A15:A24"/>
    <mergeCell ref="I4:L4"/>
    <mergeCell ref="C1:L1"/>
    <mergeCell ref="I2:L2"/>
    <mergeCell ref="I3:L3"/>
    <mergeCell ref="A3:A14"/>
  </mergeCells>
  <dataValidations count="1">
    <dataValidation type="list" allowBlank="1" showInputMessage="1" showErrorMessage="1" sqref="B1">
      <formula1>#REF!</formula1>
    </dataValidation>
  </dataValidations>
  <hyperlinks>
    <hyperlink ref="T17:W17" location="Мазмұны!A1" display="Мазмұны"/>
  </hyperlinks>
  <pageMargins left="0.7" right="0.7" top="0.75" bottom="0.75" header="0.3" footer="0.3"/>
  <pageSetup paperSize="9" scale="3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Мазмұны!$A$2:$A$34</xm:f>
          </x14:formula1>
          <xm:sqref>A1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36"/>
  <sheetViews>
    <sheetView showGridLines="0" view="pageBreakPreview" zoomScaleNormal="100" zoomScaleSheetLayoutView="100" workbookViewId="0">
      <selection activeCell="A2" sqref="A2"/>
    </sheetView>
  </sheetViews>
  <sheetFormatPr defaultColWidth="9.140625" defaultRowHeight="15" x14ac:dyDescent="0.25"/>
  <cols>
    <col min="1" max="1" width="11.7109375" customWidth="1"/>
    <col min="5" max="5" width="12.42578125" hidden="1" customWidth="1"/>
    <col min="6" max="6" width="11.42578125" customWidth="1"/>
    <col min="7" max="7" width="8" bestFit="1" customWidth="1"/>
    <col min="8" max="8" width="6.85546875" hidden="1" customWidth="1"/>
    <col min="12" max="13" width="6.28515625" customWidth="1"/>
    <col min="14" max="14" width="1.5703125" style="46" customWidth="1"/>
    <col min="15" max="16" width="15.85546875" customWidth="1"/>
    <col min="17" max="20" width="8.140625" customWidth="1"/>
  </cols>
  <sheetData>
    <row r="1" spans="1:20" x14ac:dyDescent="0.25">
      <c r="A1" s="122" t="s">
        <v>127</v>
      </c>
      <c r="B1" s="275" t="str">
        <f>INDEX(Мазмұны!$B$3:$G$34,MATCH(A1,Мазмұны!$A$3:$A$34,0),1)</f>
        <v>Ақша массасы, ж/ж, %</v>
      </c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</row>
    <row r="2" spans="1:20" ht="63" customHeight="1" x14ac:dyDescent="0.25">
      <c r="A2" s="83" t="s">
        <v>13</v>
      </c>
      <c r="B2" s="115" t="s">
        <v>14</v>
      </c>
      <c r="C2" s="115" t="s">
        <v>25</v>
      </c>
      <c r="D2" s="115" t="s">
        <v>26</v>
      </c>
      <c r="E2" s="115" t="s">
        <v>27</v>
      </c>
      <c r="F2" s="115" t="s">
        <v>28</v>
      </c>
      <c r="G2" s="115" t="s">
        <v>29</v>
      </c>
      <c r="H2" s="115" t="s">
        <v>30</v>
      </c>
      <c r="I2" s="115" t="s">
        <v>31</v>
      </c>
      <c r="J2" s="339" t="s">
        <v>12</v>
      </c>
      <c r="K2" s="313"/>
      <c r="L2" s="313"/>
      <c r="M2" s="314"/>
    </row>
    <row r="3" spans="1:20" x14ac:dyDescent="0.25">
      <c r="A3" s="323">
        <v>2022</v>
      </c>
      <c r="B3" s="49">
        <v>1</v>
      </c>
      <c r="C3" s="23">
        <v>-2.2512198131980345</v>
      </c>
      <c r="D3" s="23">
        <f t="shared" ref="D3:D26" si="0">E3+H3</f>
        <v>1.2695309014632166</v>
      </c>
      <c r="E3" s="23">
        <v>3.7719138129621284</v>
      </c>
      <c r="F3" s="23">
        <v>19.400498432226723</v>
      </c>
      <c r="G3" s="23">
        <v>-1.1150592578258376</v>
      </c>
      <c r="H3" s="23">
        <v>-2.5023829114989118</v>
      </c>
      <c r="I3" s="23">
        <v>17.360700448706503</v>
      </c>
      <c r="J3" s="371" t="s">
        <v>5</v>
      </c>
      <c r="K3" s="372"/>
      <c r="L3" s="372"/>
      <c r="M3" s="373"/>
    </row>
    <row r="4" spans="1:20" x14ac:dyDescent="0.25">
      <c r="A4" s="323"/>
      <c r="B4" s="49">
        <v>2</v>
      </c>
      <c r="C4" s="23">
        <v>11.961532557181725</v>
      </c>
      <c r="D4" s="23">
        <f t="shared" si="0"/>
        <v>0.2317617237835119</v>
      </c>
      <c r="E4" s="23">
        <v>4.10991077258487</v>
      </c>
      <c r="F4" s="23">
        <v>21.423524776539058</v>
      </c>
      <c r="G4" s="23">
        <v>-12.253999200957697</v>
      </c>
      <c r="H4" s="23">
        <v>-3.8781490488013581</v>
      </c>
      <c r="I4" s="23">
        <v>21.41975368581608</v>
      </c>
      <c r="J4" s="308" t="s">
        <v>4</v>
      </c>
      <c r="K4" s="309"/>
      <c r="L4" s="309"/>
      <c r="M4" s="310"/>
    </row>
    <row r="5" spans="1:20" x14ac:dyDescent="0.25">
      <c r="A5" s="323"/>
      <c r="B5" s="49">
        <v>3</v>
      </c>
      <c r="C5" s="23">
        <v>6.272122225143983</v>
      </c>
      <c r="D5" s="23">
        <f t="shared" si="0"/>
        <v>-1.7483607899584612</v>
      </c>
      <c r="E5" s="23">
        <v>2.2632027323379038</v>
      </c>
      <c r="F5" s="23">
        <v>19.555715889138174</v>
      </c>
      <c r="G5" s="23">
        <v>-11.338705161192349</v>
      </c>
      <c r="H5" s="23">
        <v>-4.011563522296365</v>
      </c>
      <c r="I5" s="23">
        <v>12.781079028141251</v>
      </c>
    </row>
    <row r="6" spans="1:20" x14ac:dyDescent="0.25">
      <c r="A6" s="323"/>
      <c r="B6" s="49">
        <v>4</v>
      </c>
      <c r="C6" s="23">
        <v>-1.3870286028248422</v>
      </c>
      <c r="D6" s="23">
        <f t="shared" si="0"/>
        <v>-3.1367338888401468</v>
      </c>
      <c r="E6" s="23">
        <v>-0.41963398564700166</v>
      </c>
      <c r="F6" s="23">
        <v>19.002078911489896</v>
      </c>
      <c r="G6" s="23">
        <v>-6.5674289400796697</v>
      </c>
      <c r="H6" s="23">
        <v>-2.7170999031931453</v>
      </c>
      <c r="I6" s="23">
        <v>7.9331036501070873</v>
      </c>
    </row>
    <row r="7" spans="1:20" x14ac:dyDescent="0.25">
      <c r="A7" s="323"/>
      <c r="B7" s="49">
        <v>5</v>
      </c>
      <c r="C7" s="23">
        <v>-9.7039029629366969</v>
      </c>
      <c r="D7" s="23">
        <f t="shared" si="0"/>
        <v>-3.5193514054108621</v>
      </c>
      <c r="E7" s="23">
        <v>-1.3052084700240498</v>
      </c>
      <c r="F7" s="23">
        <v>15.655743781339847</v>
      </c>
      <c r="G7" s="23">
        <v>0.72505691883276702</v>
      </c>
      <c r="H7" s="23">
        <v>-2.2141429353868123</v>
      </c>
      <c r="I7" s="23">
        <v>3.1792214999387003</v>
      </c>
    </row>
    <row r="8" spans="1:20" x14ac:dyDescent="0.25">
      <c r="A8" s="323"/>
      <c r="B8" s="49">
        <v>6</v>
      </c>
      <c r="C8" s="23">
        <v>5.1438184433981696E-2</v>
      </c>
      <c r="D8" s="23">
        <f t="shared" si="0"/>
        <v>-1.1270476084154943</v>
      </c>
      <c r="E8" s="23">
        <v>-0.40197386160680892</v>
      </c>
      <c r="F8" s="23">
        <v>17.419087325777724</v>
      </c>
      <c r="G8" s="23">
        <v>-8.3097067251703383</v>
      </c>
      <c r="H8" s="23">
        <v>-0.72507374680868542</v>
      </c>
      <c r="I8" s="23">
        <v>8.0302202059145742</v>
      </c>
    </row>
    <row r="9" spans="1:20" x14ac:dyDescent="0.25">
      <c r="A9" s="323"/>
      <c r="B9" s="49">
        <v>7</v>
      </c>
      <c r="C9" s="23">
        <v>3.1955790836151632</v>
      </c>
      <c r="D9" s="23">
        <f t="shared" si="0"/>
        <v>-2.3302311044137212</v>
      </c>
      <c r="E9" s="23">
        <v>-2.4223368118045956</v>
      </c>
      <c r="F9" s="23">
        <v>16.909378899592813</v>
      </c>
      <c r="G9" s="23">
        <v>-6.4118569350513965</v>
      </c>
      <c r="H9" s="23">
        <v>9.2105707390874286E-2</v>
      </c>
      <c r="I9" s="23">
        <v>11.178658528961428</v>
      </c>
    </row>
    <row r="10" spans="1:20" x14ac:dyDescent="0.25">
      <c r="A10" s="323"/>
      <c r="B10" s="49">
        <v>8</v>
      </c>
      <c r="C10" s="23">
        <v>2.3208279822881934</v>
      </c>
      <c r="D10" s="23">
        <f t="shared" si="0"/>
        <v>-1.1309111100286122</v>
      </c>
      <c r="E10" s="23">
        <v>-1.7939721523736092</v>
      </c>
      <c r="F10" s="23">
        <v>16.836880598642455</v>
      </c>
      <c r="G10" s="23">
        <v>-5.5088983255711756</v>
      </c>
      <c r="H10" s="23">
        <v>0.66306104234499696</v>
      </c>
      <c r="I10" s="23">
        <v>12.517899145330858</v>
      </c>
    </row>
    <row r="11" spans="1:20" x14ac:dyDescent="0.25">
      <c r="A11" s="323"/>
      <c r="B11" s="49">
        <v>9</v>
      </c>
      <c r="C11" s="23">
        <v>3.3927112787692999</v>
      </c>
      <c r="D11" s="23">
        <f t="shared" si="0"/>
        <v>-0.5143725431136299</v>
      </c>
      <c r="E11" s="23">
        <v>-1.9699059514433599</v>
      </c>
      <c r="F11" s="23">
        <v>16.049211585404102</v>
      </c>
      <c r="G11" s="23">
        <v>-6.3498823363002277</v>
      </c>
      <c r="H11" s="23">
        <v>1.45553340832973</v>
      </c>
      <c r="I11" s="23">
        <v>12.533051061757838</v>
      </c>
    </row>
    <row r="12" spans="1:20" x14ac:dyDescent="0.25">
      <c r="A12" s="323"/>
      <c r="B12" s="49">
        <v>10</v>
      </c>
      <c r="C12" s="23">
        <v>1.6209451183725667</v>
      </c>
      <c r="D12" s="23">
        <f t="shared" si="0"/>
        <v>-1.1607881627106629</v>
      </c>
      <c r="E12" s="23">
        <v>-3.0974419066703769</v>
      </c>
      <c r="F12" s="23">
        <v>15.781112076722026</v>
      </c>
      <c r="G12" s="23">
        <v>-1.472052839230837</v>
      </c>
      <c r="H12" s="23">
        <v>1.936653743959714</v>
      </c>
      <c r="I12" s="23">
        <v>14.769216193153131</v>
      </c>
    </row>
    <row r="13" spans="1:20" x14ac:dyDescent="0.25">
      <c r="A13" s="323"/>
      <c r="B13" s="49">
        <v>11</v>
      </c>
      <c r="C13" s="23">
        <v>2.8525856527862148</v>
      </c>
      <c r="D13" s="23">
        <f t="shared" si="0"/>
        <v>0.76803084013372858</v>
      </c>
      <c r="E13" s="23">
        <v>-1.1236174623623594</v>
      </c>
      <c r="F13" s="23">
        <v>16.223119365967253</v>
      </c>
      <c r="G13" s="23">
        <v>-5.6518589995531654</v>
      </c>
      <c r="H13" s="23">
        <v>1.891648302496088</v>
      </c>
      <c r="I13" s="23">
        <v>14.191876859334011</v>
      </c>
    </row>
    <row r="14" spans="1:20" x14ac:dyDescent="0.25">
      <c r="A14" s="323"/>
      <c r="B14" s="49">
        <v>12</v>
      </c>
      <c r="C14" s="23">
        <v>2.529919687494905</v>
      </c>
      <c r="D14" s="23">
        <f t="shared" si="0"/>
        <v>3.5899246827599818E-2</v>
      </c>
      <c r="E14" s="23">
        <v>-3.098776948101686</v>
      </c>
      <c r="F14" s="23">
        <v>14.192956058709703</v>
      </c>
      <c r="G14" s="23">
        <v>-2.8161791727049734</v>
      </c>
      <c r="H14" s="23">
        <v>3.1346761949292858</v>
      </c>
      <c r="I14" s="23">
        <v>13.942595820325989</v>
      </c>
      <c r="Q14" s="265" t="s">
        <v>35</v>
      </c>
      <c r="R14" s="265"/>
      <c r="S14" s="265"/>
      <c r="T14" s="265"/>
    </row>
    <row r="15" spans="1:20" x14ac:dyDescent="0.25">
      <c r="A15" s="348">
        <v>2023</v>
      </c>
      <c r="B15" s="49">
        <v>1</v>
      </c>
      <c r="C15" s="23">
        <v>6.1502415872293961</v>
      </c>
      <c r="D15" s="23">
        <f t="shared" si="0"/>
        <v>0.92958171219871666</v>
      </c>
      <c r="E15" s="23">
        <v>-2.4720749705064646</v>
      </c>
      <c r="F15" s="23">
        <v>14.754890623924924</v>
      </c>
      <c r="G15" s="23">
        <v>-8.2974278906850696</v>
      </c>
      <c r="H15" s="23">
        <v>3.4016566827051813</v>
      </c>
      <c r="I15" s="23">
        <v>13.537286032667309</v>
      </c>
    </row>
    <row r="16" spans="1:20" x14ac:dyDescent="0.25">
      <c r="A16" s="349"/>
      <c r="B16" s="49">
        <v>2</v>
      </c>
      <c r="C16" s="23">
        <v>-7.5806926384304711</v>
      </c>
      <c r="D16" s="23">
        <f t="shared" si="0"/>
        <v>1.5521190057123371</v>
      </c>
      <c r="E16" s="23">
        <v>-1.7263693526070494</v>
      </c>
      <c r="F16" s="23">
        <v>11.675116542649599</v>
      </c>
      <c r="G16" s="23">
        <v>1.7485378149623636</v>
      </c>
      <c r="H16" s="23">
        <v>3.2784883583193865</v>
      </c>
      <c r="I16" s="23">
        <v>7.3950807248936261</v>
      </c>
    </row>
    <row r="17" spans="1:14" x14ac:dyDescent="0.25">
      <c r="A17" s="349"/>
      <c r="B17" s="49">
        <v>3</v>
      </c>
      <c r="C17" s="23">
        <v>3.3099989830506708E-2</v>
      </c>
      <c r="D17" s="23">
        <f t="shared" si="0"/>
        <v>4.1027879005132286</v>
      </c>
      <c r="E17" s="23">
        <v>0.14494846418529014</v>
      </c>
      <c r="F17" s="23">
        <v>13.93038382072432</v>
      </c>
      <c r="G17" s="23">
        <v>-3.210184660043609</v>
      </c>
      <c r="H17" s="23">
        <v>3.9578394363279386</v>
      </c>
      <c r="I17" s="23">
        <v>14.856087051023358</v>
      </c>
    </row>
    <row r="18" spans="1:14" x14ac:dyDescent="0.25">
      <c r="A18" s="349"/>
      <c r="B18" s="49">
        <v>4</v>
      </c>
      <c r="C18" s="23">
        <v>5.5569503539292917</v>
      </c>
      <c r="D18" s="23">
        <f t="shared" si="0"/>
        <v>3.6026106209114741</v>
      </c>
      <c r="E18" s="23">
        <v>0.31559425063244584</v>
      </c>
      <c r="F18" s="23">
        <v>15.327892680667425</v>
      </c>
      <c r="G18" s="23">
        <v>-8.4072233987117322</v>
      </c>
      <c r="H18" s="23">
        <v>3.2870163702790283</v>
      </c>
      <c r="I18" s="23">
        <v>16.078488207123318</v>
      </c>
    </row>
    <row r="19" spans="1:14" x14ac:dyDescent="0.25">
      <c r="A19" s="349"/>
      <c r="B19" s="49">
        <v>5</v>
      </c>
      <c r="C19" s="23">
        <v>8.7463330364616265</v>
      </c>
      <c r="D19" s="23">
        <f t="shared" si="0"/>
        <v>4.167375286740933</v>
      </c>
      <c r="E19" s="23">
        <v>0.93539318764084078</v>
      </c>
      <c r="F19" s="23">
        <v>18.023181584057653</v>
      </c>
      <c r="G19" s="23">
        <v>-10.945638788529468</v>
      </c>
      <c r="H19" s="23">
        <v>3.231982099100092</v>
      </c>
      <c r="I19" s="23">
        <v>19.991251118729195</v>
      </c>
    </row>
    <row r="20" spans="1:14" x14ac:dyDescent="0.25">
      <c r="A20" s="349"/>
      <c r="B20" s="49">
        <v>6</v>
      </c>
      <c r="C20" s="23">
        <v>-1.0720023335541484</v>
      </c>
      <c r="D20" s="23">
        <f t="shared" si="0"/>
        <v>4.0453205540309884</v>
      </c>
      <c r="E20" s="23">
        <v>1.9366810144147453</v>
      </c>
      <c r="F20" s="23">
        <v>17.125030572391484</v>
      </c>
      <c r="G20" s="23">
        <v>-5.9958801471214054</v>
      </c>
      <c r="H20" s="23">
        <v>2.108639539616243</v>
      </c>
      <c r="I20" s="23">
        <v>14.102468645745956</v>
      </c>
    </row>
    <row r="21" spans="1:14" x14ac:dyDescent="0.25">
      <c r="A21" s="349"/>
      <c r="B21" s="49">
        <v>7</v>
      </c>
      <c r="C21" s="23">
        <v>-4.1581110700509596</v>
      </c>
      <c r="D21" s="23">
        <f t="shared" si="0"/>
        <v>5.1740899197982113</v>
      </c>
      <c r="E21" s="23">
        <v>3.7451969232927445</v>
      </c>
      <c r="F21" s="23">
        <v>15.810564376427624</v>
      </c>
      <c r="G21" s="23">
        <v>-7.846263666444254</v>
      </c>
      <c r="H21" s="23">
        <v>1.4288929965054664</v>
      </c>
      <c r="I21" s="23">
        <v>8.9802795597297855</v>
      </c>
      <c r="J21" s="5"/>
    </row>
    <row r="22" spans="1:14" x14ac:dyDescent="0.25">
      <c r="A22" s="349"/>
      <c r="B22" s="49">
        <v>8</v>
      </c>
      <c r="C22" s="23">
        <v>-2.7328795596054092</v>
      </c>
      <c r="D22" s="23">
        <f t="shared" si="0"/>
        <v>4.3455569248746215</v>
      </c>
      <c r="E22" s="23">
        <v>3.2827011383948048</v>
      </c>
      <c r="F22" s="23">
        <v>16.190671952528827</v>
      </c>
      <c r="G22" s="23">
        <v>-8.5583245257519263</v>
      </c>
      <c r="H22" s="23">
        <v>1.0628557864798163</v>
      </c>
      <c r="I22" s="23">
        <v>9.2450247920463227</v>
      </c>
      <c r="J22" s="5"/>
    </row>
    <row r="23" spans="1:14" x14ac:dyDescent="0.25">
      <c r="A23" s="349"/>
      <c r="B23" s="49">
        <v>9</v>
      </c>
      <c r="C23" s="23">
        <v>-3.1859840965708126</v>
      </c>
      <c r="D23" s="23">
        <f t="shared" si="0"/>
        <v>4.5281701902233777</v>
      </c>
      <c r="E23" s="23">
        <v>4.4852074077435189</v>
      </c>
      <c r="F23" s="23">
        <v>17.344785079187162</v>
      </c>
      <c r="G23" s="23">
        <v>-11.00125763171928</v>
      </c>
      <c r="H23" s="23">
        <v>4.2962782479858845E-2</v>
      </c>
      <c r="I23" s="23">
        <v>7.6857135411205189</v>
      </c>
      <c r="J23" s="5"/>
    </row>
    <row r="24" spans="1:14" x14ac:dyDescent="0.25">
      <c r="A24" s="349"/>
      <c r="B24" s="49">
        <v>10</v>
      </c>
      <c r="C24" s="23">
        <v>2.8906181377740887E-2</v>
      </c>
      <c r="D24" s="23">
        <f t="shared" si="0"/>
        <v>4.6685640154942183</v>
      </c>
      <c r="E24" s="23">
        <v>4.6186668967946103</v>
      </c>
      <c r="F24" s="23">
        <v>17.014196422431848</v>
      </c>
      <c r="G24" s="23">
        <v>-14.941468655151029</v>
      </c>
      <c r="H24" s="23">
        <v>4.9897118699607744E-2</v>
      </c>
      <c r="I24" s="23">
        <v>6.7701979641532688</v>
      </c>
      <c r="J24" s="5"/>
    </row>
    <row r="25" spans="1:14" x14ac:dyDescent="0.25">
      <c r="A25" s="349"/>
      <c r="B25" s="49">
        <v>11</v>
      </c>
      <c r="C25" s="23">
        <v>-1.3160368682917201</v>
      </c>
      <c r="D25" s="23">
        <f t="shared" si="0"/>
        <v>4.148414607931441</v>
      </c>
      <c r="E25" s="23">
        <v>3.5663659532094498</v>
      </c>
      <c r="F25" s="23">
        <v>15.878142989227117</v>
      </c>
      <c r="G25" s="23">
        <v>-9.8416716682743992</v>
      </c>
      <c r="H25" s="23">
        <v>0.58204865472199163</v>
      </c>
      <c r="I25" s="23">
        <v>8.8688490605935897</v>
      </c>
    </row>
    <row r="26" spans="1:14" x14ac:dyDescent="0.25">
      <c r="A26" s="379"/>
      <c r="B26" s="49">
        <v>12</v>
      </c>
      <c r="C26" s="23">
        <v>-0.9</v>
      </c>
      <c r="D26" s="23">
        <f t="shared" si="0"/>
        <v>5.5096702928300125</v>
      </c>
      <c r="E26" s="23">
        <v>5.5520387245853948</v>
      </c>
      <c r="F26" s="23">
        <v>16.844600640784133</v>
      </c>
      <c r="G26" s="23">
        <v>-9.8000000000000007</v>
      </c>
      <c r="H26" s="23">
        <v>-4.2368431755382338E-2</v>
      </c>
      <c r="I26" s="23">
        <v>11.681318154874885</v>
      </c>
    </row>
    <row r="27" spans="1:14" x14ac:dyDescent="0.25">
      <c r="A27" s="377">
        <v>2024</v>
      </c>
      <c r="B27" s="49">
        <v>1</v>
      </c>
      <c r="C27" s="23">
        <v>-4.5286484534490565</v>
      </c>
      <c r="D27" s="23">
        <v>6.9</v>
      </c>
      <c r="E27" s="23">
        <v>6.8721170319918841</v>
      </c>
      <c r="F27" s="23">
        <v>15.213301692099728</v>
      </c>
      <c r="G27" s="23">
        <v>-7.0937059453741611</v>
      </c>
      <c r="H27" s="23">
        <v>6.1807169183177163E-2</v>
      </c>
      <c r="I27" s="23">
        <v>10.5</v>
      </c>
    </row>
    <row r="28" spans="1:14" s="87" customFormat="1" x14ac:dyDescent="0.25">
      <c r="A28" s="378"/>
      <c r="B28" s="49">
        <v>2</v>
      </c>
      <c r="C28" s="23">
        <v>0.4428196503934162</v>
      </c>
      <c r="D28" s="23">
        <v>6.289360721049543</v>
      </c>
      <c r="E28" s="23">
        <v>5.8232600853865604</v>
      </c>
      <c r="F28" s="23">
        <v>18.539198957359996</v>
      </c>
      <c r="G28" s="23">
        <v>-10.812983031156755</v>
      </c>
      <c r="H28" s="23">
        <v>0.46610063566298288</v>
      </c>
      <c r="I28" s="23">
        <v>14.458396297646077</v>
      </c>
      <c r="N28" s="46"/>
    </row>
    <row r="29" spans="1:14" s="87" customFormat="1" x14ac:dyDescent="0.25">
      <c r="A29" s="378"/>
      <c r="B29" s="49">
        <v>3</v>
      </c>
      <c r="C29" s="23">
        <v>-1.2314657566089555</v>
      </c>
      <c r="D29" s="23">
        <v>6.4375790914036033</v>
      </c>
      <c r="E29" s="23">
        <v>6.2155634633388432</v>
      </c>
      <c r="F29" s="23">
        <v>17.043418474794272</v>
      </c>
      <c r="G29" s="23">
        <v>-9.8568144528244588</v>
      </c>
      <c r="H29" s="23">
        <v>0.2220156280647598</v>
      </c>
      <c r="I29" s="23">
        <v>12.392717356765727</v>
      </c>
      <c r="N29" s="46"/>
    </row>
    <row r="30" spans="1:14" s="87" customFormat="1" x14ac:dyDescent="0.25">
      <c r="A30" s="378"/>
      <c r="B30" s="49">
        <v>4</v>
      </c>
      <c r="C30" s="23">
        <v>-0.57783111816139343</v>
      </c>
      <c r="D30" s="23">
        <v>5.9051416164075912</v>
      </c>
      <c r="E30" s="23">
        <v>5.8663732963730277</v>
      </c>
      <c r="F30" s="23">
        <v>16.890852419277689</v>
      </c>
      <c r="G30" s="23">
        <v>-9.517695066012374</v>
      </c>
      <c r="H30" s="23">
        <v>3.8768320034563118E-2</v>
      </c>
      <c r="I30" s="23">
        <v>12.700467851511828</v>
      </c>
      <c r="N30" s="46"/>
    </row>
    <row r="31" spans="1:14" x14ac:dyDescent="0.25">
      <c r="A31" s="378"/>
      <c r="B31" s="49">
        <v>5</v>
      </c>
      <c r="C31" s="23">
        <v>1.1006579466690245</v>
      </c>
      <c r="D31" s="23">
        <v>6.1147079411568175</v>
      </c>
      <c r="E31" s="23"/>
      <c r="F31" s="23">
        <v>16.074903011428866</v>
      </c>
      <c r="G31" s="23">
        <v>-10.988720670810599</v>
      </c>
      <c r="H31" s="23"/>
      <c r="I31" s="23">
        <v>12.301548228447954</v>
      </c>
    </row>
    <row r="32" spans="1:14" x14ac:dyDescent="0.25">
      <c r="A32" s="378"/>
      <c r="B32" s="49">
        <v>6</v>
      </c>
      <c r="C32" s="23">
        <v>4.3963624880020502</v>
      </c>
      <c r="D32" s="23">
        <v>6.3426772576330492</v>
      </c>
      <c r="E32" s="23"/>
      <c r="F32" s="23">
        <v>16.086208436166231</v>
      </c>
      <c r="G32" s="23">
        <v>-12.582604185723124</v>
      </c>
      <c r="H32" s="23"/>
      <c r="I32" s="23">
        <v>14.242643996078879</v>
      </c>
    </row>
    <row r="33" spans="1:9" x14ac:dyDescent="0.25">
      <c r="A33" s="378"/>
      <c r="B33" s="49">
        <v>7</v>
      </c>
      <c r="C33" s="23">
        <v>8.2711958150072373</v>
      </c>
      <c r="D33" s="23">
        <v>5.921951521123022</v>
      </c>
      <c r="E33" s="23"/>
      <c r="F33" s="23">
        <v>17.815258697401543</v>
      </c>
      <c r="G33" s="23">
        <v>-13.729389259299534</v>
      </c>
      <c r="H33" s="23"/>
      <c r="I33" s="23">
        <v>18.279016774239274</v>
      </c>
    </row>
    <row r="34" spans="1:9" x14ac:dyDescent="0.25">
      <c r="A34" s="378"/>
      <c r="B34" s="49">
        <v>8</v>
      </c>
      <c r="C34" s="23">
        <v>9.4255888325537978</v>
      </c>
      <c r="D34" s="23">
        <v>7.0875144870461746</v>
      </c>
      <c r="F34" s="23">
        <v>18.016377087299951</v>
      </c>
      <c r="G34" s="23">
        <v>-17.812954214808169</v>
      </c>
      <c r="I34" s="23">
        <v>16.716526192091759</v>
      </c>
    </row>
    <row r="35" spans="1:9" x14ac:dyDescent="0.25">
      <c r="A35" s="378"/>
      <c r="B35" s="49">
        <v>9</v>
      </c>
      <c r="C35" s="23">
        <v>12.362333790637182</v>
      </c>
      <c r="D35" s="23">
        <v>6.3243769651144284</v>
      </c>
      <c r="F35" s="23">
        <v>15.572350020355008</v>
      </c>
      <c r="G35" s="23">
        <v>-17.83468226084393</v>
      </c>
      <c r="I35" s="23">
        <v>16.424378515262735</v>
      </c>
    </row>
    <row r="36" spans="1:9" x14ac:dyDescent="0.25">
      <c r="A36" s="378"/>
      <c r="B36" s="49">
        <v>10</v>
      </c>
      <c r="C36" s="23">
        <v>13.869891575719222</v>
      </c>
      <c r="D36" s="23">
        <v>5.5164609410193206</v>
      </c>
      <c r="F36" s="23">
        <v>16.045569546763407</v>
      </c>
      <c r="G36" s="23">
        <v>-17.332894712522894</v>
      </c>
      <c r="I36" s="23">
        <v>18.09902735097905</v>
      </c>
    </row>
  </sheetData>
  <mergeCells count="8">
    <mergeCell ref="A27:A36"/>
    <mergeCell ref="Q14:T14"/>
    <mergeCell ref="A3:A14"/>
    <mergeCell ref="A15:A26"/>
    <mergeCell ref="B1:M1"/>
    <mergeCell ref="J2:M2"/>
    <mergeCell ref="J3:M3"/>
    <mergeCell ref="J4:M4"/>
  </mergeCells>
  <hyperlinks>
    <hyperlink ref="Q14:T14" location="Мазмұны!A1" display="Мазмұны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Мазмұны!$A$2:$A$34</xm:f>
          </x14:formula1>
          <xm:sqref>A1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rgb="FFBFBFBF"/>
  </sheetPr>
  <dimension ref="A1:T79"/>
  <sheetViews>
    <sheetView view="pageBreakPreview" zoomScaleNormal="100" zoomScaleSheetLayoutView="100" workbookViewId="0">
      <selection activeCell="H16" sqref="H16:K16"/>
    </sheetView>
  </sheetViews>
  <sheetFormatPr defaultRowHeight="15" x14ac:dyDescent="0.25"/>
  <cols>
    <col min="1" max="1" width="10.7109375" customWidth="1"/>
    <col min="2" max="2" width="8.85546875" customWidth="1"/>
    <col min="3" max="3" width="14.28515625" customWidth="1"/>
    <col min="4" max="4" width="16.42578125" customWidth="1"/>
    <col min="5" max="5" width="14.140625" customWidth="1"/>
    <col min="6" max="6" width="8" customWidth="1"/>
    <col min="7" max="7" width="7.85546875" customWidth="1"/>
    <col min="8" max="9" width="8.28515625" customWidth="1"/>
    <col min="10" max="10" width="4.42578125" customWidth="1"/>
    <col min="11" max="19" width="7.140625" customWidth="1"/>
  </cols>
  <sheetData>
    <row r="1" spans="1:19" x14ac:dyDescent="0.25">
      <c r="A1" s="122" t="s">
        <v>78</v>
      </c>
      <c r="B1" s="259" t="str">
        <f>INDEX(Мазмұны!$B$3:$G$34,MATCH(A1,Мазмұны!$A$3:$A$34,0),1)</f>
        <v>Brent маркалы мұнай бағасы бойынша базалық сценарий төмендеу жағына қарай қайта қаралды.</v>
      </c>
      <c r="C1" s="260"/>
      <c r="D1" s="260"/>
      <c r="E1" s="260"/>
      <c r="F1" s="260"/>
      <c r="G1" s="260"/>
      <c r="H1" s="260"/>
      <c r="I1" s="260"/>
      <c r="J1" s="260"/>
      <c r="K1" s="260"/>
      <c r="L1" s="87"/>
      <c r="M1" s="87"/>
      <c r="N1" s="87"/>
      <c r="O1" s="87"/>
      <c r="P1" s="87"/>
      <c r="Q1" s="87"/>
      <c r="R1" s="87"/>
      <c r="S1" s="87"/>
    </row>
    <row r="2" spans="1:19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87"/>
      <c r="M2" s="87"/>
      <c r="N2" s="87"/>
      <c r="O2" s="87"/>
      <c r="P2" s="87"/>
      <c r="Q2" s="87"/>
      <c r="R2" s="87"/>
      <c r="S2" s="87"/>
    </row>
    <row r="3" spans="1:19" ht="23.2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87"/>
      <c r="M3" s="87"/>
      <c r="N3" s="87"/>
      <c r="O3" s="87"/>
      <c r="P3" s="87"/>
      <c r="Q3" s="87"/>
      <c r="R3" s="87"/>
      <c r="S3" s="87"/>
    </row>
    <row r="4" spans="1:19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87"/>
      <c r="M4" s="87"/>
      <c r="N4" s="87"/>
      <c r="O4" s="87"/>
      <c r="P4" s="87"/>
      <c r="Q4" s="87"/>
      <c r="R4" s="87"/>
      <c r="S4" s="87"/>
    </row>
    <row r="5" spans="1:19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87"/>
      <c r="M5" s="87"/>
      <c r="N5" s="87"/>
      <c r="O5" s="87"/>
      <c r="P5" s="87"/>
      <c r="Q5" s="87"/>
      <c r="R5" s="87"/>
      <c r="S5" s="87"/>
    </row>
    <row r="6" spans="1:19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87"/>
      <c r="M6" s="87"/>
      <c r="N6" s="87"/>
      <c r="O6" s="87"/>
      <c r="P6" s="87"/>
      <c r="Q6" s="87"/>
      <c r="R6" s="87"/>
      <c r="S6" s="87"/>
    </row>
    <row r="7" spans="1:19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87"/>
      <c r="M7" s="87"/>
      <c r="N7" s="87"/>
      <c r="O7" s="87"/>
      <c r="P7" s="87"/>
      <c r="Q7" s="87"/>
      <c r="R7" s="87"/>
      <c r="S7" s="87"/>
    </row>
    <row r="8" spans="1:19" x14ac:dyDescent="0.25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87"/>
      <c r="M8" s="87"/>
      <c r="N8" s="87"/>
      <c r="O8" s="87"/>
      <c r="P8" s="87"/>
      <c r="Q8" s="87"/>
      <c r="R8" s="87"/>
      <c r="S8" s="87"/>
    </row>
    <row r="9" spans="1:19" x14ac:dyDescent="0.25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87"/>
      <c r="M9" s="87"/>
      <c r="N9" s="87"/>
      <c r="O9" s="87"/>
      <c r="P9" s="87"/>
      <c r="Q9" s="87"/>
      <c r="R9" s="87"/>
      <c r="S9" s="87"/>
    </row>
    <row r="10" spans="1:19" x14ac:dyDescent="0.25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87"/>
      <c r="M10" s="87"/>
      <c r="N10" s="87"/>
      <c r="O10" s="87"/>
      <c r="P10" s="87"/>
      <c r="Q10" s="87"/>
      <c r="R10" s="87"/>
      <c r="S10" s="87"/>
    </row>
    <row r="11" spans="1:19" x14ac:dyDescent="0.2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87"/>
      <c r="M11" s="87"/>
      <c r="N11" s="87"/>
      <c r="O11" s="87"/>
      <c r="P11" s="87"/>
      <c r="Q11" s="87"/>
      <c r="R11" s="87"/>
      <c r="S11" s="87"/>
    </row>
    <row r="12" spans="1:19" x14ac:dyDescent="0.25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87"/>
      <c r="M12" s="87"/>
      <c r="N12" s="87"/>
      <c r="O12" s="87"/>
      <c r="P12" s="87"/>
      <c r="Q12" s="87"/>
      <c r="R12" s="87"/>
      <c r="S12" s="87"/>
    </row>
    <row r="13" spans="1:19" x14ac:dyDescent="0.25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87"/>
      <c r="M13" s="87"/>
      <c r="N13" s="87"/>
      <c r="O13" s="87"/>
      <c r="P13" s="87"/>
      <c r="Q13" s="87"/>
      <c r="R13" s="87"/>
      <c r="S13" s="87"/>
    </row>
    <row r="14" spans="1:19" x14ac:dyDescent="0.25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87"/>
      <c r="M14" s="87"/>
      <c r="N14" s="87"/>
      <c r="O14" s="87"/>
      <c r="P14" s="87"/>
      <c r="Q14" s="87"/>
      <c r="R14" s="87"/>
      <c r="S14" s="87"/>
    </row>
    <row r="15" spans="1:19" x14ac:dyDescent="0.25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87"/>
      <c r="M15" s="87"/>
      <c r="N15" s="87"/>
      <c r="O15" s="87"/>
      <c r="Q15" s="87"/>
      <c r="R15" s="87"/>
      <c r="S15" s="87"/>
    </row>
    <row r="16" spans="1:19" x14ac:dyDescent="0.25">
      <c r="A16" s="47"/>
      <c r="B16" s="47"/>
      <c r="C16" s="47"/>
      <c r="D16" s="47"/>
      <c r="E16" s="47"/>
      <c r="F16" s="47"/>
      <c r="G16" s="47"/>
      <c r="H16" s="261" t="s">
        <v>12</v>
      </c>
      <c r="I16" s="261"/>
      <c r="J16" s="261"/>
      <c r="K16" s="261"/>
      <c r="L16" s="87"/>
      <c r="M16" s="87"/>
      <c r="N16" s="87"/>
      <c r="O16" s="87"/>
      <c r="P16" s="87"/>
      <c r="Q16" s="87"/>
      <c r="R16" s="87"/>
      <c r="S16" s="87"/>
    </row>
    <row r="17" spans="1:20" x14ac:dyDescent="0.25">
      <c r="A17" s="47"/>
      <c r="B17" s="47"/>
      <c r="C17" s="47"/>
      <c r="D17" s="47"/>
      <c r="E17" s="47"/>
      <c r="F17" s="47"/>
      <c r="G17" s="47"/>
      <c r="H17" s="267" t="s">
        <v>170</v>
      </c>
      <c r="I17" s="267"/>
      <c r="J17" s="267"/>
      <c r="K17" s="267"/>
      <c r="L17" s="87"/>
      <c r="M17" s="87"/>
      <c r="N17" s="87"/>
      <c r="O17" s="87"/>
      <c r="P17" s="87"/>
      <c r="Q17" s="87"/>
      <c r="R17" s="87"/>
      <c r="S17" s="87"/>
    </row>
    <row r="18" spans="1:20" x14ac:dyDescent="0.25">
      <c r="A18" s="47"/>
      <c r="B18" s="47"/>
      <c r="C18" s="47"/>
      <c r="D18" s="47"/>
      <c r="E18" s="47"/>
      <c r="F18" s="47"/>
      <c r="G18" s="47"/>
      <c r="H18" s="265" t="s">
        <v>35</v>
      </c>
      <c r="I18" s="265"/>
      <c r="J18" s="265"/>
      <c r="K18" s="265"/>
      <c r="L18" s="87"/>
      <c r="M18" s="87"/>
      <c r="N18" s="87"/>
      <c r="O18" s="87"/>
      <c r="P18" s="87"/>
      <c r="Q18" s="87"/>
      <c r="R18" s="87"/>
      <c r="S18" s="87"/>
    </row>
    <row r="19" spans="1:20" x14ac:dyDescent="0.25">
      <c r="J19" s="22"/>
    </row>
    <row r="20" spans="1:20" x14ac:dyDescent="0.25">
      <c r="A20" s="19"/>
      <c r="B20" s="19"/>
      <c r="C20" s="19"/>
      <c r="R20" s="5"/>
    </row>
    <row r="21" spans="1:20" x14ac:dyDescent="0.25">
      <c r="A21" s="19">
        <v>2017</v>
      </c>
      <c r="B21" s="19">
        <v>1</v>
      </c>
      <c r="C21" s="19"/>
      <c r="D21" s="17"/>
      <c r="E21" s="16"/>
      <c r="R21" s="5"/>
    </row>
    <row r="22" spans="1:20" x14ac:dyDescent="0.25">
      <c r="A22" s="19"/>
      <c r="B22" s="19">
        <v>2</v>
      </c>
      <c r="C22" s="19"/>
      <c r="D22" s="17"/>
      <c r="E22" s="16"/>
      <c r="R22" s="5"/>
    </row>
    <row r="23" spans="1:20" x14ac:dyDescent="0.25">
      <c r="A23" s="19"/>
      <c r="B23" s="19">
        <v>3</v>
      </c>
      <c r="C23" s="19"/>
      <c r="D23" s="17"/>
      <c r="E23" s="16"/>
      <c r="R23" s="5"/>
    </row>
    <row r="24" spans="1:20" x14ac:dyDescent="0.25">
      <c r="A24" s="19"/>
      <c r="B24" s="19">
        <v>4</v>
      </c>
      <c r="C24" s="19"/>
      <c r="D24" s="17"/>
      <c r="E24" s="16"/>
      <c r="R24" s="5"/>
      <c r="T24" s="13"/>
    </row>
    <row r="25" spans="1:20" x14ac:dyDescent="0.25">
      <c r="A25" s="19">
        <v>2018</v>
      </c>
      <c r="B25" s="19">
        <v>1</v>
      </c>
      <c r="C25" s="19"/>
      <c r="D25" s="17"/>
      <c r="E25" s="16"/>
      <c r="R25" s="5"/>
    </row>
    <row r="26" spans="1:20" x14ac:dyDescent="0.25">
      <c r="A26" s="19"/>
      <c r="B26" s="19">
        <v>2</v>
      </c>
      <c r="C26" s="19"/>
      <c r="D26" s="17"/>
      <c r="E26" s="16"/>
      <c r="R26" s="5"/>
    </row>
    <row r="27" spans="1:20" x14ac:dyDescent="0.25">
      <c r="A27" s="19"/>
      <c r="B27" s="19">
        <v>3</v>
      </c>
      <c r="C27" s="19"/>
      <c r="D27" s="17"/>
      <c r="E27" s="16"/>
      <c r="R27" s="5"/>
    </row>
    <row r="28" spans="1:20" x14ac:dyDescent="0.25">
      <c r="A28" s="19"/>
      <c r="B28" s="19">
        <v>4</v>
      </c>
      <c r="C28" s="19"/>
      <c r="D28" s="17"/>
      <c r="E28" s="16"/>
      <c r="R28" s="5"/>
      <c r="S28" s="43"/>
      <c r="T28" s="43"/>
    </row>
    <row r="29" spans="1:20" x14ac:dyDescent="0.25">
      <c r="A29" s="19">
        <v>2019</v>
      </c>
      <c r="B29" s="19">
        <v>1</v>
      </c>
      <c r="C29" s="19"/>
      <c r="D29" s="17"/>
      <c r="E29" s="16"/>
      <c r="J29" s="2"/>
      <c r="R29" s="5"/>
      <c r="S29" s="43"/>
      <c r="T29" s="43"/>
    </row>
    <row r="30" spans="1:20" x14ac:dyDescent="0.25">
      <c r="A30" s="19"/>
      <c r="B30" s="19">
        <v>2</v>
      </c>
      <c r="C30" s="19"/>
      <c r="D30" s="17"/>
      <c r="E30" s="16"/>
      <c r="J30" s="2"/>
      <c r="S30" s="43"/>
      <c r="T30" s="43"/>
    </row>
    <row r="31" spans="1:20" x14ac:dyDescent="0.25">
      <c r="A31" s="19"/>
      <c r="B31" s="19">
        <v>3</v>
      </c>
      <c r="C31" s="19"/>
      <c r="D31" s="17"/>
      <c r="E31" s="16"/>
      <c r="J31" s="2"/>
      <c r="S31" s="43"/>
      <c r="T31" s="43"/>
    </row>
    <row r="32" spans="1:20" x14ac:dyDescent="0.25">
      <c r="A32" s="19"/>
      <c r="B32" s="19">
        <v>4</v>
      </c>
      <c r="C32" s="19"/>
      <c r="D32" s="17"/>
      <c r="E32" s="16"/>
      <c r="J32" s="2"/>
      <c r="S32" s="43"/>
      <c r="T32" s="43"/>
    </row>
    <row r="33" spans="1:20" x14ac:dyDescent="0.25">
      <c r="A33" s="19">
        <v>2020</v>
      </c>
      <c r="B33" s="19">
        <v>1</v>
      </c>
      <c r="C33" s="19"/>
      <c r="D33" s="17"/>
      <c r="E33" s="16"/>
      <c r="J33" s="2"/>
      <c r="S33" s="43"/>
      <c r="T33" s="43"/>
    </row>
    <row r="34" spans="1:20" x14ac:dyDescent="0.25">
      <c r="A34" s="19"/>
      <c r="B34" s="19">
        <v>2</v>
      </c>
      <c r="C34" s="19"/>
      <c r="D34" s="17"/>
      <c r="E34" s="16"/>
      <c r="J34" s="2"/>
    </row>
    <row r="35" spans="1:20" x14ac:dyDescent="0.25">
      <c r="A35" s="19"/>
      <c r="B35" s="19">
        <v>3</v>
      </c>
      <c r="C35" s="19"/>
      <c r="D35" s="17"/>
      <c r="E35" s="16"/>
      <c r="J35" s="2"/>
    </row>
    <row r="36" spans="1:20" x14ac:dyDescent="0.25">
      <c r="A36" s="19"/>
      <c r="B36" s="19">
        <v>4</v>
      </c>
      <c r="C36" s="19"/>
      <c r="D36" s="19"/>
      <c r="E36" s="19"/>
      <c r="J36" s="2"/>
    </row>
    <row r="37" spans="1:20" x14ac:dyDescent="0.25">
      <c r="A37" s="19">
        <v>2021</v>
      </c>
      <c r="B37" s="19">
        <v>1</v>
      </c>
      <c r="C37" s="19"/>
      <c r="D37" s="19"/>
      <c r="E37" s="19"/>
      <c r="F37" s="6"/>
      <c r="J37" s="2"/>
    </row>
    <row r="38" spans="1:20" x14ac:dyDescent="0.25">
      <c r="A38" s="19"/>
      <c r="B38" s="19">
        <v>2</v>
      </c>
      <c r="C38" s="19"/>
      <c r="D38" s="19"/>
      <c r="E38" s="19"/>
      <c r="F38" s="6"/>
      <c r="J38" s="2"/>
    </row>
    <row r="39" spans="1:20" x14ac:dyDescent="0.25">
      <c r="A39" s="19"/>
      <c r="B39" s="19">
        <v>3</v>
      </c>
      <c r="C39" s="19"/>
      <c r="D39" s="19">
        <v>3500</v>
      </c>
      <c r="E39" s="19"/>
      <c r="F39" s="6"/>
      <c r="J39" s="2"/>
    </row>
    <row r="40" spans="1:20" x14ac:dyDescent="0.25">
      <c r="A40" s="19"/>
      <c r="B40" s="19">
        <v>4</v>
      </c>
      <c r="C40" s="38"/>
      <c r="D40" s="19">
        <v>3500</v>
      </c>
      <c r="E40" s="38"/>
      <c r="F40" s="6"/>
      <c r="J40" s="2"/>
    </row>
    <row r="41" spans="1:20" x14ac:dyDescent="0.25">
      <c r="A41" s="19">
        <v>2022</v>
      </c>
      <c r="B41" s="19">
        <v>1</v>
      </c>
      <c r="C41" s="19"/>
      <c r="D41" s="19">
        <v>3500</v>
      </c>
      <c r="E41" s="19"/>
      <c r="F41" s="6"/>
      <c r="J41" s="2"/>
    </row>
    <row r="42" spans="1:20" x14ac:dyDescent="0.25">
      <c r="A42" s="19"/>
      <c r="B42" s="19">
        <v>2</v>
      </c>
      <c r="C42" s="19"/>
      <c r="D42" s="19">
        <v>3500</v>
      </c>
      <c r="E42" s="19"/>
      <c r="F42" s="6"/>
      <c r="J42" s="2"/>
    </row>
    <row r="43" spans="1:20" x14ac:dyDescent="0.25">
      <c r="A43" s="19"/>
      <c r="B43" s="19">
        <v>3</v>
      </c>
      <c r="C43" s="19">
        <v>2800</v>
      </c>
      <c r="D43" s="19">
        <v>3500</v>
      </c>
      <c r="E43" s="19"/>
      <c r="F43" s="6"/>
      <c r="J43" s="2"/>
    </row>
    <row r="44" spans="1:20" x14ac:dyDescent="0.25">
      <c r="A44" s="19"/>
      <c r="B44" s="19">
        <v>4</v>
      </c>
      <c r="C44" s="19">
        <v>2800</v>
      </c>
      <c r="D44" s="19">
        <v>3500</v>
      </c>
      <c r="E44" s="19"/>
      <c r="F44" s="19"/>
      <c r="J44" s="2"/>
    </row>
    <row r="45" spans="1:20" x14ac:dyDescent="0.25">
      <c r="A45" s="19">
        <v>2023</v>
      </c>
      <c r="B45" s="19">
        <v>1</v>
      </c>
      <c r="C45" s="19">
        <v>2800</v>
      </c>
      <c r="D45" s="19"/>
      <c r="E45" s="19"/>
      <c r="F45" s="19"/>
      <c r="J45" s="2"/>
    </row>
    <row r="46" spans="1:20" x14ac:dyDescent="0.25">
      <c r="A46" s="19"/>
      <c r="B46" s="19">
        <v>2</v>
      </c>
      <c r="C46" s="19">
        <v>2800</v>
      </c>
      <c r="D46" s="19"/>
      <c r="E46" s="19"/>
      <c r="F46" s="19"/>
      <c r="J46" s="2"/>
    </row>
    <row r="47" spans="1:20" x14ac:dyDescent="0.25">
      <c r="A47" s="19"/>
      <c r="B47" s="19">
        <v>3</v>
      </c>
      <c r="C47" s="19">
        <v>2800</v>
      </c>
      <c r="D47" s="19"/>
      <c r="E47" s="19"/>
      <c r="F47" s="19"/>
      <c r="J47" s="2"/>
    </row>
    <row r="48" spans="1:20" x14ac:dyDescent="0.25">
      <c r="A48" s="19"/>
      <c r="B48" s="19">
        <v>4</v>
      </c>
      <c r="C48" s="19">
        <v>2800</v>
      </c>
      <c r="D48" s="19"/>
      <c r="E48" s="19"/>
      <c r="F48" s="38"/>
    </row>
    <row r="49" spans="1:6" x14ac:dyDescent="0.25">
      <c r="A49" s="19"/>
      <c r="B49" s="19"/>
      <c r="C49" s="19">
        <v>2800</v>
      </c>
      <c r="D49" s="19">
        <v>3500</v>
      </c>
      <c r="E49" s="19"/>
      <c r="F49" s="38"/>
    </row>
    <row r="50" spans="1:6" x14ac:dyDescent="0.25">
      <c r="A50" s="16"/>
      <c r="B50" s="16"/>
      <c r="C50" s="19">
        <v>2800</v>
      </c>
      <c r="D50" s="19">
        <v>3500</v>
      </c>
      <c r="E50" s="19"/>
      <c r="F50" s="38"/>
    </row>
    <row r="51" spans="1:6" x14ac:dyDescent="0.25">
      <c r="A51" s="16"/>
      <c r="B51" s="16"/>
      <c r="C51" s="19">
        <v>2800</v>
      </c>
      <c r="D51" s="19">
        <v>3500</v>
      </c>
      <c r="E51" s="19"/>
      <c r="F51" s="38"/>
    </row>
    <row r="52" spans="1:6" x14ac:dyDescent="0.25">
      <c r="A52" s="16"/>
      <c r="B52" s="16"/>
      <c r="C52" s="19">
        <v>2800</v>
      </c>
      <c r="D52" s="19">
        <v>3500</v>
      </c>
      <c r="E52" s="19"/>
      <c r="F52" s="38"/>
    </row>
    <row r="53" spans="1:6" x14ac:dyDescent="0.25">
      <c r="A53" s="16"/>
      <c r="B53" s="16"/>
      <c r="C53" s="19">
        <v>2800</v>
      </c>
      <c r="D53" s="19">
        <v>3500</v>
      </c>
      <c r="E53" s="19"/>
      <c r="F53" s="38"/>
    </row>
    <row r="54" spans="1:6" x14ac:dyDescent="0.25">
      <c r="A54" s="16"/>
      <c r="B54" s="16"/>
      <c r="C54" s="19">
        <v>2800</v>
      </c>
      <c r="D54" s="19">
        <v>3500</v>
      </c>
      <c r="E54" s="19"/>
      <c r="F54" s="38"/>
    </row>
    <row r="55" spans="1:6" x14ac:dyDescent="0.25">
      <c r="A55" s="16"/>
      <c r="B55" s="16"/>
      <c r="C55" s="19">
        <v>2800</v>
      </c>
      <c r="D55" s="19">
        <v>3500</v>
      </c>
      <c r="E55" s="19"/>
      <c r="F55" s="38"/>
    </row>
    <row r="56" spans="1:6" x14ac:dyDescent="0.25">
      <c r="A56" s="16"/>
      <c r="B56" s="16"/>
      <c r="C56" s="19"/>
      <c r="D56" s="19"/>
      <c r="E56" s="19"/>
      <c r="F56" s="38"/>
    </row>
    <row r="57" spans="1:6" x14ac:dyDescent="0.25">
      <c r="A57" s="16"/>
      <c r="B57" s="16"/>
      <c r="C57" s="19"/>
      <c r="D57" s="19"/>
      <c r="E57" s="19"/>
      <c r="F57" s="38"/>
    </row>
    <row r="58" spans="1:6" x14ac:dyDescent="0.25">
      <c r="A58" s="16"/>
      <c r="B58" s="16"/>
      <c r="C58" s="16"/>
      <c r="D58" s="16"/>
      <c r="E58" s="16"/>
      <c r="F58" s="38"/>
    </row>
    <row r="59" spans="1:6" x14ac:dyDescent="0.25">
      <c r="A59" s="16"/>
      <c r="B59" s="16"/>
      <c r="C59" s="16"/>
      <c r="D59" s="16"/>
      <c r="E59" s="16"/>
      <c r="F59" s="6"/>
    </row>
    <row r="60" spans="1:6" x14ac:dyDescent="0.25">
      <c r="A60" s="16"/>
      <c r="B60" s="16"/>
      <c r="C60" s="16"/>
      <c r="D60" s="16"/>
      <c r="E60" s="16"/>
      <c r="F60" s="6"/>
    </row>
    <row r="61" spans="1:6" x14ac:dyDescent="0.25">
      <c r="A61" s="16"/>
      <c r="B61" s="16"/>
      <c r="C61" s="16"/>
      <c r="D61" s="16"/>
      <c r="E61" s="16"/>
    </row>
    <row r="62" spans="1:6" x14ac:dyDescent="0.25">
      <c r="A62" s="16"/>
      <c r="B62" s="16"/>
      <c r="C62" s="16"/>
      <c r="D62" s="16"/>
      <c r="E62" s="16"/>
    </row>
    <row r="63" spans="1:6" x14ac:dyDescent="0.25">
      <c r="A63" s="16"/>
      <c r="B63" s="16"/>
      <c r="C63" s="16"/>
      <c r="D63" s="16"/>
      <c r="E63" s="16"/>
    </row>
    <row r="64" spans="1:6" x14ac:dyDescent="0.25">
      <c r="A64" s="16"/>
      <c r="B64" s="16"/>
      <c r="C64" s="16"/>
      <c r="D64" s="16"/>
      <c r="E64" s="16"/>
    </row>
    <row r="65" spans="1:5" x14ac:dyDescent="0.25">
      <c r="A65" s="16"/>
      <c r="B65" s="16"/>
      <c r="C65" s="16"/>
      <c r="D65" s="16"/>
      <c r="E65" s="16"/>
    </row>
    <row r="66" spans="1:5" x14ac:dyDescent="0.25">
      <c r="A66" s="16"/>
      <c r="B66" s="16"/>
      <c r="C66" s="16"/>
      <c r="D66" s="16"/>
      <c r="E66" s="16"/>
    </row>
    <row r="67" spans="1:5" x14ac:dyDescent="0.25">
      <c r="A67" s="16"/>
      <c r="B67" s="16"/>
      <c r="C67" s="16"/>
      <c r="D67" s="16"/>
      <c r="E67" s="16"/>
    </row>
    <row r="68" spans="1:5" x14ac:dyDescent="0.25">
      <c r="A68" s="16"/>
      <c r="B68" s="16"/>
      <c r="C68" s="16"/>
      <c r="D68" s="16"/>
      <c r="E68" s="16"/>
    </row>
    <row r="69" spans="1:5" x14ac:dyDescent="0.25">
      <c r="A69" s="16"/>
      <c r="B69" s="16"/>
      <c r="C69" s="16"/>
      <c r="D69" s="16"/>
      <c r="E69" s="16"/>
    </row>
    <row r="70" spans="1:5" x14ac:dyDescent="0.25">
      <c r="A70" s="16"/>
      <c r="B70" s="16"/>
      <c r="C70" s="16"/>
      <c r="D70" s="16"/>
      <c r="E70" s="16"/>
    </row>
    <row r="71" spans="1:5" x14ac:dyDescent="0.25">
      <c r="A71" s="16"/>
      <c r="B71" s="16"/>
      <c r="C71" s="16"/>
      <c r="D71" s="16"/>
      <c r="E71" s="16"/>
    </row>
    <row r="72" spans="1:5" x14ac:dyDescent="0.25">
      <c r="A72" s="16"/>
      <c r="B72" s="16"/>
      <c r="C72" s="16"/>
      <c r="D72" s="16"/>
      <c r="E72" s="16"/>
    </row>
    <row r="73" spans="1:5" x14ac:dyDescent="0.25">
      <c r="A73" s="16"/>
      <c r="B73" s="16"/>
      <c r="C73" s="16"/>
      <c r="D73" s="16"/>
      <c r="E73" s="16"/>
    </row>
    <row r="74" spans="1:5" x14ac:dyDescent="0.25">
      <c r="A74" s="16"/>
      <c r="B74" s="16"/>
      <c r="C74" s="16"/>
      <c r="D74" s="16"/>
      <c r="E74" s="16"/>
    </row>
    <row r="75" spans="1:5" x14ac:dyDescent="0.25">
      <c r="A75" s="16"/>
      <c r="B75" s="16"/>
      <c r="C75" s="16"/>
      <c r="D75" s="16"/>
      <c r="E75" s="16"/>
    </row>
    <row r="76" spans="1:5" x14ac:dyDescent="0.25">
      <c r="A76" s="16"/>
      <c r="B76" s="16"/>
      <c r="C76" s="16"/>
      <c r="D76" s="16"/>
      <c r="E76" s="16"/>
    </row>
    <row r="77" spans="1:5" x14ac:dyDescent="0.25">
      <c r="A77" s="16"/>
      <c r="B77" s="16"/>
      <c r="C77" s="16"/>
      <c r="D77" s="16"/>
      <c r="E77" s="16"/>
    </row>
    <row r="78" spans="1:5" x14ac:dyDescent="0.25">
      <c r="A78" s="16"/>
      <c r="B78" s="16"/>
      <c r="C78" s="16"/>
      <c r="D78" s="16"/>
      <c r="E78" s="16"/>
    </row>
    <row r="79" spans="1:5" x14ac:dyDescent="0.25">
      <c r="A79" s="16"/>
      <c r="B79" s="16"/>
      <c r="C79" s="16"/>
      <c r="D79" s="16"/>
      <c r="E79" s="16"/>
    </row>
  </sheetData>
  <mergeCells count="4">
    <mergeCell ref="B1:K1"/>
    <mergeCell ref="H16:K16"/>
    <mergeCell ref="H17:K17"/>
    <mergeCell ref="H18:K18"/>
  </mergeCells>
  <hyperlinks>
    <hyperlink ref="P15:S15" location="Содержание!A1" display="Содержание"/>
    <hyperlink ref="H18:K18" location="Мазмұны!A1" display="Мазмұны"/>
  </hyperlinks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Мазмұны!$A$2:$A$34</xm:f>
          </x14:formula1>
          <xm:sqref>A1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P36"/>
  <sheetViews>
    <sheetView showGridLines="0" view="pageBreakPreview" zoomScaleNormal="100" zoomScaleSheetLayoutView="100" workbookViewId="0">
      <selection activeCell="A2" sqref="A2"/>
    </sheetView>
  </sheetViews>
  <sheetFormatPr defaultColWidth="9.140625" defaultRowHeight="15" x14ac:dyDescent="0.25"/>
  <cols>
    <col min="1" max="2" width="13.140625" style="111" customWidth="1"/>
    <col min="3" max="3" width="14.140625" style="111" customWidth="1"/>
    <col min="4" max="7" width="7" style="111" customWidth="1"/>
    <col min="8" max="8" width="2.42578125" customWidth="1"/>
  </cols>
  <sheetData>
    <row r="1" spans="1:16" ht="30.75" customHeight="1" x14ac:dyDescent="0.25">
      <c r="A1" s="122" t="s">
        <v>128</v>
      </c>
      <c r="B1" s="321" t="str">
        <f>INDEX(Мазмұны!$B$3:$G$34,MATCH(A1,Мазмұны!$A$3:$A$34,0),1)</f>
        <v xml:space="preserve">МБҚ бастапқы нарығындағы мәмілелер көлемі, млрд теңге </v>
      </c>
      <c r="C1" s="322"/>
      <c r="D1" s="322"/>
      <c r="E1" s="322"/>
      <c r="F1" s="322"/>
      <c r="G1" s="322"/>
      <c r="H1" s="22"/>
    </row>
    <row r="2" spans="1:16" s="13" customFormat="1" x14ac:dyDescent="0.25">
      <c r="A2" s="182" t="s">
        <v>13</v>
      </c>
      <c r="B2" s="182" t="s">
        <v>14</v>
      </c>
      <c r="C2" s="57" t="s">
        <v>34</v>
      </c>
      <c r="D2" s="387" t="s">
        <v>12</v>
      </c>
      <c r="E2" s="388"/>
      <c r="F2" s="388"/>
      <c r="G2" s="389"/>
      <c r="H2" s="22"/>
      <c r="I2"/>
      <c r="J2"/>
      <c r="K2"/>
      <c r="L2"/>
    </row>
    <row r="3" spans="1:16" s="13" customFormat="1" x14ac:dyDescent="0.25">
      <c r="A3" s="380">
        <v>2023</v>
      </c>
      <c r="B3" s="112">
        <v>1</v>
      </c>
      <c r="C3" s="67">
        <v>449.625</v>
      </c>
      <c r="D3" s="371" t="s">
        <v>5</v>
      </c>
      <c r="E3" s="372"/>
      <c r="F3" s="372"/>
      <c r="G3" s="373"/>
      <c r="H3" s="22"/>
      <c r="I3"/>
      <c r="J3"/>
      <c r="K3"/>
      <c r="L3"/>
    </row>
    <row r="4" spans="1:16" s="13" customFormat="1" x14ac:dyDescent="0.25">
      <c r="A4" s="381"/>
      <c r="B4" s="112">
        <v>2</v>
      </c>
      <c r="C4" s="67">
        <v>375.76099999999997</v>
      </c>
      <c r="D4" s="308" t="s">
        <v>4</v>
      </c>
      <c r="E4" s="309"/>
      <c r="F4" s="309"/>
      <c r="G4" s="310"/>
      <c r="H4" s="22"/>
      <c r="I4"/>
      <c r="J4"/>
      <c r="K4"/>
      <c r="L4"/>
    </row>
    <row r="5" spans="1:16" s="13" customFormat="1" x14ac:dyDescent="0.25">
      <c r="A5" s="381"/>
      <c r="B5" s="112">
        <v>3</v>
      </c>
      <c r="C5" s="67">
        <v>345.13400000000001</v>
      </c>
      <c r="D5" s="110"/>
      <c r="E5" s="110"/>
      <c r="F5" s="111"/>
      <c r="G5" s="110"/>
      <c r="H5" s="22"/>
      <c r="I5"/>
      <c r="J5"/>
      <c r="K5"/>
      <c r="L5"/>
    </row>
    <row r="6" spans="1:16" s="13" customFormat="1" x14ac:dyDescent="0.25">
      <c r="A6" s="381"/>
      <c r="B6" s="112">
        <v>4</v>
      </c>
      <c r="C6" s="67">
        <v>679.20200000000011</v>
      </c>
      <c r="D6" s="110"/>
      <c r="E6" s="110"/>
      <c r="F6" s="110"/>
      <c r="G6" s="110"/>
      <c r="H6" s="22"/>
      <c r="J6"/>
      <c r="K6"/>
      <c r="L6"/>
    </row>
    <row r="7" spans="1:16" s="13" customFormat="1" x14ac:dyDescent="0.25">
      <c r="A7" s="381"/>
      <c r="B7" s="112">
        <v>5</v>
      </c>
      <c r="C7" s="67">
        <v>725.89</v>
      </c>
      <c r="D7" s="110"/>
      <c r="E7" s="110"/>
      <c r="F7" s="110"/>
      <c r="G7" s="110"/>
      <c r="H7" s="22"/>
      <c r="J7"/>
      <c r="K7"/>
      <c r="L7"/>
    </row>
    <row r="8" spans="1:16" s="13" customFormat="1" x14ac:dyDescent="0.25">
      <c r="A8" s="381"/>
      <c r="B8" s="112">
        <v>6</v>
      </c>
      <c r="C8" s="67">
        <v>1262.4100000000001</v>
      </c>
      <c r="D8" s="110"/>
      <c r="E8" s="110"/>
      <c r="F8" s="110"/>
      <c r="G8" s="110"/>
      <c r="H8" s="22"/>
      <c r="J8"/>
      <c r="K8"/>
      <c r="L8"/>
    </row>
    <row r="9" spans="1:16" s="13" customFormat="1" x14ac:dyDescent="0.25">
      <c r="A9" s="381"/>
      <c r="B9" s="112">
        <v>7</v>
      </c>
      <c r="C9" s="67">
        <v>641.55950000000007</v>
      </c>
      <c r="D9" s="110"/>
      <c r="E9" s="110"/>
      <c r="F9" s="110"/>
      <c r="G9" s="110"/>
      <c r="H9" s="22"/>
      <c r="J9"/>
      <c r="K9"/>
      <c r="L9"/>
    </row>
    <row r="10" spans="1:16" s="13" customFormat="1" x14ac:dyDescent="0.25">
      <c r="A10" s="381"/>
      <c r="B10" s="112">
        <v>8</v>
      </c>
      <c r="C10" s="67">
        <v>243.62573333007995</v>
      </c>
      <c r="D10" s="110"/>
      <c r="E10" s="110"/>
      <c r="F10" s="110"/>
      <c r="G10" s="110"/>
      <c r="H10" s="22"/>
      <c r="J10"/>
      <c r="K10"/>
      <c r="L10"/>
    </row>
    <row r="11" spans="1:16" s="13" customFormat="1" x14ac:dyDescent="0.25">
      <c r="A11" s="381"/>
      <c r="B11" s="112">
        <v>9</v>
      </c>
      <c r="C11" s="67">
        <v>172.69619013403997</v>
      </c>
      <c r="D11" s="110"/>
      <c r="E11" s="110"/>
      <c r="F11" s="110"/>
      <c r="G11" s="110"/>
      <c r="H11" s="22"/>
      <c r="J11"/>
      <c r="K11"/>
      <c r="L11"/>
    </row>
    <row r="12" spans="1:16" s="13" customFormat="1" x14ac:dyDescent="0.25">
      <c r="A12" s="381"/>
      <c r="B12" s="112">
        <v>10</v>
      </c>
      <c r="C12" s="67">
        <v>183.58160854537002</v>
      </c>
      <c r="D12" s="110"/>
      <c r="E12" s="110"/>
      <c r="F12" s="110" t="s">
        <v>1</v>
      </c>
      <c r="G12" s="110"/>
      <c r="H12" s="22"/>
      <c r="J12"/>
      <c r="K12"/>
      <c r="L12"/>
    </row>
    <row r="13" spans="1:16" s="13" customFormat="1" x14ac:dyDescent="0.25">
      <c r="A13" s="382"/>
      <c r="B13" s="112">
        <v>11</v>
      </c>
      <c r="C13" s="67">
        <v>131.87</v>
      </c>
      <c r="D13" s="110"/>
      <c r="E13" s="110"/>
      <c r="F13" s="110"/>
      <c r="G13" s="110"/>
      <c r="H13" s="22"/>
      <c r="J13"/>
      <c r="K13"/>
      <c r="L13"/>
    </row>
    <row r="14" spans="1:16" s="13" customFormat="1" x14ac:dyDescent="0.25">
      <c r="A14" s="383"/>
      <c r="B14" s="112">
        <v>12</v>
      </c>
      <c r="C14" s="67">
        <v>24.49</v>
      </c>
      <c r="D14" s="110"/>
      <c r="E14" s="110"/>
      <c r="F14" s="110"/>
      <c r="G14" s="110"/>
      <c r="H14" s="22"/>
      <c r="J14"/>
      <c r="K14"/>
      <c r="L14"/>
    </row>
    <row r="15" spans="1:16" s="13" customFormat="1" x14ac:dyDescent="0.25">
      <c r="A15" s="384">
        <v>2024</v>
      </c>
      <c r="B15" s="112">
        <v>1</v>
      </c>
      <c r="C15" s="67">
        <v>1001.8420583619799</v>
      </c>
      <c r="D15" s="110"/>
      <c r="E15" s="110"/>
      <c r="F15" s="110"/>
      <c r="G15" s="110"/>
      <c r="H15" s="22"/>
      <c r="J15"/>
      <c r="K15"/>
      <c r="M15"/>
      <c r="N15"/>
      <c r="O15"/>
      <c r="P15"/>
    </row>
    <row r="16" spans="1:16" s="13" customFormat="1" x14ac:dyDescent="0.25">
      <c r="A16" s="385"/>
      <c r="B16" s="112">
        <v>2</v>
      </c>
      <c r="C16" s="67">
        <v>431.83</v>
      </c>
      <c r="D16" s="110"/>
      <c r="E16" s="110"/>
      <c r="F16" s="110"/>
      <c r="G16" s="110"/>
      <c r="H16" s="22"/>
      <c r="J16"/>
      <c r="K16"/>
      <c r="L16"/>
    </row>
    <row r="17" spans="1:16" s="13" customFormat="1" x14ac:dyDescent="0.25">
      <c r="A17" s="385"/>
      <c r="B17" s="112">
        <v>3</v>
      </c>
      <c r="C17" s="67">
        <v>422.09</v>
      </c>
      <c r="D17" s="110"/>
      <c r="E17" s="110"/>
      <c r="F17" s="110"/>
      <c r="G17" s="110"/>
      <c r="H17" s="22"/>
      <c r="J17"/>
      <c r="K17"/>
      <c r="M17" s="265" t="s">
        <v>35</v>
      </c>
      <c r="N17" s="265"/>
      <c r="O17" s="265"/>
      <c r="P17" s="265"/>
    </row>
    <row r="18" spans="1:16" s="13" customFormat="1" x14ac:dyDescent="0.25">
      <c r="A18" s="385"/>
      <c r="B18" s="112">
        <v>4</v>
      </c>
      <c r="C18" s="67">
        <v>616.16999999999996</v>
      </c>
      <c r="D18" s="110"/>
      <c r="E18" s="110"/>
      <c r="F18" s="110"/>
      <c r="G18" s="110"/>
      <c r="H18" s="22"/>
      <c r="J18"/>
      <c r="K18"/>
      <c r="L18"/>
    </row>
    <row r="19" spans="1:16" s="13" customFormat="1" x14ac:dyDescent="0.25">
      <c r="A19" s="385"/>
      <c r="B19" s="125">
        <v>5</v>
      </c>
      <c r="C19" s="67">
        <v>434.12625643052041</v>
      </c>
      <c r="D19" s="110"/>
      <c r="E19" s="110"/>
      <c r="F19" s="110"/>
      <c r="G19" s="110"/>
      <c r="H19" s="22"/>
      <c r="J19"/>
      <c r="K19"/>
      <c r="L19"/>
    </row>
    <row r="20" spans="1:16" s="13" customFormat="1" x14ac:dyDescent="0.25">
      <c r="A20" s="385"/>
      <c r="B20" s="125">
        <v>6</v>
      </c>
      <c r="C20" s="67">
        <v>826.09840276582929</v>
      </c>
      <c r="D20" s="110"/>
      <c r="E20" s="110"/>
      <c r="F20" s="110"/>
      <c r="G20" s="110"/>
      <c r="H20" s="22"/>
      <c r="J20"/>
      <c r="K20"/>
      <c r="L20"/>
    </row>
    <row r="21" spans="1:16" s="13" customFormat="1" x14ac:dyDescent="0.25">
      <c r="A21" s="385"/>
      <c r="B21" s="125">
        <v>7</v>
      </c>
      <c r="C21" s="67">
        <v>978.56533410147017</v>
      </c>
      <c r="D21" s="110"/>
      <c r="E21" s="110"/>
      <c r="F21" s="110"/>
      <c r="G21" s="110"/>
      <c r="H21" s="22"/>
      <c r="J21"/>
      <c r="K21"/>
      <c r="L21"/>
    </row>
    <row r="22" spans="1:16" s="13" customFormat="1" x14ac:dyDescent="0.25">
      <c r="A22" s="385"/>
      <c r="B22" s="125">
        <v>8</v>
      </c>
      <c r="C22" s="226">
        <v>384.28</v>
      </c>
      <c r="D22" s="110"/>
      <c r="E22" s="110"/>
      <c r="F22" s="110"/>
      <c r="G22" s="110"/>
      <c r="H22" s="22"/>
      <c r="J22"/>
      <c r="K22"/>
      <c r="L22"/>
    </row>
    <row r="23" spans="1:16" s="13" customFormat="1" x14ac:dyDescent="0.25">
      <c r="A23" s="385"/>
      <c r="B23" s="125">
        <v>9</v>
      </c>
      <c r="C23" s="226">
        <v>257.12</v>
      </c>
      <c r="D23" s="110"/>
      <c r="E23" s="110"/>
      <c r="F23" s="110"/>
      <c r="G23" s="110"/>
      <c r="H23" s="22"/>
      <c r="J23"/>
      <c r="K23"/>
      <c r="L23"/>
    </row>
    <row r="24" spans="1:16" s="13" customFormat="1" x14ac:dyDescent="0.25">
      <c r="A24" s="386"/>
      <c r="B24" s="125">
        <v>10</v>
      </c>
      <c r="C24" s="226">
        <v>593.05748031469966</v>
      </c>
      <c r="D24" s="110"/>
      <c r="E24" s="110"/>
      <c r="F24" s="110"/>
      <c r="G24" s="110"/>
      <c r="H24" s="22"/>
      <c r="J24"/>
      <c r="K24"/>
      <c r="L24"/>
    </row>
    <row r="25" spans="1:16" s="13" customFormat="1" x14ac:dyDescent="0.25">
      <c r="A25" s="111"/>
      <c r="B25" s="111"/>
      <c r="C25" s="111"/>
      <c r="D25" s="110"/>
      <c r="E25" s="110"/>
      <c r="F25" s="110"/>
      <c r="G25" s="110"/>
      <c r="H25" s="22"/>
      <c r="J25"/>
      <c r="K25" t="s">
        <v>1</v>
      </c>
      <c r="L25"/>
    </row>
    <row r="26" spans="1:16" s="13" customFormat="1" x14ac:dyDescent="0.25">
      <c r="A26" s="111"/>
      <c r="B26" s="111"/>
      <c r="C26" s="111"/>
      <c r="D26" s="110"/>
      <c r="E26" s="110"/>
      <c r="F26" s="110"/>
      <c r="G26" s="110"/>
      <c r="H26" s="22"/>
      <c r="J26"/>
      <c r="K26"/>
      <c r="L26"/>
    </row>
    <row r="27" spans="1:16" s="13" customFormat="1" x14ac:dyDescent="0.25">
      <c r="A27" s="111"/>
      <c r="B27" s="111"/>
      <c r="C27" s="111"/>
      <c r="D27" s="110"/>
      <c r="E27" s="110"/>
      <c r="F27" s="110"/>
      <c r="G27" s="110"/>
      <c r="H27" s="22"/>
      <c r="J27"/>
      <c r="K27"/>
      <c r="L27"/>
    </row>
    <row r="28" spans="1:16" x14ac:dyDescent="0.25">
      <c r="H28" s="22"/>
    </row>
    <row r="29" spans="1:16" x14ac:dyDescent="0.25">
      <c r="H29" s="22"/>
    </row>
    <row r="30" spans="1:16" x14ac:dyDescent="0.25">
      <c r="H30" s="22"/>
    </row>
    <row r="31" spans="1:16" x14ac:dyDescent="0.25">
      <c r="H31" s="22"/>
    </row>
    <row r="32" spans="1:16" x14ac:dyDescent="0.25">
      <c r="H32" s="22"/>
    </row>
    <row r="33" spans="8:8" x14ac:dyDescent="0.25">
      <c r="H33" s="22"/>
    </row>
    <row r="34" spans="8:8" x14ac:dyDescent="0.25">
      <c r="H34" s="22"/>
    </row>
    <row r="35" spans="8:8" x14ac:dyDescent="0.25">
      <c r="H35" s="22"/>
    </row>
    <row r="36" spans="8:8" x14ac:dyDescent="0.25">
      <c r="H36" s="22"/>
    </row>
  </sheetData>
  <mergeCells count="7">
    <mergeCell ref="A3:A14"/>
    <mergeCell ref="A15:A24"/>
    <mergeCell ref="M17:P17"/>
    <mergeCell ref="B1:G1"/>
    <mergeCell ref="D2:G2"/>
    <mergeCell ref="D3:G3"/>
    <mergeCell ref="D4:G4"/>
  </mergeCells>
  <hyperlinks>
    <hyperlink ref="M17:P17" location="Мазмұны!A1" display="Мазмұны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Мазмұны!$A$2:$A$34</xm:f>
          </x14:formula1>
          <xm:sqref>A1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BFBF"/>
  </sheetPr>
  <dimension ref="A1:T79"/>
  <sheetViews>
    <sheetView view="pageBreakPreview" zoomScaleNormal="100" zoomScaleSheetLayoutView="100" workbookViewId="0">
      <selection activeCell="K22" sqref="K22"/>
    </sheetView>
  </sheetViews>
  <sheetFormatPr defaultRowHeight="15" x14ac:dyDescent="0.25"/>
  <cols>
    <col min="1" max="1" width="10.7109375" style="87" customWidth="1"/>
    <col min="2" max="2" width="8.85546875" style="87" customWidth="1"/>
    <col min="3" max="3" width="14.28515625" style="87" customWidth="1"/>
    <col min="4" max="4" width="16.42578125" style="87" customWidth="1"/>
    <col min="5" max="5" width="14.140625" style="87" customWidth="1"/>
    <col min="6" max="6" width="8" style="87" customWidth="1"/>
    <col min="7" max="7" width="20.28515625" style="87" customWidth="1"/>
    <col min="8" max="9" width="8.28515625" style="87" customWidth="1"/>
    <col min="10" max="10" width="4.42578125" style="87" customWidth="1"/>
    <col min="11" max="11" width="18.7109375" style="87" customWidth="1"/>
    <col min="12" max="19" width="7.140625" style="87" customWidth="1"/>
    <col min="20" max="16384" width="9.140625" style="87"/>
  </cols>
  <sheetData>
    <row r="1" spans="1:11" x14ac:dyDescent="0.25">
      <c r="A1" s="122" t="s">
        <v>80</v>
      </c>
      <c r="B1" s="259" t="str">
        <f>INDEX(Мазмұны!$B$3:$G$34,MATCH(A1,Мазмұны!$A$3:$A$34,0),1)</f>
        <v>Дәнді дақылдар ұсынысынан сұраныстың артуы дәнді дақылдарға әлемдік бағаның одан әрі өсуіне алып келеді.</v>
      </c>
      <c r="C1" s="260"/>
      <c r="D1" s="260"/>
      <c r="E1" s="260"/>
      <c r="F1" s="260"/>
      <c r="G1" s="260"/>
      <c r="H1" s="260"/>
      <c r="I1" s="260"/>
      <c r="J1" s="260"/>
      <c r="K1" s="260"/>
    </row>
    <row r="2" spans="1:1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23.2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1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1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</row>
    <row r="8" spans="1:11" x14ac:dyDescent="0.25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</row>
    <row r="9" spans="1:11" x14ac:dyDescent="0.25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</row>
    <row r="10" spans="1:11" x14ac:dyDescent="0.25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</row>
    <row r="11" spans="1:11" x14ac:dyDescent="0.2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5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5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5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</row>
    <row r="15" spans="1:11" x14ac:dyDescent="0.25">
      <c r="A15" s="47"/>
      <c r="B15" s="47"/>
      <c r="C15" s="47"/>
      <c r="D15" s="47"/>
      <c r="E15" s="47"/>
      <c r="F15" s="47"/>
      <c r="G15" s="47"/>
      <c r="H15" s="268" t="s">
        <v>12</v>
      </c>
      <c r="I15" s="269"/>
      <c r="J15" s="269"/>
      <c r="K15" s="270"/>
    </row>
    <row r="16" spans="1:11" x14ac:dyDescent="0.25">
      <c r="A16" s="47"/>
      <c r="B16" s="47"/>
      <c r="C16" s="47"/>
      <c r="D16" s="47"/>
      <c r="E16" s="47"/>
      <c r="F16" s="47"/>
      <c r="G16" s="47"/>
      <c r="H16" s="271" t="s">
        <v>133</v>
      </c>
      <c r="I16" s="271"/>
      <c r="J16" s="271"/>
      <c r="K16" s="271"/>
    </row>
    <row r="17" spans="1:20" x14ac:dyDescent="0.25">
      <c r="A17" s="47"/>
      <c r="B17" s="47"/>
      <c r="C17" s="47"/>
      <c r="D17" s="47"/>
      <c r="E17" s="47"/>
      <c r="F17" s="47"/>
      <c r="G17" s="47"/>
      <c r="H17" s="265" t="s">
        <v>35</v>
      </c>
      <c r="I17" s="265"/>
      <c r="J17" s="265"/>
      <c r="K17" s="265"/>
    </row>
    <row r="18" spans="1:20" x14ac:dyDescent="0.25">
      <c r="A18" s="47"/>
      <c r="B18" s="47"/>
      <c r="C18" s="47"/>
      <c r="D18" s="47"/>
      <c r="E18" s="47"/>
      <c r="F18" s="47"/>
      <c r="G18" s="47"/>
      <c r="J18" s="22"/>
    </row>
    <row r="20" spans="1:20" x14ac:dyDescent="0.25">
      <c r="A20" s="19"/>
      <c r="B20" s="19"/>
      <c r="C20" s="19"/>
      <c r="R20" s="5"/>
    </row>
    <row r="21" spans="1:20" x14ac:dyDescent="0.25">
      <c r="A21" s="19">
        <v>2017</v>
      </c>
      <c r="B21" s="19">
        <v>1</v>
      </c>
      <c r="C21" s="19"/>
      <c r="D21" s="17"/>
      <c r="E21" s="16"/>
      <c r="R21" s="5"/>
    </row>
    <row r="22" spans="1:20" x14ac:dyDescent="0.25">
      <c r="A22" s="19"/>
      <c r="B22" s="19">
        <v>2</v>
      </c>
      <c r="C22" s="19"/>
      <c r="D22" s="17"/>
      <c r="E22" s="16"/>
      <c r="R22" s="5"/>
    </row>
    <row r="23" spans="1:20" x14ac:dyDescent="0.25">
      <c r="A23" s="19"/>
      <c r="B23" s="19">
        <v>3</v>
      </c>
      <c r="C23" s="19"/>
      <c r="D23" s="17"/>
      <c r="E23" s="16"/>
      <c r="R23" s="5"/>
    </row>
    <row r="24" spans="1:20" x14ac:dyDescent="0.25">
      <c r="A24" s="19"/>
      <c r="B24" s="19">
        <v>4</v>
      </c>
      <c r="C24" s="19"/>
      <c r="D24" s="17"/>
      <c r="E24" s="16"/>
      <c r="R24" s="5"/>
      <c r="T24" s="13"/>
    </row>
    <row r="25" spans="1:20" x14ac:dyDescent="0.25">
      <c r="A25" s="19">
        <v>2018</v>
      </c>
      <c r="B25" s="19">
        <v>1</v>
      </c>
      <c r="C25" s="19"/>
      <c r="D25" s="17"/>
      <c r="E25" s="16"/>
      <c r="R25" s="5"/>
    </row>
    <row r="26" spans="1:20" x14ac:dyDescent="0.25">
      <c r="A26" s="19"/>
      <c r="B26" s="19">
        <v>2</v>
      </c>
      <c r="C26" s="19"/>
      <c r="D26" s="17"/>
      <c r="E26" s="16"/>
      <c r="R26" s="5"/>
    </row>
    <row r="27" spans="1:20" x14ac:dyDescent="0.25">
      <c r="A27" s="19"/>
      <c r="B27" s="19">
        <v>3</v>
      </c>
      <c r="C27" s="19"/>
      <c r="D27" s="17"/>
      <c r="E27" s="16"/>
      <c r="R27" s="5"/>
    </row>
    <row r="28" spans="1:20" x14ac:dyDescent="0.25">
      <c r="A28" s="19"/>
      <c r="B28" s="19">
        <v>4</v>
      </c>
      <c r="C28" s="19"/>
      <c r="D28" s="17"/>
      <c r="E28" s="16"/>
      <c r="J28" s="2"/>
      <c r="R28" s="5"/>
      <c r="S28" s="43"/>
      <c r="T28" s="43"/>
    </row>
    <row r="29" spans="1:20" x14ac:dyDescent="0.25">
      <c r="A29" s="19">
        <v>2019</v>
      </c>
      <c r="B29" s="19">
        <v>1</v>
      </c>
      <c r="C29" s="19"/>
      <c r="D29" s="17"/>
      <c r="E29" s="16"/>
      <c r="J29" s="2"/>
      <c r="R29" s="5"/>
      <c r="S29" s="43"/>
      <c r="T29" s="43"/>
    </row>
    <row r="30" spans="1:20" x14ac:dyDescent="0.25">
      <c r="A30" s="19"/>
      <c r="B30" s="19">
        <v>2</v>
      </c>
      <c r="C30" s="19"/>
      <c r="D30" s="17"/>
      <c r="E30" s="16"/>
      <c r="J30" s="2"/>
      <c r="S30" s="43"/>
      <c r="T30" s="43"/>
    </row>
    <row r="31" spans="1:20" x14ac:dyDescent="0.25">
      <c r="A31" s="19"/>
      <c r="B31" s="19">
        <v>3</v>
      </c>
      <c r="C31" s="19"/>
      <c r="D31" s="17"/>
      <c r="E31" s="16"/>
      <c r="J31" s="2"/>
      <c r="S31" s="43"/>
      <c r="T31" s="43"/>
    </row>
    <row r="32" spans="1:20" x14ac:dyDescent="0.25">
      <c r="A32" s="19"/>
      <c r="B32" s="19">
        <v>4</v>
      </c>
      <c r="C32" s="19"/>
      <c r="D32" s="17"/>
      <c r="E32" s="16"/>
      <c r="J32" s="2"/>
      <c r="S32" s="43"/>
      <c r="T32" s="43"/>
    </row>
    <row r="33" spans="1:20" x14ac:dyDescent="0.25">
      <c r="A33" s="19">
        <v>2020</v>
      </c>
      <c r="B33" s="19">
        <v>1</v>
      </c>
      <c r="C33" s="19"/>
      <c r="D33" s="17"/>
      <c r="E33" s="16"/>
      <c r="J33" s="2"/>
      <c r="S33" s="43"/>
      <c r="T33" s="43"/>
    </row>
    <row r="34" spans="1:20" x14ac:dyDescent="0.25">
      <c r="A34" s="19"/>
      <c r="B34" s="19">
        <v>2</v>
      </c>
      <c r="C34" s="19"/>
      <c r="D34" s="17"/>
      <c r="E34" s="16"/>
      <c r="J34" s="2"/>
    </row>
    <row r="35" spans="1:20" x14ac:dyDescent="0.25">
      <c r="A35" s="19"/>
      <c r="B35" s="19">
        <v>3</v>
      </c>
      <c r="C35" s="19"/>
      <c r="D35" s="17"/>
      <c r="E35" s="16"/>
      <c r="J35" s="2"/>
    </row>
    <row r="36" spans="1:20" x14ac:dyDescent="0.25">
      <c r="A36" s="19"/>
      <c r="B36" s="19">
        <v>4</v>
      </c>
      <c r="C36" s="19"/>
      <c r="D36" s="19"/>
      <c r="E36" s="19"/>
      <c r="J36" s="2"/>
    </row>
    <row r="37" spans="1:20" x14ac:dyDescent="0.25">
      <c r="A37" s="19">
        <v>2021</v>
      </c>
      <c r="B37" s="19">
        <v>1</v>
      </c>
      <c r="C37" s="19"/>
      <c r="D37" s="19"/>
      <c r="E37" s="19"/>
      <c r="F37" s="6"/>
      <c r="J37" s="2"/>
    </row>
    <row r="38" spans="1:20" x14ac:dyDescent="0.25">
      <c r="A38" s="19"/>
      <c r="B38" s="19">
        <v>2</v>
      </c>
      <c r="C38" s="19"/>
      <c r="D38" s="19"/>
      <c r="E38" s="19"/>
      <c r="F38" s="6"/>
      <c r="J38" s="2"/>
    </row>
    <row r="39" spans="1:20" x14ac:dyDescent="0.25">
      <c r="A39" s="19"/>
      <c r="B39" s="19">
        <v>3</v>
      </c>
      <c r="C39" s="19"/>
      <c r="D39" s="19">
        <v>3500</v>
      </c>
      <c r="E39" s="19"/>
      <c r="F39" s="6"/>
      <c r="J39" s="2"/>
    </row>
    <row r="40" spans="1:20" x14ac:dyDescent="0.25">
      <c r="A40" s="19"/>
      <c r="B40" s="19">
        <v>4</v>
      </c>
      <c r="C40" s="38"/>
      <c r="D40" s="19">
        <v>3500</v>
      </c>
      <c r="E40" s="38"/>
      <c r="F40" s="6"/>
      <c r="J40" s="2"/>
    </row>
    <row r="41" spans="1:20" x14ac:dyDescent="0.25">
      <c r="A41" s="19">
        <v>2022</v>
      </c>
      <c r="B41" s="19">
        <v>1</v>
      </c>
      <c r="C41" s="19"/>
      <c r="D41" s="19">
        <v>3500</v>
      </c>
      <c r="E41" s="19"/>
      <c r="F41" s="6"/>
      <c r="J41" s="2"/>
    </row>
    <row r="42" spans="1:20" x14ac:dyDescent="0.25">
      <c r="A42" s="19"/>
      <c r="B42" s="19">
        <v>2</v>
      </c>
      <c r="C42" s="19"/>
      <c r="D42" s="19">
        <v>3500</v>
      </c>
      <c r="E42" s="19"/>
      <c r="F42" s="6"/>
      <c r="J42" s="2"/>
    </row>
    <row r="43" spans="1:20" x14ac:dyDescent="0.25">
      <c r="A43" s="19"/>
      <c r="B43" s="19">
        <v>3</v>
      </c>
      <c r="C43" s="19">
        <v>2800</v>
      </c>
      <c r="D43" s="19">
        <v>3500</v>
      </c>
      <c r="E43" s="19"/>
      <c r="F43" s="6"/>
      <c r="J43" s="2"/>
    </row>
    <row r="44" spans="1:20" x14ac:dyDescent="0.25">
      <c r="A44" s="19"/>
      <c r="B44" s="19">
        <v>4</v>
      </c>
      <c r="C44" s="19">
        <v>2800</v>
      </c>
      <c r="D44" s="19">
        <v>3500</v>
      </c>
      <c r="E44" s="19"/>
      <c r="F44" s="19"/>
      <c r="J44" s="2"/>
    </row>
    <row r="45" spans="1:20" x14ac:dyDescent="0.25">
      <c r="A45" s="19">
        <v>2023</v>
      </c>
      <c r="B45" s="19">
        <v>1</v>
      </c>
      <c r="C45" s="19">
        <v>2800</v>
      </c>
      <c r="D45" s="19"/>
      <c r="E45" s="19"/>
      <c r="F45" s="19"/>
      <c r="J45" s="2"/>
    </row>
    <row r="46" spans="1:20" x14ac:dyDescent="0.25">
      <c r="A46" s="19"/>
      <c r="B46" s="19">
        <v>2</v>
      </c>
      <c r="C46" s="19">
        <v>2800</v>
      </c>
      <c r="D46" s="19"/>
      <c r="E46" s="19"/>
      <c r="F46" s="19"/>
      <c r="J46" s="2"/>
    </row>
    <row r="47" spans="1:20" x14ac:dyDescent="0.25">
      <c r="A47" s="19"/>
      <c r="B47" s="19">
        <v>3</v>
      </c>
      <c r="C47" s="19">
        <v>2800</v>
      </c>
      <c r="D47" s="19"/>
      <c r="E47" s="19"/>
      <c r="F47" s="19"/>
    </row>
    <row r="48" spans="1:20" x14ac:dyDescent="0.25">
      <c r="A48" s="19"/>
      <c r="B48" s="19">
        <v>4</v>
      </c>
      <c r="C48" s="19">
        <v>2800</v>
      </c>
      <c r="D48" s="19"/>
      <c r="E48" s="19"/>
      <c r="F48" s="38"/>
    </row>
    <row r="49" spans="1:6" x14ac:dyDescent="0.25">
      <c r="A49" s="19"/>
      <c r="B49" s="19"/>
      <c r="C49" s="19">
        <v>2800</v>
      </c>
      <c r="D49" s="19">
        <v>3500</v>
      </c>
      <c r="E49" s="19"/>
      <c r="F49" s="38"/>
    </row>
    <row r="50" spans="1:6" x14ac:dyDescent="0.25">
      <c r="A50" s="16"/>
      <c r="B50" s="16"/>
      <c r="C50" s="19">
        <v>2800</v>
      </c>
      <c r="D50" s="19">
        <v>3500</v>
      </c>
      <c r="E50" s="19"/>
      <c r="F50" s="38"/>
    </row>
    <row r="51" spans="1:6" x14ac:dyDescent="0.25">
      <c r="A51" s="16"/>
      <c r="B51" s="16"/>
      <c r="C51" s="19">
        <v>2800</v>
      </c>
      <c r="D51" s="19">
        <v>3500</v>
      </c>
      <c r="E51" s="19"/>
      <c r="F51" s="38"/>
    </row>
    <row r="52" spans="1:6" x14ac:dyDescent="0.25">
      <c r="A52" s="16"/>
      <c r="B52" s="16"/>
      <c r="C52" s="19">
        <v>2800</v>
      </c>
      <c r="D52" s="19">
        <v>3500</v>
      </c>
      <c r="E52" s="19"/>
      <c r="F52" s="38"/>
    </row>
    <row r="53" spans="1:6" x14ac:dyDescent="0.25">
      <c r="A53" s="16"/>
      <c r="B53" s="16"/>
      <c r="C53" s="19">
        <v>2800</v>
      </c>
      <c r="D53" s="19">
        <v>3500</v>
      </c>
      <c r="E53" s="19"/>
      <c r="F53" s="38"/>
    </row>
    <row r="54" spans="1:6" x14ac:dyDescent="0.25">
      <c r="A54" s="16"/>
      <c r="B54" s="16"/>
      <c r="C54" s="19">
        <v>2800</v>
      </c>
      <c r="D54" s="19">
        <v>3500</v>
      </c>
      <c r="E54" s="19"/>
      <c r="F54" s="38"/>
    </row>
    <row r="55" spans="1:6" x14ac:dyDescent="0.25">
      <c r="A55" s="16"/>
      <c r="B55" s="16"/>
      <c r="C55" s="19">
        <v>2800</v>
      </c>
      <c r="D55" s="19">
        <v>3500</v>
      </c>
      <c r="E55" s="19"/>
      <c r="F55" s="38"/>
    </row>
    <row r="56" spans="1:6" x14ac:dyDescent="0.25">
      <c r="A56" s="16"/>
      <c r="B56" s="16"/>
      <c r="C56" s="19"/>
      <c r="D56" s="19"/>
      <c r="E56" s="19"/>
      <c r="F56" s="38"/>
    </row>
    <row r="57" spans="1:6" x14ac:dyDescent="0.25">
      <c r="A57" s="16"/>
      <c r="B57" s="16"/>
      <c r="C57" s="19"/>
      <c r="D57" s="19"/>
      <c r="E57" s="19"/>
      <c r="F57" s="38"/>
    </row>
    <row r="58" spans="1:6" x14ac:dyDescent="0.25">
      <c r="A58" s="16"/>
      <c r="B58" s="16"/>
      <c r="C58" s="16"/>
      <c r="D58" s="16"/>
      <c r="E58" s="16"/>
      <c r="F58" s="38"/>
    </row>
    <row r="59" spans="1:6" x14ac:dyDescent="0.25">
      <c r="A59" s="16"/>
      <c r="B59" s="16"/>
      <c r="C59" s="16"/>
      <c r="D59" s="16"/>
      <c r="E59" s="16"/>
      <c r="F59" s="6"/>
    </row>
    <row r="60" spans="1:6" x14ac:dyDescent="0.25">
      <c r="A60" s="16"/>
      <c r="B60" s="16"/>
      <c r="C60" s="16"/>
      <c r="D60" s="16"/>
      <c r="E60" s="16"/>
      <c r="F60" s="6"/>
    </row>
    <row r="61" spans="1:6" x14ac:dyDescent="0.25">
      <c r="A61" s="16"/>
      <c r="B61" s="16"/>
      <c r="C61" s="16"/>
      <c r="D61" s="16"/>
      <c r="E61" s="16"/>
    </row>
    <row r="62" spans="1:6" x14ac:dyDescent="0.25">
      <c r="A62" s="16"/>
      <c r="B62" s="16"/>
      <c r="C62" s="16"/>
      <c r="D62" s="16"/>
      <c r="E62" s="16"/>
    </row>
    <row r="63" spans="1:6" x14ac:dyDescent="0.25">
      <c r="A63" s="16"/>
      <c r="B63" s="16"/>
      <c r="C63" s="16"/>
      <c r="D63" s="16"/>
      <c r="E63" s="16"/>
    </row>
    <row r="64" spans="1:6" x14ac:dyDescent="0.25">
      <c r="A64" s="16"/>
      <c r="B64" s="16"/>
      <c r="C64" s="16"/>
      <c r="D64" s="16"/>
      <c r="E64" s="16"/>
    </row>
    <row r="65" spans="1:5" x14ac:dyDescent="0.25">
      <c r="A65" s="16"/>
      <c r="B65" s="16"/>
      <c r="C65" s="16"/>
      <c r="D65" s="16"/>
      <c r="E65" s="16"/>
    </row>
    <row r="66" spans="1:5" x14ac:dyDescent="0.25">
      <c r="A66" s="16"/>
      <c r="B66" s="16"/>
      <c r="C66" s="16"/>
      <c r="D66" s="16"/>
      <c r="E66" s="16"/>
    </row>
    <row r="67" spans="1:5" x14ac:dyDescent="0.25">
      <c r="A67" s="16"/>
      <c r="B67" s="16"/>
      <c r="C67" s="16"/>
      <c r="D67" s="16"/>
      <c r="E67" s="16"/>
    </row>
    <row r="68" spans="1:5" x14ac:dyDescent="0.25">
      <c r="A68" s="16"/>
      <c r="B68" s="16"/>
      <c r="C68" s="16"/>
      <c r="D68" s="16"/>
      <c r="E68" s="16"/>
    </row>
    <row r="69" spans="1:5" x14ac:dyDescent="0.25">
      <c r="A69" s="16"/>
      <c r="B69" s="16"/>
      <c r="C69" s="16"/>
      <c r="D69" s="16"/>
      <c r="E69" s="16"/>
    </row>
    <row r="70" spans="1:5" x14ac:dyDescent="0.25">
      <c r="A70" s="16"/>
      <c r="B70" s="16"/>
      <c r="C70" s="16"/>
      <c r="D70" s="16"/>
      <c r="E70" s="16"/>
    </row>
    <row r="71" spans="1:5" x14ac:dyDescent="0.25">
      <c r="A71" s="16"/>
      <c r="B71" s="16"/>
      <c r="C71" s="16"/>
      <c r="D71" s="16"/>
      <c r="E71" s="16"/>
    </row>
    <row r="72" spans="1:5" x14ac:dyDescent="0.25">
      <c r="A72" s="16"/>
      <c r="B72" s="16"/>
      <c r="C72" s="16"/>
      <c r="D72" s="16"/>
      <c r="E72" s="16"/>
    </row>
    <row r="73" spans="1:5" x14ac:dyDescent="0.25">
      <c r="A73" s="16"/>
      <c r="B73" s="16"/>
      <c r="C73" s="16"/>
      <c r="D73" s="16"/>
      <c r="E73" s="16"/>
    </row>
    <row r="74" spans="1:5" x14ac:dyDescent="0.25">
      <c r="A74" s="16"/>
      <c r="B74" s="16"/>
      <c r="C74" s="16"/>
      <c r="D74" s="16"/>
      <c r="E74" s="16"/>
    </row>
    <row r="75" spans="1:5" x14ac:dyDescent="0.25">
      <c r="A75" s="16"/>
      <c r="B75" s="16"/>
      <c r="C75" s="16"/>
      <c r="D75" s="16"/>
      <c r="E75" s="16"/>
    </row>
    <row r="76" spans="1:5" x14ac:dyDescent="0.25">
      <c r="A76" s="16"/>
      <c r="B76" s="16"/>
      <c r="C76" s="16"/>
      <c r="D76" s="16"/>
      <c r="E76" s="16"/>
    </row>
    <row r="77" spans="1:5" x14ac:dyDescent="0.25">
      <c r="A77" s="16"/>
      <c r="B77" s="16"/>
      <c r="C77" s="16"/>
      <c r="D77" s="16"/>
      <c r="E77" s="16"/>
    </row>
    <row r="78" spans="1:5" x14ac:dyDescent="0.25">
      <c r="A78" s="16"/>
      <c r="B78" s="16"/>
      <c r="C78" s="16"/>
      <c r="D78" s="16"/>
      <c r="E78" s="16"/>
    </row>
    <row r="79" spans="1:5" x14ac:dyDescent="0.25">
      <c r="A79" s="16"/>
      <c r="B79" s="16"/>
      <c r="C79" s="16"/>
      <c r="D79" s="16"/>
      <c r="E79" s="16"/>
    </row>
  </sheetData>
  <mergeCells count="4">
    <mergeCell ref="B1:K1"/>
    <mergeCell ref="H17:K17"/>
    <mergeCell ref="H15:K15"/>
    <mergeCell ref="H16:K16"/>
  </mergeCells>
  <hyperlinks>
    <hyperlink ref="P15:S15" location="Содержание!A1" display="Содержание"/>
    <hyperlink ref="H17:K17" location="Мазмұны!A1" display="Мазмұны"/>
  </hyperlinks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Мазмұны!$A$2:$A$34</xm:f>
          </x14:formula1>
          <xm:sqref>A1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BFBFBF"/>
  </sheetPr>
  <dimension ref="A1:K69"/>
  <sheetViews>
    <sheetView view="pageBreakPreview" zoomScaleNormal="100" zoomScaleSheetLayoutView="100" workbookViewId="0">
      <selection activeCell="N25" sqref="N25"/>
    </sheetView>
  </sheetViews>
  <sheetFormatPr defaultRowHeight="15" x14ac:dyDescent="0.25"/>
  <cols>
    <col min="1" max="1" width="12.5703125" customWidth="1"/>
    <col min="2" max="2" width="9.140625" style="1"/>
    <col min="3" max="3" width="8.28515625" customWidth="1"/>
    <col min="6" max="6" width="8" customWidth="1"/>
    <col min="7" max="7" width="9.5703125" customWidth="1"/>
    <col min="8" max="8" width="9.85546875" customWidth="1"/>
    <col min="9" max="9" width="9.28515625" customWidth="1"/>
    <col min="10" max="10" width="9.140625" customWidth="1"/>
  </cols>
  <sheetData>
    <row r="1" spans="1:11" x14ac:dyDescent="0.25">
      <c r="A1" s="122" t="s">
        <v>82</v>
      </c>
      <c r="B1" s="259" t="str">
        <f>INDEX(Мазмұны!$B$3:$G$34,MATCH(A1,Мазмұны!$A$3:$A$34,0),1)</f>
        <v>Жиынтық сыртқы ЖІӨ.</v>
      </c>
      <c r="C1" s="260"/>
      <c r="D1" s="260"/>
      <c r="E1" s="260"/>
      <c r="F1" s="260"/>
      <c r="G1" s="260"/>
      <c r="H1" s="260"/>
      <c r="I1" s="260"/>
      <c r="J1" s="260"/>
      <c r="K1" s="176"/>
    </row>
    <row r="2" spans="1:11" x14ac:dyDescent="0.25">
      <c r="A2" s="91"/>
      <c r="B2" s="91"/>
      <c r="C2" s="91"/>
      <c r="D2" s="91"/>
      <c r="E2" s="91"/>
      <c r="F2" s="97"/>
      <c r="G2" s="51"/>
      <c r="H2" s="51"/>
      <c r="I2" s="51"/>
      <c r="J2" s="51"/>
    </row>
    <row r="3" spans="1:11" x14ac:dyDescent="0.25">
      <c r="A3" s="273"/>
      <c r="B3" s="98"/>
      <c r="C3" s="99"/>
      <c r="D3" s="99"/>
      <c r="E3" s="99"/>
      <c r="F3" s="102"/>
      <c r="G3" s="51"/>
      <c r="H3" s="51"/>
      <c r="I3" s="51"/>
      <c r="J3" s="51"/>
    </row>
    <row r="4" spans="1:11" x14ac:dyDescent="0.25">
      <c r="A4" s="273"/>
      <c r="B4" s="100"/>
      <c r="C4" s="101"/>
      <c r="D4" s="101"/>
      <c r="E4" s="101"/>
      <c r="F4" s="96"/>
      <c r="G4" s="51"/>
      <c r="H4" s="51"/>
      <c r="I4" s="51"/>
      <c r="J4" s="51"/>
    </row>
    <row r="5" spans="1:11" ht="15" customHeight="1" x14ac:dyDescent="0.25">
      <c r="A5" s="273"/>
      <c r="B5" s="100"/>
      <c r="C5" s="101"/>
      <c r="D5" s="101"/>
      <c r="E5" s="101"/>
      <c r="F5" s="96"/>
      <c r="G5" s="51"/>
      <c r="H5" s="51"/>
      <c r="I5" s="51"/>
      <c r="J5" s="51"/>
    </row>
    <row r="6" spans="1:11" ht="15" customHeight="1" x14ac:dyDescent="0.25">
      <c r="A6" s="273"/>
      <c r="B6" s="100"/>
      <c r="C6" s="101"/>
      <c r="D6" s="101"/>
      <c r="E6" s="101"/>
      <c r="F6" s="96"/>
      <c r="G6" s="51"/>
      <c r="H6" s="51"/>
      <c r="I6" s="51"/>
      <c r="J6" s="51"/>
    </row>
    <row r="7" spans="1:11" x14ac:dyDescent="0.25">
      <c r="A7" s="273"/>
      <c r="B7" s="100"/>
      <c r="C7" s="101"/>
      <c r="D7" s="101"/>
      <c r="E7" s="101"/>
      <c r="F7" s="96"/>
      <c r="G7" s="51"/>
      <c r="H7" s="51"/>
      <c r="I7" s="51"/>
      <c r="J7" s="51"/>
    </row>
    <row r="8" spans="1:11" x14ac:dyDescent="0.25">
      <c r="A8" s="273"/>
      <c r="B8" s="100"/>
      <c r="C8" s="101"/>
      <c r="D8" s="101"/>
      <c r="E8" s="101"/>
      <c r="F8" s="96"/>
      <c r="G8" s="51"/>
      <c r="H8" s="51"/>
      <c r="I8" s="51"/>
      <c r="J8" s="51"/>
    </row>
    <row r="9" spans="1:11" x14ac:dyDescent="0.25">
      <c r="A9" s="273"/>
      <c r="B9" s="100"/>
      <c r="C9" s="101"/>
      <c r="D9" s="101"/>
      <c r="E9" s="101"/>
      <c r="F9" s="74"/>
      <c r="G9" s="51"/>
      <c r="H9" s="51"/>
      <c r="I9" s="51"/>
      <c r="J9" s="51"/>
    </row>
    <row r="10" spans="1:11" x14ac:dyDescent="0.25">
      <c r="A10" s="273"/>
      <c r="B10" s="100"/>
      <c r="C10" s="101"/>
      <c r="D10" s="101"/>
      <c r="E10" s="101"/>
      <c r="F10" s="74"/>
      <c r="G10" s="51"/>
      <c r="H10" s="51"/>
      <c r="I10" s="51"/>
      <c r="J10" s="51"/>
    </row>
    <row r="11" spans="1:11" x14ac:dyDescent="0.25">
      <c r="A11" s="273"/>
      <c r="B11" s="100"/>
      <c r="C11" s="101"/>
      <c r="D11" s="101"/>
      <c r="E11" s="101"/>
      <c r="F11" s="74"/>
      <c r="G11" s="51"/>
      <c r="H11" s="51"/>
      <c r="I11" s="51"/>
      <c r="J11" s="51"/>
    </row>
    <row r="12" spans="1:11" x14ac:dyDescent="0.25">
      <c r="A12" s="273"/>
      <c r="B12" s="100"/>
      <c r="C12" s="101"/>
      <c r="D12" s="101"/>
      <c r="E12" s="101"/>
      <c r="F12" s="74"/>
      <c r="G12" s="51"/>
      <c r="H12" s="51"/>
      <c r="I12" s="51"/>
      <c r="J12" s="51"/>
    </row>
    <row r="13" spans="1:11" x14ac:dyDescent="0.25">
      <c r="A13" s="273"/>
      <c r="B13" s="100"/>
      <c r="C13" s="101"/>
      <c r="D13" s="101"/>
      <c r="E13" s="101"/>
      <c r="F13" s="74"/>
      <c r="G13" s="51"/>
      <c r="H13" s="51"/>
      <c r="I13" s="51"/>
      <c r="J13" s="51"/>
    </row>
    <row r="14" spans="1:11" x14ac:dyDescent="0.25">
      <c r="A14" s="273"/>
      <c r="B14" s="100"/>
      <c r="C14" s="101"/>
      <c r="D14" s="101"/>
      <c r="E14" s="101"/>
      <c r="F14" s="74"/>
      <c r="G14" s="51"/>
      <c r="H14" s="51"/>
      <c r="I14" s="51"/>
      <c r="J14" s="51"/>
    </row>
    <row r="15" spans="1:11" x14ac:dyDescent="0.25">
      <c r="A15" s="273"/>
      <c r="B15" s="100"/>
      <c r="C15" s="101"/>
      <c r="D15" s="101"/>
      <c r="E15" s="101"/>
      <c r="F15" s="74"/>
      <c r="G15" s="51"/>
      <c r="H15" s="51"/>
      <c r="I15" s="51"/>
      <c r="J15" s="51"/>
    </row>
    <row r="16" spans="1:11" x14ac:dyDescent="0.25">
      <c r="A16" s="273"/>
      <c r="B16" s="100"/>
      <c r="C16" s="101"/>
      <c r="D16" s="101"/>
      <c r="E16" s="101"/>
      <c r="F16" s="74"/>
      <c r="G16" s="272" t="s">
        <v>12</v>
      </c>
      <c r="H16" s="272"/>
      <c r="I16" s="272"/>
      <c r="J16" s="272"/>
    </row>
    <row r="17" spans="1:10" ht="30.75" customHeight="1" x14ac:dyDescent="0.25">
      <c r="A17" s="273"/>
      <c r="B17" s="100"/>
      <c r="C17" s="101"/>
      <c r="D17" s="101"/>
      <c r="E17" s="101"/>
      <c r="F17" s="74"/>
      <c r="G17" s="262" t="s">
        <v>42</v>
      </c>
      <c r="H17" s="263"/>
      <c r="I17" s="263"/>
      <c r="J17" s="264"/>
    </row>
    <row r="18" spans="1:10" ht="15" customHeight="1" x14ac:dyDescent="0.25">
      <c r="A18" s="273"/>
      <c r="B18" s="100"/>
      <c r="C18" s="101"/>
      <c r="D18" s="101"/>
      <c r="E18" s="101"/>
      <c r="F18" s="74"/>
      <c r="G18" s="265" t="s">
        <v>35</v>
      </c>
      <c r="H18" s="265"/>
      <c r="I18" s="265"/>
      <c r="J18" s="265"/>
    </row>
    <row r="19" spans="1:10" x14ac:dyDescent="0.25">
      <c r="A19" s="15"/>
    </row>
    <row r="20" spans="1:10" x14ac:dyDescent="0.25">
      <c r="A20" s="15"/>
      <c r="D20" t="s">
        <v>1</v>
      </c>
    </row>
    <row r="21" spans="1:10" x14ac:dyDescent="0.25">
      <c r="A21" s="15"/>
    </row>
    <row r="22" spans="1:10" x14ac:dyDescent="0.25">
      <c r="A22" s="15"/>
    </row>
    <row r="23" spans="1:10" x14ac:dyDescent="0.25">
      <c r="A23" s="15"/>
    </row>
    <row r="24" spans="1:10" x14ac:dyDescent="0.25">
      <c r="A24" s="15"/>
    </row>
    <row r="25" spans="1:10" x14ac:dyDescent="0.25">
      <c r="A25" s="15"/>
    </row>
    <row r="26" spans="1:10" x14ac:dyDescent="0.25">
      <c r="A26" s="15"/>
      <c r="B26" s="15"/>
      <c r="C26" s="15"/>
      <c r="D26" s="15"/>
      <c r="E26" s="15"/>
    </row>
    <row r="27" spans="1:10" x14ac:dyDescent="0.25">
      <c r="A27" s="15"/>
      <c r="B27" s="15"/>
      <c r="C27" s="15"/>
      <c r="D27" s="15"/>
      <c r="E27" s="15"/>
    </row>
    <row r="28" spans="1:10" x14ac:dyDescent="0.25">
      <c r="A28" s="15"/>
      <c r="B28" s="15"/>
      <c r="C28" s="15"/>
      <c r="D28" s="15"/>
      <c r="E28" s="15"/>
      <c r="F28" s="2"/>
    </row>
    <row r="29" spans="1:10" x14ac:dyDescent="0.25">
      <c r="A29" s="15"/>
      <c r="B29" s="15"/>
      <c r="C29" s="15"/>
      <c r="D29" s="15"/>
      <c r="E29" s="15"/>
      <c r="F29" s="2"/>
    </row>
    <row r="30" spans="1:10" x14ac:dyDescent="0.25">
      <c r="A30" s="15"/>
      <c r="B30" s="15"/>
      <c r="C30" s="15"/>
      <c r="D30" s="6"/>
      <c r="E30" s="6"/>
      <c r="F30" s="2"/>
    </row>
    <row r="31" spans="1:10" x14ac:dyDescent="0.25">
      <c r="A31" s="15"/>
      <c r="B31" s="15"/>
      <c r="C31" s="15"/>
      <c r="D31" s="6"/>
      <c r="E31" s="6"/>
      <c r="F31" s="2"/>
    </row>
    <row r="32" spans="1:10" x14ac:dyDescent="0.25">
      <c r="A32" s="15"/>
      <c r="B32" s="15"/>
      <c r="C32" s="15"/>
      <c r="D32" s="6"/>
      <c r="E32" s="6"/>
      <c r="F32" s="2"/>
    </row>
    <row r="33" spans="1:6" x14ac:dyDescent="0.25">
      <c r="A33" s="15"/>
      <c r="B33" s="15"/>
      <c r="C33" s="15"/>
      <c r="D33" s="6"/>
      <c r="E33" s="19"/>
      <c r="F33" s="2"/>
    </row>
    <row r="34" spans="1:6" x14ac:dyDescent="0.25">
      <c r="A34" s="15"/>
      <c r="B34" s="15"/>
      <c r="C34" s="15"/>
      <c r="D34" s="16"/>
      <c r="E34" s="19">
        <v>-1</v>
      </c>
      <c r="F34" s="2"/>
    </row>
    <row r="35" spans="1:6" x14ac:dyDescent="0.25">
      <c r="A35" s="15"/>
      <c r="B35" s="15"/>
      <c r="C35" s="15"/>
      <c r="D35" s="19"/>
      <c r="E35" s="19">
        <v>-1</v>
      </c>
      <c r="F35" s="2"/>
    </row>
    <row r="36" spans="1:6" x14ac:dyDescent="0.25">
      <c r="A36" s="15"/>
      <c r="B36" s="15"/>
      <c r="C36" s="15"/>
      <c r="D36" s="19"/>
      <c r="E36" s="19">
        <v>-1</v>
      </c>
      <c r="F36" s="2"/>
    </row>
    <row r="37" spans="1:6" x14ac:dyDescent="0.25">
      <c r="A37" s="15"/>
      <c r="B37" s="15"/>
      <c r="C37" s="15"/>
      <c r="D37" s="19"/>
      <c r="E37" s="19">
        <v>-1</v>
      </c>
      <c r="F37" s="2"/>
    </row>
    <row r="38" spans="1:6" x14ac:dyDescent="0.25">
      <c r="A38" s="15"/>
      <c r="B38" s="15"/>
      <c r="C38" s="15"/>
      <c r="D38" s="19"/>
      <c r="E38" s="19">
        <v>-1</v>
      </c>
      <c r="F38" s="2"/>
    </row>
    <row r="39" spans="1:6" x14ac:dyDescent="0.25">
      <c r="A39" s="15"/>
      <c r="B39" s="15"/>
      <c r="C39" s="15"/>
      <c r="D39" s="19"/>
      <c r="E39" s="19">
        <v>-1</v>
      </c>
      <c r="F39" s="2"/>
    </row>
    <row r="40" spans="1:6" x14ac:dyDescent="0.25">
      <c r="A40" s="15"/>
      <c r="B40" s="15"/>
      <c r="C40" s="15"/>
      <c r="D40" s="19"/>
      <c r="E40" s="19">
        <v>-1</v>
      </c>
      <c r="F40" s="2"/>
    </row>
    <row r="41" spans="1:6" x14ac:dyDescent="0.25">
      <c r="B41" s="15"/>
      <c r="C41" s="15"/>
      <c r="D41" s="19"/>
      <c r="E41" s="19">
        <v>-1</v>
      </c>
      <c r="F41" s="2"/>
    </row>
    <row r="42" spans="1:6" x14ac:dyDescent="0.25">
      <c r="B42" s="15"/>
      <c r="C42" s="15"/>
      <c r="D42" s="19"/>
      <c r="E42" s="19">
        <v>-1</v>
      </c>
      <c r="F42" s="16"/>
    </row>
    <row r="43" spans="1:6" x14ac:dyDescent="0.25">
      <c r="B43" s="15"/>
      <c r="C43" s="15"/>
      <c r="D43" s="19"/>
      <c r="E43" s="19">
        <v>-1</v>
      </c>
      <c r="F43" s="16"/>
    </row>
    <row r="44" spans="1:6" x14ac:dyDescent="0.25">
      <c r="B44" s="15"/>
      <c r="C44" s="15"/>
      <c r="D44" s="19"/>
      <c r="E44" s="19">
        <v>-1</v>
      </c>
      <c r="F44" s="16"/>
    </row>
    <row r="45" spans="1:6" x14ac:dyDescent="0.25">
      <c r="B45" s="15"/>
      <c r="C45" s="15"/>
      <c r="D45" s="19"/>
      <c r="E45" s="19">
        <v>-1</v>
      </c>
      <c r="F45" s="16"/>
    </row>
    <row r="46" spans="1:6" x14ac:dyDescent="0.25">
      <c r="B46" s="15"/>
      <c r="C46" s="15"/>
      <c r="D46" s="19"/>
      <c r="E46" s="19">
        <v>-1</v>
      </c>
      <c r="F46" s="16"/>
    </row>
    <row r="47" spans="1:6" x14ac:dyDescent="0.25">
      <c r="B47" s="38"/>
      <c r="C47" s="38"/>
      <c r="D47" s="19"/>
      <c r="E47" s="19">
        <v>-1</v>
      </c>
      <c r="F47" s="16"/>
    </row>
    <row r="48" spans="1:6" x14ac:dyDescent="0.25">
      <c r="B48" s="38"/>
      <c r="C48" s="38"/>
      <c r="D48" s="19"/>
      <c r="E48" s="19">
        <v>-1</v>
      </c>
      <c r="F48" s="16"/>
    </row>
    <row r="49" spans="2:6" x14ac:dyDescent="0.25">
      <c r="B49" s="38"/>
      <c r="C49" s="38"/>
      <c r="D49" s="19"/>
      <c r="E49" s="19">
        <v>-1</v>
      </c>
      <c r="F49" s="16"/>
    </row>
    <row r="50" spans="2:6" x14ac:dyDescent="0.25">
      <c r="B50" s="38"/>
      <c r="C50" s="38"/>
      <c r="D50" s="19"/>
      <c r="E50" s="19">
        <v>-1</v>
      </c>
      <c r="F50" s="16"/>
    </row>
    <row r="51" spans="2:6" x14ac:dyDescent="0.25">
      <c r="B51" s="38"/>
      <c r="C51" s="38"/>
      <c r="D51" s="19">
        <v>25</v>
      </c>
      <c r="E51" s="19">
        <v>-1</v>
      </c>
      <c r="F51" s="16"/>
    </row>
    <row r="52" spans="2:6" x14ac:dyDescent="0.25">
      <c r="B52" s="38"/>
      <c r="C52" s="38"/>
      <c r="D52" s="19">
        <v>25</v>
      </c>
      <c r="E52" s="19"/>
      <c r="F52" s="16"/>
    </row>
    <row r="53" spans="2:6" x14ac:dyDescent="0.25">
      <c r="B53" s="38"/>
      <c r="C53" s="38"/>
      <c r="D53" s="19">
        <v>25</v>
      </c>
      <c r="E53" s="19"/>
      <c r="F53" s="16"/>
    </row>
    <row r="54" spans="2:6" x14ac:dyDescent="0.25">
      <c r="B54" s="38"/>
      <c r="C54" s="38"/>
      <c r="D54" s="19">
        <v>25</v>
      </c>
      <c r="E54" s="19"/>
      <c r="F54" s="16"/>
    </row>
    <row r="55" spans="2:6" x14ac:dyDescent="0.25">
      <c r="B55" s="38"/>
      <c r="C55" s="38"/>
      <c r="D55" s="19">
        <v>25</v>
      </c>
      <c r="E55" s="19"/>
      <c r="F55" s="16"/>
    </row>
    <row r="56" spans="2:6" x14ac:dyDescent="0.25">
      <c r="B56" s="38"/>
      <c r="C56" s="38"/>
      <c r="D56" s="19">
        <v>25</v>
      </c>
      <c r="E56" s="19"/>
      <c r="F56" s="16"/>
    </row>
    <row r="57" spans="2:6" x14ac:dyDescent="0.25">
      <c r="B57" s="38"/>
      <c r="C57" s="38"/>
      <c r="D57" s="19">
        <v>25</v>
      </c>
      <c r="E57" s="19"/>
      <c r="F57" s="16"/>
    </row>
    <row r="58" spans="2:6" x14ac:dyDescent="0.25">
      <c r="B58" s="38"/>
      <c r="C58" s="38"/>
      <c r="D58" s="19">
        <v>25</v>
      </c>
      <c r="E58" s="19"/>
      <c r="F58" s="16"/>
    </row>
    <row r="59" spans="2:6" x14ac:dyDescent="0.25">
      <c r="B59" s="38"/>
      <c r="C59" s="38"/>
      <c r="D59" s="19">
        <v>25</v>
      </c>
      <c r="E59" s="19"/>
      <c r="F59" s="16"/>
    </row>
    <row r="60" spans="2:6" x14ac:dyDescent="0.25">
      <c r="B60" s="38"/>
      <c r="C60" s="38"/>
      <c r="D60" s="19">
        <v>25</v>
      </c>
      <c r="E60" s="19"/>
      <c r="F60" s="16"/>
    </row>
    <row r="61" spans="2:6" x14ac:dyDescent="0.25">
      <c r="C61" s="15"/>
      <c r="D61" s="19">
        <v>25</v>
      </c>
      <c r="E61" s="19"/>
      <c r="F61" s="16"/>
    </row>
    <row r="62" spans="2:6" x14ac:dyDescent="0.25">
      <c r="B62" s="15"/>
      <c r="C62" s="15"/>
      <c r="D62" s="19">
        <v>25</v>
      </c>
      <c r="E62" s="19"/>
      <c r="F62" s="16"/>
    </row>
    <row r="63" spans="2:6" x14ac:dyDescent="0.25">
      <c r="C63" s="15"/>
      <c r="D63" s="19">
        <v>25</v>
      </c>
      <c r="E63" s="19"/>
      <c r="F63" s="16"/>
    </row>
    <row r="64" spans="2:6" x14ac:dyDescent="0.25">
      <c r="C64" s="15"/>
      <c r="D64" s="19">
        <v>25</v>
      </c>
      <c r="E64" s="19"/>
      <c r="F64" s="16"/>
    </row>
    <row r="65" spans="4:6" x14ac:dyDescent="0.25">
      <c r="D65" s="19">
        <v>25</v>
      </c>
      <c r="E65" s="19"/>
      <c r="F65" s="16"/>
    </row>
    <row r="66" spans="4:6" x14ac:dyDescent="0.25">
      <c r="D66" s="19">
        <v>25</v>
      </c>
      <c r="E66" s="19"/>
      <c r="F66" s="16"/>
    </row>
    <row r="67" spans="4:6" x14ac:dyDescent="0.25">
      <c r="D67" s="19">
        <v>25</v>
      </c>
      <c r="E67" s="19"/>
      <c r="F67" s="16"/>
    </row>
    <row r="68" spans="4:6" x14ac:dyDescent="0.25">
      <c r="D68" s="19"/>
      <c r="E68" s="19"/>
      <c r="F68" s="16"/>
    </row>
    <row r="69" spans="4:6" x14ac:dyDescent="0.25">
      <c r="D69" s="19"/>
      <c r="E69" s="19"/>
    </row>
  </sheetData>
  <mergeCells count="8">
    <mergeCell ref="B1:J1"/>
    <mergeCell ref="G18:J18"/>
    <mergeCell ref="G16:J16"/>
    <mergeCell ref="G17:J17"/>
    <mergeCell ref="A15:A18"/>
    <mergeCell ref="A3:A6"/>
    <mergeCell ref="A7:A10"/>
    <mergeCell ref="A11:A14"/>
  </mergeCells>
  <dataValidations count="1">
    <dataValidation type="list" allowBlank="1" showInputMessage="1" showErrorMessage="1" sqref="F3:F7">
      <formula1>#REF!</formula1>
    </dataValidation>
  </dataValidations>
  <hyperlinks>
    <hyperlink ref="G18:J18" location="Мазмұны!A1" display="Мазмұны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Мазмұны!$A$2:$A$34</xm:f>
          </x14:formula1>
          <xm:sqref>A1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BFBF"/>
  </sheetPr>
  <dimension ref="A1:K69"/>
  <sheetViews>
    <sheetView view="pageBreakPreview" zoomScaleNormal="100" zoomScaleSheetLayoutView="100" workbookViewId="0">
      <selection activeCell="G17" sqref="G17:J17"/>
    </sheetView>
  </sheetViews>
  <sheetFormatPr defaultRowHeight="15" x14ac:dyDescent="0.25"/>
  <cols>
    <col min="1" max="1" width="12.5703125" style="87" customWidth="1"/>
    <col min="2" max="2" width="9.140625" style="1"/>
    <col min="3" max="3" width="8.28515625" style="87" customWidth="1"/>
    <col min="4" max="5" width="9.140625" style="87"/>
    <col min="6" max="6" width="8" style="87" customWidth="1"/>
    <col min="7" max="7" width="9.5703125" style="87" customWidth="1"/>
    <col min="8" max="8" width="9.85546875" style="87" customWidth="1"/>
    <col min="9" max="9" width="9.28515625" style="87" customWidth="1"/>
    <col min="10" max="10" width="9.140625" style="87" customWidth="1"/>
    <col min="11" max="16384" width="9.140625" style="87"/>
  </cols>
  <sheetData>
    <row r="1" spans="1:11" x14ac:dyDescent="0.25">
      <c r="A1" s="122" t="s">
        <v>83</v>
      </c>
      <c r="B1" s="259" t="str">
        <f>INDEX(Мазмұны!$B$3:$G$34,MATCH(A1,Мазмұны!$A$3:$A$34,0),1)</f>
        <v>Жиынтық сыртқы инфляция.</v>
      </c>
      <c r="C1" s="260"/>
      <c r="D1" s="260"/>
      <c r="E1" s="260"/>
      <c r="F1" s="260"/>
      <c r="G1" s="260"/>
      <c r="H1" s="260"/>
      <c r="I1" s="260"/>
      <c r="J1" s="260"/>
      <c r="K1" s="176"/>
    </row>
    <row r="2" spans="1:11" x14ac:dyDescent="0.25">
      <c r="A2" s="91"/>
      <c r="B2" s="91"/>
      <c r="C2" s="91"/>
      <c r="D2" s="91"/>
      <c r="E2" s="91"/>
      <c r="F2" s="97"/>
      <c r="G2" s="51"/>
      <c r="H2" s="51"/>
      <c r="I2" s="51"/>
      <c r="J2" s="51"/>
    </row>
    <row r="3" spans="1:11" x14ac:dyDescent="0.25">
      <c r="A3" s="273"/>
      <c r="B3" s="98"/>
      <c r="C3" s="99"/>
      <c r="D3" s="99"/>
      <c r="E3" s="99"/>
      <c r="F3" s="102"/>
      <c r="G3" s="51"/>
      <c r="H3" s="51"/>
      <c r="I3" s="51"/>
      <c r="J3" s="51"/>
    </row>
    <row r="4" spans="1:11" x14ac:dyDescent="0.25">
      <c r="A4" s="273"/>
      <c r="B4" s="100"/>
      <c r="C4" s="101"/>
      <c r="D4" s="101"/>
      <c r="E4" s="101"/>
      <c r="F4" s="96"/>
      <c r="G4" s="51"/>
      <c r="H4" s="51"/>
      <c r="I4" s="51"/>
      <c r="J4" s="51"/>
    </row>
    <row r="5" spans="1:11" ht="15" customHeight="1" x14ac:dyDescent="0.25">
      <c r="A5" s="273"/>
      <c r="B5" s="100"/>
      <c r="C5" s="101"/>
      <c r="D5" s="101"/>
      <c r="E5" s="101"/>
      <c r="F5" s="96"/>
      <c r="G5" s="51"/>
      <c r="H5" s="51"/>
      <c r="I5" s="51"/>
      <c r="J5" s="51"/>
    </row>
    <row r="6" spans="1:11" ht="15" customHeight="1" x14ac:dyDescent="0.25">
      <c r="A6" s="273"/>
      <c r="B6" s="100"/>
      <c r="C6" s="101"/>
      <c r="D6" s="101"/>
      <c r="E6" s="101"/>
      <c r="F6" s="96"/>
      <c r="G6" s="51"/>
      <c r="H6" s="51"/>
      <c r="I6" s="51"/>
      <c r="J6" s="51"/>
    </row>
    <row r="7" spans="1:11" x14ac:dyDescent="0.25">
      <c r="A7" s="273"/>
      <c r="B7" s="100"/>
      <c r="C7" s="101"/>
      <c r="D7" s="101"/>
      <c r="E7" s="101"/>
      <c r="F7" s="96"/>
      <c r="G7" s="51"/>
      <c r="H7" s="51"/>
      <c r="I7" s="51"/>
      <c r="J7" s="51"/>
    </row>
    <row r="8" spans="1:11" x14ac:dyDescent="0.25">
      <c r="A8" s="273"/>
      <c r="B8" s="100"/>
      <c r="C8" s="101"/>
      <c r="D8" s="101"/>
      <c r="E8" s="101"/>
      <c r="F8" s="96"/>
      <c r="G8" s="51"/>
      <c r="H8" s="51"/>
      <c r="I8" s="51"/>
      <c r="J8" s="51"/>
    </row>
    <row r="9" spans="1:11" x14ac:dyDescent="0.25">
      <c r="A9" s="273"/>
      <c r="B9" s="100"/>
      <c r="C9" s="101"/>
      <c r="D9" s="101"/>
      <c r="E9" s="101"/>
      <c r="F9" s="74"/>
      <c r="G9" s="51"/>
      <c r="H9" s="51"/>
      <c r="I9" s="51"/>
      <c r="J9" s="51"/>
    </row>
    <row r="10" spans="1:11" x14ac:dyDescent="0.25">
      <c r="A10" s="273"/>
      <c r="B10" s="100"/>
      <c r="C10" s="101"/>
      <c r="D10" s="101"/>
      <c r="E10" s="101"/>
      <c r="F10" s="74"/>
      <c r="G10" s="51"/>
      <c r="H10" s="51"/>
      <c r="I10" s="51"/>
      <c r="J10" s="51"/>
    </row>
    <row r="11" spans="1:11" x14ac:dyDescent="0.25">
      <c r="A11" s="273"/>
      <c r="B11" s="100"/>
      <c r="C11" s="101"/>
      <c r="D11" s="101"/>
      <c r="E11" s="101"/>
      <c r="F11" s="74"/>
      <c r="G11" s="51"/>
      <c r="H11" s="51"/>
      <c r="I11" s="51"/>
      <c r="J11" s="51"/>
    </row>
    <row r="12" spans="1:11" x14ac:dyDescent="0.25">
      <c r="A12" s="273"/>
      <c r="B12" s="100"/>
      <c r="C12" s="101"/>
      <c r="D12" s="101"/>
      <c r="E12" s="101"/>
      <c r="F12" s="74"/>
      <c r="G12" s="51"/>
      <c r="H12" s="51"/>
      <c r="I12" s="51"/>
      <c r="J12" s="51"/>
    </row>
    <row r="13" spans="1:11" x14ac:dyDescent="0.25">
      <c r="A13" s="273"/>
      <c r="B13" s="100"/>
      <c r="C13" s="101"/>
      <c r="D13" s="101"/>
      <c r="E13" s="101"/>
      <c r="F13" s="74"/>
      <c r="G13" s="51"/>
      <c r="H13" s="51"/>
      <c r="I13" s="51"/>
      <c r="J13" s="51"/>
    </row>
    <row r="14" spans="1:11" x14ac:dyDescent="0.25">
      <c r="A14" s="273"/>
      <c r="B14" s="100"/>
      <c r="C14" s="101"/>
      <c r="D14" s="101"/>
      <c r="E14" s="101"/>
      <c r="F14" s="74"/>
      <c r="G14" s="51"/>
      <c r="H14" s="51"/>
      <c r="I14" s="51"/>
      <c r="J14" s="51"/>
    </row>
    <row r="15" spans="1:11" x14ac:dyDescent="0.25">
      <c r="A15" s="273"/>
      <c r="B15" s="100"/>
      <c r="C15" s="101"/>
      <c r="D15" s="101"/>
      <c r="E15" s="101"/>
      <c r="F15" s="74"/>
      <c r="G15" s="51"/>
      <c r="H15" s="51"/>
      <c r="I15" s="51"/>
      <c r="J15" s="51"/>
    </row>
    <row r="16" spans="1:11" x14ac:dyDescent="0.25">
      <c r="A16" s="273"/>
      <c r="B16" s="100"/>
      <c r="C16" s="101"/>
      <c r="D16" s="101"/>
      <c r="E16" s="101"/>
      <c r="F16" s="74"/>
      <c r="G16" s="272" t="s">
        <v>12</v>
      </c>
      <c r="H16" s="272"/>
      <c r="I16" s="272"/>
      <c r="J16" s="272"/>
    </row>
    <row r="17" spans="1:10" ht="30.75" customHeight="1" x14ac:dyDescent="0.25">
      <c r="A17" s="273"/>
      <c r="B17" s="100"/>
      <c r="C17" s="101"/>
      <c r="D17" s="101"/>
      <c r="E17" s="101"/>
      <c r="F17" s="74"/>
      <c r="G17" s="262" t="s">
        <v>42</v>
      </c>
      <c r="H17" s="263"/>
      <c r="I17" s="263"/>
      <c r="J17" s="264"/>
    </row>
    <row r="18" spans="1:10" ht="15" customHeight="1" x14ac:dyDescent="0.25">
      <c r="A18" s="273"/>
      <c r="B18" s="100"/>
      <c r="C18" s="101"/>
      <c r="D18" s="101"/>
      <c r="E18" s="101"/>
      <c r="F18" s="74"/>
      <c r="G18" s="265" t="s">
        <v>35</v>
      </c>
      <c r="H18" s="265"/>
      <c r="I18" s="265"/>
      <c r="J18" s="265"/>
    </row>
    <row r="19" spans="1:10" x14ac:dyDescent="0.25">
      <c r="A19" s="15"/>
    </row>
    <row r="20" spans="1:10" x14ac:dyDescent="0.25">
      <c r="A20" s="15"/>
      <c r="D20" s="87" t="s">
        <v>1</v>
      </c>
    </row>
    <row r="21" spans="1:10" x14ac:dyDescent="0.25">
      <c r="A21" s="15"/>
    </row>
    <row r="22" spans="1:10" x14ac:dyDescent="0.25">
      <c r="A22" s="15"/>
    </row>
    <row r="23" spans="1:10" x14ac:dyDescent="0.25">
      <c r="A23" s="15"/>
    </row>
    <row r="24" spans="1:10" x14ac:dyDescent="0.25">
      <c r="A24" s="15"/>
    </row>
    <row r="25" spans="1:10" x14ac:dyDescent="0.25">
      <c r="A25" s="15"/>
    </row>
    <row r="26" spans="1:10" x14ac:dyDescent="0.25">
      <c r="A26" s="15"/>
      <c r="B26" s="15"/>
      <c r="C26" s="15"/>
      <c r="D26" s="15"/>
      <c r="E26" s="15"/>
    </row>
    <row r="27" spans="1:10" x14ac:dyDescent="0.25">
      <c r="A27" s="15"/>
      <c r="B27" s="15"/>
      <c r="C27" s="15"/>
      <c r="D27" s="15"/>
      <c r="E27" s="15"/>
    </row>
    <row r="28" spans="1:10" x14ac:dyDescent="0.25">
      <c r="A28" s="15"/>
      <c r="B28" s="15"/>
      <c r="C28" s="15"/>
      <c r="D28" s="15"/>
      <c r="E28" s="15"/>
      <c r="F28" s="2"/>
    </row>
    <row r="29" spans="1:10" x14ac:dyDescent="0.25">
      <c r="A29" s="15"/>
      <c r="B29" s="15"/>
      <c r="C29" s="15"/>
      <c r="D29" s="15"/>
      <c r="E29" s="15"/>
      <c r="F29" s="2"/>
    </row>
    <row r="30" spans="1:10" x14ac:dyDescent="0.25">
      <c r="A30" s="15"/>
      <c r="B30" s="15"/>
      <c r="C30" s="15"/>
      <c r="D30" s="6"/>
      <c r="E30" s="6"/>
      <c r="F30" s="2"/>
    </row>
    <row r="31" spans="1:10" x14ac:dyDescent="0.25">
      <c r="A31" s="15"/>
      <c r="B31" s="15"/>
      <c r="C31" s="15"/>
      <c r="D31" s="6"/>
      <c r="E31" s="6"/>
      <c r="F31" s="2"/>
    </row>
    <row r="32" spans="1:10" x14ac:dyDescent="0.25">
      <c r="A32" s="15"/>
      <c r="B32" s="15"/>
      <c r="C32" s="15"/>
      <c r="D32" s="6"/>
      <c r="E32" s="6"/>
      <c r="F32" s="2"/>
    </row>
    <row r="33" spans="1:6" x14ac:dyDescent="0.25">
      <c r="A33" s="15"/>
      <c r="B33" s="15"/>
      <c r="C33" s="15"/>
      <c r="D33" s="6"/>
      <c r="E33" s="19"/>
      <c r="F33" s="2"/>
    </row>
    <row r="34" spans="1:6" x14ac:dyDescent="0.25">
      <c r="A34" s="15"/>
      <c r="B34" s="15"/>
      <c r="C34" s="15"/>
      <c r="D34" s="16"/>
      <c r="E34" s="19">
        <v>-1</v>
      </c>
      <c r="F34" s="2"/>
    </row>
    <row r="35" spans="1:6" x14ac:dyDescent="0.25">
      <c r="A35" s="15"/>
      <c r="B35" s="15"/>
      <c r="C35" s="15"/>
      <c r="D35" s="19"/>
      <c r="E35" s="19">
        <v>-1</v>
      </c>
      <c r="F35" s="2"/>
    </row>
    <row r="36" spans="1:6" x14ac:dyDescent="0.25">
      <c r="A36" s="15"/>
      <c r="B36" s="15"/>
      <c r="C36" s="15"/>
      <c r="D36" s="19"/>
      <c r="E36" s="19">
        <v>-1</v>
      </c>
      <c r="F36" s="2"/>
    </row>
    <row r="37" spans="1:6" x14ac:dyDescent="0.25">
      <c r="A37" s="15"/>
      <c r="B37" s="15"/>
      <c r="C37" s="15"/>
      <c r="D37" s="19"/>
      <c r="E37" s="19">
        <v>-1</v>
      </c>
      <c r="F37" s="2"/>
    </row>
    <row r="38" spans="1:6" x14ac:dyDescent="0.25">
      <c r="A38" s="15"/>
      <c r="B38" s="15"/>
      <c r="C38" s="15"/>
      <c r="D38" s="19"/>
      <c r="E38" s="19">
        <v>-1</v>
      </c>
      <c r="F38" s="2"/>
    </row>
    <row r="39" spans="1:6" x14ac:dyDescent="0.25">
      <c r="A39" s="15"/>
      <c r="B39" s="15"/>
      <c r="C39" s="15"/>
      <c r="D39" s="19"/>
      <c r="E39" s="19">
        <v>-1</v>
      </c>
      <c r="F39" s="2"/>
    </row>
    <row r="40" spans="1:6" x14ac:dyDescent="0.25">
      <c r="A40" s="15"/>
      <c r="B40" s="15"/>
      <c r="C40" s="15"/>
      <c r="D40" s="19"/>
      <c r="E40" s="19">
        <v>-1</v>
      </c>
      <c r="F40" s="2"/>
    </row>
    <row r="41" spans="1:6" x14ac:dyDescent="0.25">
      <c r="B41" s="15"/>
      <c r="C41" s="15"/>
      <c r="D41" s="19"/>
      <c r="E41" s="19">
        <v>-1</v>
      </c>
      <c r="F41" s="2"/>
    </row>
    <row r="42" spans="1:6" x14ac:dyDescent="0.25">
      <c r="B42" s="15"/>
      <c r="C42" s="15"/>
      <c r="D42" s="19"/>
      <c r="E42" s="19">
        <v>-1</v>
      </c>
      <c r="F42" s="16"/>
    </row>
    <row r="43" spans="1:6" x14ac:dyDescent="0.25">
      <c r="B43" s="15"/>
      <c r="C43" s="15"/>
      <c r="D43" s="19"/>
      <c r="E43" s="19">
        <v>-1</v>
      </c>
      <c r="F43" s="16"/>
    </row>
    <row r="44" spans="1:6" x14ac:dyDescent="0.25">
      <c r="B44" s="15"/>
      <c r="C44" s="15"/>
      <c r="D44" s="19"/>
      <c r="E44" s="19">
        <v>-1</v>
      </c>
      <c r="F44" s="16"/>
    </row>
    <row r="45" spans="1:6" x14ac:dyDescent="0.25">
      <c r="B45" s="15"/>
      <c r="C45" s="15"/>
      <c r="D45" s="19"/>
      <c r="E45" s="19">
        <v>-1</v>
      </c>
      <c r="F45" s="16"/>
    </row>
    <row r="46" spans="1:6" x14ac:dyDescent="0.25">
      <c r="B46" s="15"/>
      <c r="C46" s="15"/>
      <c r="D46" s="19"/>
      <c r="E46" s="19">
        <v>-1</v>
      </c>
      <c r="F46" s="16"/>
    </row>
    <row r="47" spans="1:6" x14ac:dyDescent="0.25">
      <c r="B47" s="38"/>
      <c r="C47" s="38"/>
      <c r="D47" s="19"/>
      <c r="E47" s="19">
        <v>-1</v>
      </c>
      <c r="F47" s="16"/>
    </row>
    <row r="48" spans="1:6" x14ac:dyDescent="0.25">
      <c r="B48" s="38"/>
      <c r="C48" s="38"/>
      <c r="D48" s="19"/>
      <c r="E48" s="19">
        <v>-1</v>
      </c>
      <c r="F48" s="16"/>
    </row>
    <row r="49" spans="2:6" x14ac:dyDescent="0.25">
      <c r="B49" s="38"/>
      <c r="C49" s="38"/>
      <c r="D49" s="19"/>
      <c r="E49" s="19">
        <v>-1</v>
      </c>
      <c r="F49" s="16"/>
    </row>
    <row r="50" spans="2:6" x14ac:dyDescent="0.25">
      <c r="B50" s="38"/>
      <c r="C50" s="38"/>
      <c r="D50" s="19"/>
      <c r="E50" s="19">
        <v>-1</v>
      </c>
      <c r="F50" s="16"/>
    </row>
    <row r="51" spans="2:6" x14ac:dyDescent="0.25">
      <c r="B51" s="38"/>
      <c r="C51" s="38"/>
      <c r="D51" s="19">
        <v>25</v>
      </c>
      <c r="E51" s="19">
        <v>-1</v>
      </c>
      <c r="F51" s="16"/>
    </row>
    <row r="52" spans="2:6" x14ac:dyDescent="0.25">
      <c r="B52" s="38"/>
      <c r="C52" s="38"/>
      <c r="D52" s="19">
        <v>25</v>
      </c>
      <c r="E52" s="19"/>
      <c r="F52" s="16"/>
    </row>
    <row r="53" spans="2:6" x14ac:dyDescent="0.25">
      <c r="B53" s="38"/>
      <c r="C53" s="38"/>
      <c r="D53" s="19">
        <v>25</v>
      </c>
      <c r="E53" s="19"/>
      <c r="F53" s="16"/>
    </row>
    <row r="54" spans="2:6" x14ac:dyDescent="0.25">
      <c r="B54" s="38"/>
      <c r="C54" s="38"/>
      <c r="D54" s="19">
        <v>25</v>
      </c>
      <c r="E54" s="19"/>
      <c r="F54" s="16"/>
    </row>
    <row r="55" spans="2:6" x14ac:dyDescent="0.25">
      <c r="B55" s="38"/>
      <c r="C55" s="38"/>
      <c r="D55" s="19">
        <v>25</v>
      </c>
      <c r="E55" s="19"/>
      <c r="F55" s="16"/>
    </row>
    <row r="56" spans="2:6" x14ac:dyDescent="0.25">
      <c r="B56" s="38"/>
      <c r="C56" s="38"/>
      <c r="D56" s="19">
        <v>25</v>
      </c>
      <c r="E56" s="19"/>
      <c r="F56" s="16"/>
    </row>
    <row r="57" spans="2:6" x14ac:dyDescent="0.25">
      <c r="B57" s="38"/>
      <c r="C57" s="38"/>
      <c r="D57" s="19">
        <v>25</v>
      </c>
      <c r="E57" s="19"/>
      <c r="F57" s="16"/>
    </row>
    <row r="58" spans="2:6" x14ac:dyDescent="0.25">
      <c r="B58" s="38"/>
      <c r="C58" s="38"/>
      <c r="D58" s="19">
        <v>25</v>
      </c>
      <c r="E58" s="19"/>
      <c r="F58" s="16"/>
    </row>
    <row r="59" spans="2:6" x14ac:dyDescent="0.25">
      <c r="B59" s="38"/>
      <c r="C59" s="38"/>
      <c r="D59" s="19">
        <v>25</v>
      </c>
      <c r="E59" s="19"/>
      <c r="F59" s="16"/>
    </row>
    <row r="60" spans="2:6" x14ac:dyDescent="0.25">
      <c r="B60" s="38"/>
      <c r="C60" s="38"/>
      <c r="D60" s="19">
        <v>25</v>
      </c>
      <c r="E60" s="19"/>
      <c r="F60" s="16"/>
    </row>
    <row r="61" spans="2:6" x14ac:dyDescent="0.25">
      <c r="C61" s="15"/>
      <c r="D61" s="19">
        <v>25</v>
      </c>
      <c r="E61" s="19"/>
      <c r="F61" s="16"/>
    </row>
    <row r="62" spans="2:6" x14ac:dyDescent="0.25">
      <c r="B62" s="15"/>
      <c r="C62" s="15"/>
      <c r="D62" s="19">
        <v>25</v>
      </c>
      <c r="E62" s="19"/>
      <c r="F62" s="16"/>
    </row>
    <row r="63" spans="2:6" x14ac:dyDescent="0.25">
      <c r="C63" s="15"/>
      <c r="D63" s="19">
        <v>25</v>
      </c>
      <c r="E63" s="19"/>
      <c r="F63" s="16"/>
    </row>
    <row r="64" spans="2:6" x14ac:dyDescent="0.25">
      <c r="C64" s="15"/>
      <c r="D64" s="19">
        <v>25</v>
      </c>
      <c r="E64" s="19"/>
      <c r="F64" s="16"/>
    </row>
    <row r="65" spans="4:6" x14ac:dyDescent="0.25">
      <c r="D65" s="19">
        <v>25</v>
      </c>
      <c r="E65" s="19"/>
      <c r="F65" s="16"/>
    </row>
    <row r="66" spans="4:6" x14ac:dyDescent="0.25">
      <c r="D66" s="19">
        <v>25</v>
      </c>
      <c r="E66" s="19"/>
      <c r="F66" s="16"/>
    </row>
    <row r="67" spans="4:6" x14ac:dyDescent="0.25">
      <c r="D67" s="19">
        <v>25</v>
      </c>
      <c r="E67" s="19"/>
      <c r="F67" s="16"/>
    </row>
    <row r="68" spans="4:6" x14ac:dyDescent="0.25">
      <c r="D68" s="19"/>
      <c r="E68" s="19"/>
      <c r="F68" s="16"/>
    </row>
    <row r="69" spans="4:6" x14ac:dyDescent="0.25">
      <c r="D69" s="19"/>
      <c r="E69" s="19"/>
    </row>
  </sheetData>
  <mergeCells count="8">
    <mergeCell ref="B1:J1"/>
    <mergeCell ref="A3:A6"/>
    <mergeCell ref="A7:A10"/>
    <mergeCell ref="A11:A14"/>
    <mergeCell ref="A15:A18"/>
    <mergeCell ref="G16:J16"/>
    <mergeCell ref="G17:J17"/>
    <mergeCell ref="G18:J18"/>
  </mergeCells>
  <dataValidations count="1">
    <dataValidation type="list" allowBlank="1" showInputMessage="1" showErrorMessage="1" sqref="F3:F7">
      <formula1>#REF!</formula1>
    </dataValidation>
  </dataValidations>
  <hyperlinks>
    <hyperlink ref="G18:J18" location="Мазмұны!A1" display="Мазмұны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Мазмұны!$A$2:$A$34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rgb="FFBFBFBF"/>
  </sheetPr>
  <dimension ref="A1:M20"/>
  <sheetViews>
    <sheetView showGridLines="0" view="pageBreakPreview" zoomScaleNormal="100" zoomScaleSheetLayoutView="100" workbookViewId="0">
      <selection activeCell="F19" sqref="F19:I19"/>
    </sheetView>
  </sheetViews>
  <sheetFormatPr defaultRowHeight="15" x14ac:dyDescent="0.25"/>
  <cols>
    <col min="1" max="1" width="10.140625" customWidth="1"/>
    <col min="4" max="4" width="12" customWidth="1"/>
    <col min="5" max="5" width="21" customWidth="1"/>
  </cols>
  <sheetData>
    <row r="1" spans="1:13" ht="33" customHeight="1" x14ac:dyDescent="0.25">
      <c r="A1" s="122" t="s">
        <v>84</v>
      </c>
      <c r="B1" s="274" t="str">
        <f>INDEX(Мазмұны!$B$3:$G$34,MATCH(A1,Мазмұны!$A$3:$A$34,0),1)</f>
        <v>Инфляциялық факторлардың күшеюі аясында инфляция болжамы (ж/ж, %) жоғарылау жағына қайта қаралды.</v>
      </c>
      <c r="C1" s="274"/>
      <c r="D1" s="274"/>
      <c r="E1" s="274"/>
      <c r="F1" s="274"/>
      <c r="G1" s="274"/>
      <c r="H1" s="274"/>
      <c r="I1" s="274"/>
      <c r="J1" s="50"/>
      <c r="K1" s="50"/>
      <c r="L1" s="50"/>
      <c r="M1" s="50"/>
    </row>
    <row r="18" spans="6:9" x14ac:dyDescent="0.25">
      <c r="F18" s="272" t="s">
        <v>12</v>
      </c>
      <c r="G18" s="272"/>
      <c r="H18" s="272"/>
      <c r="I18" s="272"/>
    </row>
    <row r="19" spans="6:9" x14ac:dyDescent="0.25">
      <c r="F19" s="267" t="s">
        <v>9</v>
      </c>
      <c r="G19" s="267"/>
      <c r="H19" s="267"/>
      <c r="I19" s="267"/>
    </row>
    <row r="20" spans="6:9" x14ac:dyDescent="0.25">
      <c r="F20" s="265" t="s">
        <v>35</v>
      </c>
      <c r="G20" s="265"/>
      <c r="H20" s="265"/>
      <c r="I20" s="265"/>
    </row>
  </sheetData>
  <mergeCells count="4">
    <mergeCell ref="F20:I20"/>
    <mergeCell ref="F18:I18"/>
    <mergeCell ref="F19:I19"/>
    <mergeCell ref="B1:I1"/>
  </mergeCells>
  <dataValidations count="1">
    <dataValidation type="list" allowBlank="1" showInputMessage="1" showErrorMessage="1" sqref="F19:I19">
      <formula1>#REF!</formula1>
    </dataValidation>
  </dataValidations>
  <hyperlinks>
    <hyperlink ref="F20:I20" location="Мазмұны!A1" display="Мазмұны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Мазмұны!$A$2:$A$34</xm:f>
          </x14:formula1>
          <xm:sqref>A1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BFBF"/>
  </sheetPr>
  <dimension ref="A1:P77"/>
  <sheetViews>
    <sheetView view="pageBreakPreview" zoomScaleNormal="100" zoomScaleSheetLayoutView="100" workbookViewId="0">
      <selection activeCell="F20" sqref="F20:I20"/>
    </sheetView>
  </sheetViews>
  <sheetFormatPr defaultColWidth="9.140625" defaultRowHeight="15" x14ac:dyDescent="0.25"/>
  <cols>
    <col min="1" max="1" width="10.42578125" customWidth="1"/>
    <col min="2" max="2" width="9.28515625" bestFit="1" customWidth="1"/>
    <col min="3" max="3" width="12.7109375" bestFit="1" customWidth="1"/>
    <col min="4" max="4" width="15.5703125" customWidth="1"/>
    <col min="5" max="5" width="15.85546875" customWidth="1"/>
    <col min="10" max="18" width="6.7109375" customWidth="1"/>
  </cols>
  <sheetData>
    <row r="1" spans="1:9" ht="30" customHeight="1" x14ac:dyDescent="0.25">
      <c r="A1" s="122" t="s">
        <v>86</v>
      </c>
      <c r="B1" s="274" t="str">
        <f>INDEX(Мазмұны!$B$3:$G$34,MATCH(A1,Мазмұны!$A$3:$A$34,0),1)</f>
        <v>2025-2026 жылдары ЖІӨ-нің өсу қарқыны алдыңғы болжамдармен салыстырғанда бәсеңдеу болады деп күтілуде (ж/ж, %).</v>
      </c>
      <c r="C1" s="274"/>
      <c r="D1" s="274"/>
      <c r="E1" s="274"/>
      <c r="F1" s="274"/>
      <c r="G1" s="274"/>
      <c r="H1" s="274"/>
      <c r="I1" s="274"/>
    </row>
    <row r="2" spans="1:9" x14ac:dyDescent="0.25">
      <c r="A2" s="47"/>
      <c r="B2" s="47"/>
      <c r="C2" s="47"/>
      <c r="D2" s="47"/>
      <c r="E2" s="47"/>
      <c r="F2" s="47"/>
      <c r="G2" s="47"/>
      <c r="H2" s="47"/>
      <c r="I2" s="47"/>
    </row>
    <row r="3" spans="1:9" x14ac:dyDescent="0.25">
      <c r="A3" s="47"/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s="47"/>
      <c r="B4" s="47"/>
      <c r="C4" s="47"/>
      <c r="D4" s="47"/>
      <c r="E4" s="47"/>
      <c r="F4" s="47"/>
      <c r="G4" s="47"/>
      <c r="H4" s="47"/>
      <c r="I4" s="47"/>
    </row>
    <row r="5" spans="1:9" x14ac:dyDescent="0.25">
      <c r="A5" s="47"/>
      <c r="B5" s="47"/>
      <c r="C5" s="47"/>
      <c r="D5" s="47"/>
      <c r="E5" s="47"/>
      <c r="F5" s="47"/>
      <c r="G5" s="47"/>
      <c r="H5" s="47"/>
      <c r="I5" s="47"/>
    </row>
    <row r="6" spans="1:9" x14ac:dyDescent="0.25">
      <c r="A6" s="47"/>
      <c r="B6" s="47"/>
      <c r="C6" s="47"/>
      <c r="D6" s="47"/>
      <c r="E6" s="47"/>
      <c r="F6" s="47"/>
      <c r="G6" s="47"/>
      <c r="H6" s="47"/>
      <c r="I6" s="47"/>
    </row>
    <row r="7" spans="1:9" x14ac:dyDescent="0.25">
      <c r="A7" s="47"/>
      <c r="B7" s="47"/>
      <c r="C7" s="47"/>
      <c r="D7" s="47"/>
      <c r="E7" s="47"/>
      <c r="F7" s="47"/>
      <c r="G7" s="47"/>
      <c r="H7" s="47"/>
      <c r="I7" s="47"/>
    </row>
    <row r="8" spans="1:9" x14ac:dyDescent="0.25">
      <c r="A8" s="47"/>
      <c r="B8" s="47"/>
      <c r="C8" s="47"/>
      <c r="D8" s="47"/>
      <c r="E8" s="47"/>
      <c r="F8" s="47"/>
      <c r="G8" s="47"/>
      <c r="H8" s="47"/>
      <c r="I8" s="47"/>
    </row>
    <row r="9" spans="1:9" x14ac:dyDescent="0.25">
      <c r="A9" s="47"/>
      <c r="B9" s="47"/>
      <c r="C9" s="47"/>
      <c r="D9" s="47"/>
      <c r="E9" s="47"/>
      <c r="F9" s="47"/>
      <c r="G9" s="47"/>
      <c r="H9" s="47"/>
      <c r="I9" s="47"/>
    </row>
    <row r="10" spans="1:9" x14ac:dyDescent="0.25">
      <c r="A10" s="47"/>
      <c r="B10" s="47"/>
      <c r="C10" s="47"/>
      <c r="D10" s="47"/>
      <c r="E10" s="47"/>
      <c r="F10" s="47"/>
      <c r="G10" s="47"/>
      <c r="H10" s="47"/>
      <c r="I10" s="47"/>
    </row>
    <row r="11" spans="1:9" x14ac:dyDescent="0.25">
      <c r="A11" s="47"/>
      <c r="B11" s="47"/>
      <c r="C11" s="47"/>
      <c r="D11" s="47"/>
      <c r="E11" s="47"/>
      <c r="F11" s="47"/>
      <c r="G11" s="47"/>
      <c r="H11" s="47"/>
      <c r="I11" s="47"/>
    </row>
    <row r="12" spans="1:9" x14ac:dyDescent="0.25">
      <c r="A12" s="47"/>
      <c r="B12" s="47"/>
      <c r="C12" s="47"/>
      <c r="D12" s="47"/>
      <c r="E12" s="47"/>
      <c r="F12" s="47"/>
      <c r="G12" s="47"/>
      <c r="H12" s="47"/>
      <c r="I12" s="47"/>
    </row>
    <row r="13" spans="1:9" x14ac:dyDescent="0.25">
      <c r="A13" s="47"/>
      <c r="B13" s="47"/>
      <c r="C13" s="47"/>
      <c r="D13" s="47"/>
      <c r="E13" s="47"/>
      <c r="F13" s="47"/>
      <c r="G13" s="47"/>
      <c r="H13" s="47"/>
      <c r="I13" s="47"/>
    </row>
    <row r="14" spans="1:9" x14ac:dyDescent="0.25">
      <c r="A14" s="47"/>
      <c r="B14" s="47"/>
      <c r="C14" s="47"/>
      <c r="D14" s="47"/>
      <c r="E14" s="47"/>
      <c r="F14" s="47"/>
      <c r="G14" s="47"/>
      <c r="H14" s="47"/>
      <c r="I14" s="47"/>
    </row>
    <row r="15" spans="1:9" x14ac:dyDescent="0.25">
      <c r="A15" s="47"/>
      <c r="B15" s="47"/>
      <c r="C15" s="47"/>
      <c r="D15" s="47"/>
      <c r="E15" s="47"/>
      <c r="F15" s="47"/>
      <c r="G15" s="47"/>
      <c r="H15" s="47"/>
      <c r="I15" s="47"/>
    </row>
    <row r="16" spans="1:9" x14ac:dyDescent="0.25">
      <c r="A16" s="47"/>
      <c r="B16" s="47"/>
      <c r="C16" s="47"/>
      <c r="D16" s="47"/>
      <c r="E16" s="47"/>
      <c r="F16" s="47"/>
      <c r="G16" s="47"/>
      <c r="H16" s="47"/>
      <c r="I16" s="47"/>
    </row>
    <row r="17" spans="1:16" x14ac:dyDescent="0.25">
      <c r="A17" s="47"/>
      <c r="B17" s="47"/>
      <c r="C17" s="47"/>
      <c r="D17" s="47"/>
      <c r="E17" s="47"/>
      <c r="F17" s="47"/>
      <c r="G17" s="47"/>
      <c r="H17" s="47"/>
      <c r="I17" s="47"/>
    </row>
    <row r="18" spans="1:16" x14ac:dyDescent="0.25">
      <c r="A18" s="47"/>
      <c r="B18" s="47"/>
      <c r="C18" s="47"/>
      <c r="D18" s="47"/>
      <c r="E18" s="47"/>
      <c r="F18" s="272" t="s">
        <v>12</v>
      </c>
      <c r="G18" s="272"/>
      <c r="H18" s="272"/>
      <c r="I18" s="272"/>
    </row>
    <row r="19" spans="1:16" x14ac:dyDescent="0.25">
      <c r="A19" s="47"/>
      <c r="B19" s="47"/>
      <c r="C19" s="47"/>
      <c r="D19" s="47"/>
      <c r="E19" s="47"/>
      <c r="F19" s="267" t="s">
        <v>9</v>
      </c>
      <c r="G19" s="267"/>
      <c r="H19" s="267"/>
      <c r="I19" s="267"/>
      <c r="N19" s="12"/>
      <c r="O19" s="12"/>
      <c r="P19" s="12"/>
    </row>
    <row r="20" spans="1:16" x14ac:dyDescent="0.25">
      <c r="A20" s="47"/>
      <c r="B20" s="47"/>
      <c r="C20" s="47"/>
      <c r="D20" s="47"/>
      <c r="E20" s="47"/>
      <c r="F20" s="265" t="s">
        <v>35</v>
      </c>
      <c r="G20" s="265"/>
      <c r="H20" s="265"/>
      <c r="I20" s="265"/>
      <c r="N20" s="12"/>
    </row>
    <row r="23" spans="1:16" x14ac:dyDescent="0.25">
      <c r="N23" s="9"/>
      <c r="O23" s="9"/>
      <c r="P23" s="9"/>
    </row>
    <row r="24" spans="1:16" x14ac:dyDescent="0.25">
      <c r="N24" s="9"/>
      <c r="O24" s="9"/>
      <c r="P24" s="9"/>
    </row>
    <row r="25" spans="1:16" x14ac:dyDescent="0.25">
      <c r="N25" s="9"/>
      <c r="O25" s="9"/>
      <c r="P25" s="9"/>
    </row>
    <row r="26" spans="1:16" x14ac:dyDescent="0.25">
      <c r="N26" s="9"/>
      <c r="O26" s="9"/>
      <c r="P26" s="9"/>
    </row>
    <row r="27" spans="1:16" x14ac:dyDescent="0.25">
      <c r="N27" s="9"/>
      <c r="O27" s="9"/>
      <c r="P27" s="9"/>
    </row>
    <row r="28" spans="1:16" x14ac:dyDescent="0.25">
      <c r="N28" s="9"/>
      <c r="O28" s="9"/>
      <c r="P28" s="9"/>
    </row>
    <row r="29" spans="1:16" x14ac:dyDescent="0.25">
      <c r="N29" s="9"/>
      <c r="O29" s="9"/>
      <c r="P29" s="9"/>
    </row>
    <row r="30" spans="1:16" x14ac:dyDescent="0.25">
      <c r="N30" s="9"/>
      <c r="O30" s="9"/>
      <c r="P30" s="9"/>
    </row>
    <row r="31" spans="1:16" x14ac:dyDescent="0.25">
      <c r="N31" s="9"/>
      <c r="O31" s="9"/>
      <c r="P31" s="9"/>
    </row>
    <row r="32" spans="1:16" x14ac:dyDescent="0.25">
      <c r="N32" s="9"/>
      <c r="O32" s="9"/>
      <c r="P32" s="9"/>
    </row>
    <row r="33" spans="1:16" x14ac:dyDescent="0.25">
      <c r="N33" s="9"/>
      <c r="O33" s="9"/>
      <c r="P33" s="9"/>
    </row>
    <row r="34" spans="1:16" x14ac:dyDescent="0.25">
      <c r="N34" s="9"/>
      <c r="O34" s="9"/>
      <c r="P34" s="9"/>
    </row>
    <row r="35" spans="1:16" x14ac:dyDescent="0.25">
      <c r="N35" s="9"/>
      <c r="O35" s="9"/>
      <c r="P35" s="9"/>
    </row>
    <row r="36" spans="1:16" x14ac:dyDescent="0.25">
      <c r="N36" s="9"/>
      <c r="O36" s="9"/>
      <c r="P36" s="9"/>
    </row>
    <row r="37" spans="1:16" x14ac:dyDescent="0.25">
      <c r="N37" s="9"/>
      <c r="O37" s="9"/>
      <c r="P37" s="9"/>
    </row>
    <row r="38" spans="1:16" x14ac:dyDescent="0.25">
      <c r="C38" s="3"/>
      <c r="D38" s="3"/>
      <c r="E38" s="3"/>
      <c r="N38" s="9"/>
      <c r="O38" s="9"/>
      <c r="P38" s="9"/>
    </row>
    <row r="39" spans="1:16" x14ac:dyDescent="0.25">
      <c r="A39" s="2"/>
      <c r="B39" s="3"/>
      <c r="C39" s="3"/>
      <c r="D39" s="3"/>
      <c r="E39" s="3"/>
      <c r="N39" s="9"/>
      <c r="O39" s="9"/>
      <c r="P39" s="9"/>
    </row>
    <row r="40" spans="1:16" x14ac:dyDescent="0.25">
      <c r="A40" s="2"/>
      <c r="B40" s="3"/>
      <c r="C40" s="3">
        <v>1</v>
      </c>
      <c r="D40" s="3"/>
      <c r="E40" s="3"/>
      <c r="N40" s="9"/>
      <c r="O40" s="9"/>
      <c r="P40" s="9"/>
    </row>
    <row r="41" spans="1:16" x14ac:dyDescent="0.25">
      <c r="A41" s="2"/>
      <c r="B41" s="3">
        <v>2017</v>
      </c>
      <c r="C41" s="3">
        <v>2</v>
      </c>
      <c r="D41" s="3"/>
      <c r="E41" s="3"/>
      <c r="N41" s="9"/>
      <c r="O41" s="9"/>
      <c r="P41" s="9"/>
    </row>
    <row r="42" spans="1:16" x14ac:dyDescent="0.25">
      <c r="A42" s="2"/>
      <c r="B42" s="3"/>
      <c r="C42" s="3">
        <v>3</v>
      </c>
      <c r="D42" s="3"/>
      <c r="E42" s="3"/>
      <c r="N42" s="9"/>
      <c r="O42" s="9"/>
      <c r="P42" s="9"/>
    </row>
    <row r="43" spans="1:16" x14ac:dyDescent="0.25">
      <c r="A43" s="2"/>
      <c r="B43" s="3"/>
      <c r="C43" s="4">
        <v>4</v>
      </c>
      <c r="D43" s="3"/>
      <c r="E43" s="3"/>
      <c r="N43" s="9"/>
      <c r="O43" s="9"/>
      <c r="P43" s="9"/>
    </row>
    <row r="44" spans="1:16" x14ac:dyDescent="0.25">
      <c r="A44" s="2"/>
      <c r="B44" s="4"/>
      <c r="C44" s="3">
        <v>1</v>
      </c>
      <c r="D44" s="3"/>
      <c r="E44" s="3"/>
      <c r="N44" s="9"/>
      <c r="O44" s="9"/>
      <c r="P44" s="9"/>
    </row>
    <row r="45" spans="1:16" x14ac:dyDescent="0.25">
      <c r="A45" s="2"/>
      <c r="B45" s="3">
        <v>2018</v>
      </c>
      <c r="C45" s="3">
        <v>2</v>
      </c>
      <c r="D45" s="3"/>
      <c r="E45" s="3"/>
      <c r="N45" s="9"/>
      <c r="O45" s="9"/>
      <c r="P45" s="9"/>
    </row>
    <row r="46" spans="1:16" x14ac:dyDescent="0.25">
      <c r="A46" s="2"/>
      <c r="B46" s="3"/>
      <c r="C46" s="3">
        <v>3</v>
      </c>
      <c r="D46" s="3"/>
      <c r="E46" s="3"/>
      <c r="F46" s="3"/>
      <c r="G46" s="3"/>
      <c r="N46" s="9"/>
      <c r="O46" s="9"/>
      <c r="P46" s="9"/>
    </row>
    <row r="47" spans="1:16" x14ac:dyDescent="0.25">
      <c r="A47" s="2"/>
      <c r="B47" s="3"/>
      <c r="C47" s="4">
        <v>4</v>
      </c>
      <c r="D47" s="3"/>
      <c r="E47" s="3"/>
      <c r="F47" s="3"/>
      <c r="G47" s="3"/>
      <c r="N47" s="9"/>
      <c r="O47" s="9"/>
      <c r="P47" s="9"/>
    </row>
    <row r="48" spans="1:16" x14ac:dyDescent="0.25">
      <c r="A48" s="2"/>
      <c r="B48" s="4"/>
      <c r="C48" s="3">
        <v>1</v>
      </c>
      <c r="D48" s="3"/>
      <c r="E48" s="3"/>
      <c r="F48" s="3"/>
      <c r="G48" s="3"/>
      <c r="N48" s="9"/>
      <c r="O48" s="9"/>
      <c r="P48" s="9"/>
    </row>
    <row r="49" spans="1:7" x14ac:dyDescent="0.25">
      <c r="A49" s="2"/>
      <c r="B49" s="3">
        <v>2019</v>
      </c>
      <c r="C49" s="3">
        <v>2</v>
      </c>
      <c r="D49" s="3"/>
      <c r="E49" s="3"/>
      <c r="F49" s="3"/>
      <c r="G49" s="3"/>
    </row>
    <row r="50" spans="1:7" x14ac:dyDescent="0.25">
      <c r="A50" s="2"/>
      <c r="B50" s="3"/>
      <c r="C50" s="3">
        <v>3</v>
      </c>
      <c r="D50" s="3"/>
      <c r="E50" s="3"/>
      <c r="F50" s="3"/>
      <c r="G50" s="3"/>
    </row>
    <row r="51" spans="1:7" x14ac:dyDescent="0.25">
      <c r="A51" s="2"/>
      <c r="B51" s="3"/>
      <c r="C51" s="4">
        <v>4</v>
      </c>
      <c r="D51" s="3"/>
      <c r="E51" s="3"/>
      <c r="F51" s="3"/>
      <c r="G51" s="3"/>
    </row>
    <row r="52" spans="1:7" x14ac:dyDescent="0.25">
      <c r="A52" s="2"/>
      <c r="B52" s="4"/>
      <c r="C52" s="3">
        <v>1</v>
      </c>
      <c r="D52" s="3"/>
      <c r="E52" s="3"/>
      <c r="F52" s="3"/>
      <c r="G52" s="3"/>
    </row>
    <row r="53" spans="1:7" x14ac:dyDescent="0.25">
      <c r="A53" s="2"/>
      <c r="B53" s="3">
        <v>2020</v>
      </c>
      <c r="C53" s="3">
        <v>2</v>
      </c>
      <c r="D53" s="3"/>
      <c r="E53" s="3"/>
      <c r="F53" s="3"/>
      <c r="G53" s="3"/>
    </row>
    <row r="54" spans="1:7" x14ac:dyDescent="0.25">
      <c r="A54" s="2"/>
      <c r="B54" s="3"/>
      <c r="C54" s="3">
        <v>3</v>
      </c>
      <c r="D54" s="3"/>
      <c r="E54" s="3"/>
      <c r="F54" s="3"/>
      <c r="G54" s="3"/>
    </row>
    <row r="55" spans="1:7" x14ac:dyDescent="0.25">
      <c r="A55" s="2"/>
      <c r="B55" s="3"/>
      <c r="C55" s="4">
        <v>4</v>
      </c>
      <c r="D55" s="3"/>
      <c r="E55" s="3"/>
      <c r="F55" s="3"/>
      <c r="G55" s="3"/>
    </row>
    <row r="56" spans="1:7" x14ac:dyDescent="0.25">
      <c r="A56" s="2"/>
      <c r="B56" s="4"/>
      <c r="C56" s="3">
        <v>1</v>
      </c>
      <c r="D56" s="3"/>
      <c r="E56" s="3"/>
      <c r="F56" s="3"/>
      <c r="G56" s="3"/>
    </row>
    <row r="57" spans="1:7" x14ac:dyDescent="0.25">
      <c r="A57" s="2"/>
      <c r="B57" s="3">
        <v>2021</v>
      </c>
      <c r="C57" s="3">
        <v>2</v>
      </c>
      <c r="D57" s="3"/>
      <c r="E57" s="3"/>
      <c r="F57" s="3"/>
      <c r="G57" s="3"/>
    </row>
    <row r="58" spans="1:7" x14ac:dyDescent="0.25">
      <c r="A58" s="2"/>
      <c r="B58" s="3"/>
      <c r="C58" s="3">
        <v>3</v>
      </c>
      <c r="D58" s="3"/>
      <c r="E58" s="3"/>
      <c r="F58" s="3"/>
      <c r="G58" s="3"/>
    </row>
    <row r="59" spans="1:7" x14ac:dyDescent="0.25">
      <c r="A59" s="2"/>
      <c r="B59" s="3"/>
      <c r="C59" s="3">
        <v>4</v>
      </c>
      <c r="D59" s="3">
        <v>-15</v>
      </c>
      <c r="E59" s="3">
        <v>15</v>
      </c>
      <c r="F59" s="3"/>
      <c r="G59" s="3"/>
    </row>
    <row r="60" spans="1:7" x14ac:dyDescent="0.25">
      <c r="B60" s="3"/>
      <c r="C60" s="3">
        <v>1</v>
      </c>
      <c r="D60" s="3">
        <v>-15</v>
      </c>
      <c r="E60" s="3">
        <v>15</v>
      </c>
      <c r="F60" s="3"/>
      <c r="G60" s="3"/>
    </row>
    <row r="61" spans="1:7" x14ac:dyDescent="0.25">
      <c r="B61" s="3">
        <v>2022</v>
      </c>
      <c r="C61" s="3">
        <v>2</v>
      </c>
      <c r="D61" s="3">
        <v>-15</v>
      </c>
      <c r="E61" s="3">
        <v>15</v>
      </c>
      <c r="F61" s="3"/>
      <c r="G61" s="3"/>
    </row>
    <row r="62" spans="1:7" x14ac:dyDescent="0.25">
      <c r="B62" s="3"/>
      <c r="C62" s="3">
        <v>3</v>
      </c>
      <c r="D62" s="3">
        <v>-15</v>
      </c>
      <c r="E62" s="3">
        <v>15</v>
      </c>
      <c r="F62" s="3"/>
      <c r="G62" s="3"/>
    </row>
    <row r="63" spans="1:7" x14ac:dyDescent="0.25">
      <c r="B63" s="3"/>
      <c r="C63" s="3">
        <v>4</v>
      </c>
      <c r="D63" s="3">
        <v>-15</v>
      </c>
      <c r="E63" s="3">
        <v>15</v>
      </c>
      <c r="F63" s="3"/>
      <c r="G63" s="3"/>
    </row>
    <row r="64" spans="1:7" x14ac:dyDescent="0.25">
      <c r="B64" s="3"/>
      <c r="C64" s="3"/>
      <c r="D64" s="3"/>
      <c r="E64" s="3"/>
      <c r="F64" s="3"/>
      <c r="G64" s="3"/>
    </row>
    <row r="65" spans="2:7" x14ac:dyDescent="0.25">
      <c r="B65" s="3"/>
      <c r="C65" s="3"/>
      <c r="D65" s="3"/>
      <c r="E65" s="3"/>
      <c r="F65" s="3"/>
      <c r="G65" s="3"/>
    </row>
    <row r="66" spans="2:7" x14ac:dyDescent="0.25">
      <c r="B66" s="3"/>
      <c r="C66" s="3"/>
      <c r="D66" s="3"/>
      <c r="E66" s="3"/>
      <c r="F66" s="3"/>
      <c r="G66" s="3"/>
    </row>
    <row r="67" spans="2:7" x14ac:dyDescent="0.25">
      <c r="B67" s="3"/>
      <c r="C67" s="3"/>
      <c r="D67" s="3"/>
      <c r="E67" s="3"/>
      <c r="F67" s="3"/>
      <c r="G67" s="3"/>
    </row>
    <row r="68" spans="2:7" x14ac:dyDescent="0.25">
      <c r="B68" s="3"/>
      <c r="C68" s="3"/>
      <c r="D68" s="3"/>
      <c r="E68" s="3"/>
      <c r="F68" s="3"/>
      <c r="G68" s="3"/>
    </row>
    <row r="69" spans="2:7" x14ac:dyDescent="0.25">
      <c r="B69" s="3"/>
      <c r="C69" s="3"/>
      <c r="D69" s="3"/>
      <c r="E69" s="3"/>
      <c r="F69" s="3"/>
      <c r="G69" s="3"/>
    </row>
    <row r="70" spans="2:7" x14ac:dyDescent="0.25">
      <c r="B70" s="3"/>
      <c r="F70" s="3"/>
      <c r="G70" s="3"/>
    </row>
    <row r="71" spans="2:7" x14ac:dyDescent="0.25">
      <c r="F71" s="3"/>
      <c r="G71" s="3"/>
    </row>
    <row r="72" spans="2:7" x14ac:dyDescent="0.25">
      <c r="F72" s="3"/>
      <c r="G72" s="3"/>
    </row>
    <row r="73" spans="2:7" x14ac:dyDescent="0.25">
      <c r="F73" s="3"/>
      <c r="G73" s="3"/>
    </row>
    <row r="74" spans="2:7" x14ac:dyDescent="0.25">
      <c r="F74" s="3"/>
      <c r="G74" s="3"/>
    </row>
    <row r="75" spans="2:7" x14ac:dyDescent="0.25">
      <c r="F75" s="3"/>
      <c r="G75" s="3"/>
    </row>
    <row r="76" spans="2:7" x14ac:dyDescent="0.25">
      <c r="F76" s="3"/>
      <c r="G76" s="3"/>
    </row>
    <row r="77" spans="2:7" x14ac:dyDescent="0.25">
      <c r="F77" s="3"/>
      <c r="G77" s="3"/>
    </row>
  </sheetData>
  <mergeCells count="4">
    <mergeCell ref="F20:I20"/>
    <mergeCell ref="B1:I1"/>
    <mergeCell ref="F18:I18"/>
    <mergeCell ref="F19:I19"/>
  </mergeCells>
  <dataValidations count="1">
    <dataValidation type="list" allowBlank="1" showInputMessage="1" showErrorMessage="1" sqref="F19:I19">
      <formula1>#REF!</formula1>
    </dataValidation>
  </dataValidations>
  <hyperlinks>
    <hyperlink ref="F20:I20" location="Мазмұны!A1" display="Мазмұны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Мазмұны!$A$2:$A$34</xm:f>
          </x14:formula1>
          <xm:sqref>A1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BFBFBF"/>
  </sheetPr>
  <dimension ref="A1:M28"/>
  <sheetViews>
    <sheetView showGridLines="0" view="pageBreakPreview" zoomScaleNormal="100" zoomScaleSheetLayoutView="100" workbookViewId="0">
      <selection activeCell="J28" sqref="J28:M28"/>
    </sheetView>
  </sheetViews>
  <sheetFormatPr defaultRowHeight="15" x14ac:dyDescent="0.25"/>
  <cols>
    <col min="1" max="1" width="12" customWidth="1"/>
  </cols>
  <sheetData>
    <row r="1" spans="1:13" x14ac:dyDescent="0.25">
      <c r="A1" s="122" t="s">
        <v>88</v>
      </c>
      <c r="B1" s="275" t="str">
        <f>INDEX(Мазмұны!$B$3:$G$34,MATCH(A1,Мазмұны!$A$3:$A$34,0),1)</f>
        <v>Тәуекелдер теңгерімі проинфляциялық жаққа ауысты.</v>
      </c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7"/>
    </row>
    <row r="26" spans="10:13" x14ac:dyDescent="0.25">
      <c r="J26" s="272" t="s">
        <v>12</v>
      </c>
      <c r="K26" s="272"/>
      <c r="L26" s="272"/>
      <c r="M26" s="272"/>
    </row>
    <row r="27" spans="10:13" x14ac:dyDescent="0.25">
      <c r="J27" s="267" t="s">
        <v>6</v>
      </c>
      <c r="K27" s="267"/>
      <c r="L27" s="267"/>
      <c r="M27" s="267"/>
    </row>
    <row r="28" spans="10:13" x14ac:dyDescent="0.25">
      <c r="J28" s="265" t="s">
        <v>35</v>
      </c>
      <c r="K28" s="265"/>
      <c r="L28" s="265"/>
      <c r="M28" s="265"/>
    </row>
  </sheetData>
  <mergeCells count="4">
    <mergeCell ref="B1:M1"/>
    <mergeCell ref="J26:M26"/>
    <mergeCell ref="J27:M27"/>
    <mergeCell ref="J28:M28"/>
  </mergeCells>
  <dataValidations count="1">
    <dataValidation type="list" allowBlank="1" showInputMessage="1" showErrorMessage="1" sqref="J27:M27">
      <formula1>#REF!</formula1>
    </dataValidation>
  </dataValidations>
  <hyperlinks>
    <hyperlink ref="J28:M28" location="Мазмұны!A1" display="Мазмұны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Мазмұны!$A$2:$A$34</xm:f>
          </x14:formula1>
          <xm:sqref>A1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30</vt:i4>
      </vt:variant>
      <vt:variant>
        <vt:lpstr>Именованные диапазоны</vt:lpstr>
      </vt:variant>
      <vt:variant>
        <vt:i4>28</vt:i4>
      </vt:variant>
    </vt:vector>
  </HeadingPairs>
  <TitlesOfParts>
    <vt:vector size="58" baseType="lpstr">
      <vt:lpstr>Мазмұны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'22'!tau</vt:lpstr>
      <vt:lpstr>'1'!Область_печати</vt:lpstr>
      <vt:lpstr>'11'!Область_печати</vt:lpstr>
      <vt:lpstr>'13'!Область_печати</vt:lpstr>
      <vt:lpstr>'14'!Область_печати</vt:lpstr>
      <vt:lpstr>'15'!Область_печати</vt:lpstr>
      <vt:lpstr>'16'!Область_печати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'21'!Область_печати</vt:lpstr>
      <vt:lpstr>'22'!Область_печати</vt:lpstr>
      <vt:lpstr>'23'!Область_печати</vt:lpstr>
      <vt:lpstr>'24'!Область_печати</vt:lpstr>
      <vt:lpstr>'25'!Область_печати</vt:lpstr>
      <vt:lpstr>'26'!Область_печати</vt:lpstr>
      <vt:lpstr>'27'!Область_печати</vt:lpstr>
      <vt:lpstr>'28'!Область_печати</vt:lpstr>
      <vt:lpstr>'29'!Область_печати</vt:lpstr>
      <vt:lpstr>'3'!Область_печати</vt:lpstr>
      <vt:lpstr>'4'!Область_печати</vt:lpstr>
      <vt:lpstr>'5'!Область_печати</vt:lpstr>
      <vt:lpstr>'6'!Область_печати</vt:lpstr>
      <vt:lpstr>'7'!Область_печати</vt:lpstr>
      <vt:lpstr>'9'!Область_печати</vt:lpstr>
      <vt:lpstr>Мазмұны!Область_печати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2024-12-09T05:50:37Z</dcterms:modified>
</cp:coreProperties>
</file>