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X:\бюллетень\2024\02\1.rus\"/>
    </mc:Choice>
  </mc:AlternateContent>
  <bookViews>
    <workbookView xWindow="0" yWindow="0" windowWidth="28800" windowHeight="9930" tabRatio="987"/>
  </bookViews>
  <sheets>
    <sheet name="Содержание" sheetId="2" r:id="rId1"/>
    <sheet name="1.1" sheetId="509" r:id="rId2"/>
    <sheet name="1.2" sheetId="510" r:id="rId3"/>
    <sheet name="1.3" sheetId="511" r:id="rId4"/>
    <sheet name="1.4" sheetId="512" r:id="rId5"/>
    <sheet name="2.1" sheetId="513" r:id="rId6"/>
    <sheet name="2.2" sheetId="514" r:id="rId7"/>
    <sheet name="2.3" sheetId="515" r:id="rId8"/>
    <sheet name="2.4" sheetId="516" r:id="rId9"/>
    <sheet name="2.5" sheetId="517" r:id="rId10"/>
    <sheet name="2.6" sheetId="518" r:id="rId11"/>
    <sheet name="2.7" sheetId="519" r:id="rId12"/>
    <sheet name="2.8" sheetId="520" r:id="rId13"/>
    <sheet name="2.9" sheetId="521" r:id="rId14"/>
    <sheet name="2.10" sheetId="522" r:id="rId15"/>
    <sheet name="2.11" sheetId="523" r:id="rId16"/>
    <sheet name="2.12.1" sheetId="524" r:id="rId17"/>
    <sheet name="2.12.2" sheetId="525" r:id="rId18"/>
    <sheet name="2.12.3" sheetId="526" r:id="rId19"/>
    <sheet name="2.13" sheetId="527" r:id="rId20"/>
    <sheet name="2.14" sheetId="528" r:id="rId21"/>
    <sheet name="2.15" sheetId="529" r:id="rId22"/>
    <sheet name="2.16" sheetId="530" r:id="rId23"/>
    <sheet name="3.1" sheetId="531" r:id="rId24"/>
    <sheet name="3.2" sheetId="532" r:id="rId25"/>
    <sheet name="3.3" sheetId="533" r:id="rId26"/>
    <sheet name="3.4" sheetId="534" r:id="rId27"/>
    <sheet name="3.5" sheetId="535" r:id="rId28"/>
    <sheet name="3.6" sheetId="536" r:id="rId29"/>
    <sheet name="3.7" sheetId="537" r:id="rId30"/>
    <sheet name="3.8" sheetId="538" r:id="rId31"/>
    <sheet name="3.9" sheetId="539" r:id="rId32"/>
    <sheet name="4.1" sheetId="540" r:id="rId33"/>
    <sheet name="4.2" sheetId="541" r:id="rId34"/>
    <sheet name="5.1" sheetId="542" r:id="rId35"/>
    <sheet name="5.2.1" sheetId="543" r:id="rId36"/>
    <sheet name="5.2.3" sheetId="544" r:id="rId37"/>
    <sheet name="5.2.4" sheetId="545" r:id="rId38"/>
    <sheet name="5.3" sheetId="546" r:id="rId39"/>
  </sheets>
  <definedNames>
    <definedName name="_xlnm._FilterDatabase" localSheetId="7" hidden="1">'2.3'!$AE$1:$AE$180</definedName>
    <definedName name="_xlnm._FilterDatabase" localSheetId="8" hidden="1">'2.4'!$AE$1:$AE$114</definedName>
    <definedName name="_xlnm._FilterDatabase" localSheetId="12" hidden="1">'2.8'!$AE$1:$AE$53</definedName>
    <definedName name="DelKreditor" localSheetId="3">#REF!,#REF!</definedName>
    <definedName name="DelKreditor" localSheetId="4">#REF!,#REF!</definedName>
    <definedName name="DelKreditor" localSheetId="22">#REF!,#REF!</definedName>
    <definedName name="DelKreditor">#REF!,#REF!</definedName>
    <definedName name="delstr" localSheetId="3">#REF!,#REF!,#REF!</definedName>
    <definedName name="delstr" localSheetId="4">#REF!,#REF!,#REF!</definedName>
    <definedName name="delstr" localSheetId="22">#REF!,#REF!,#REF!</definedName>
    <definedName name="delstr">#REF!,#REF!,#REF!</definedName>
    <definedName name="DELVD" localSheetId="3">#REF!,#REF!,#REF!,#REF!,#REF!,#REF!,#REF!,#REF!,#REF!,#REF!,#REF!,#REF!,#REF!,#REF!,#REF!,#REF!,#REF!</definedName>
    <definedName name="DELVD" localSheetId="4">#REF!,#REF!,#REF!,#REF!,#REF!,#REF!,#REF!,#REF!,#REF!,#REF!,#REF!,#REF!,#REF!,#REF!,#REF!,#REF!,#REF!</definedName>
    <definedName name="DELVD" localSheetId="22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3">#REF!,#REF!,#REF!,#REF!,#REF!,#REF!,#REF!,#REF!,#REF!,#REF!,#REF!,#REF!</definedName>
    <definedName name="DelVd1" localSheetId="4">#REF!,#REF!,#REF!,#REF!,#REF!,#REF!,#REF!,#REF!,#REF!,#REF!,#REF!,#REF!</definedName>
    <definedName name="DelVd1" localSheetId="22">#REF!,#REF!,#REF!,#REF!,#REF!,#REF!,#REF!,#REF!,#REF!,#REF!,#REF!,#REF!</definedName>
    <definedName name="DelVd1">#REF!,#REF!,#REF!,#REF!,#REF!,#REF!,#REF!,#REF!,#REF!,#REF!,#REF!,#REF!</definedName>
    <definedName name="DelZaim" localSheetId="3">#REF!</definedName>
    <definedName name="DelZaim" localSheetId="4">#REF!</definedName>
    <definedName name="DelZaim" localSheetId="22">#REF!</definedName>
    <definedName name="DelZaim">#REF!</definedName>
    <definedName name="_xlnm.Print_Area" localSheetId="1">'1.1'!$A$1:$X$35</definedName>
    <definedName name="_xlnm.Print_Area" localSheetId="2">'1.2'!$A$1:$X$42</definedName>
    <definedName name="_xlnm.Print_Area" localSheetId="3">'1.3'!$A$1:$N$72</definedName>
    <definedName name="_xlnm.Print_Area" localSheetId="4">'1.4'!$A$1:$L$71</definedName>
    <definedName name="_xlnm.Print_Area" localSheetId="5">'2.1'!$A$1:$M$25</definedName>
    <definedName name="_xlnm.Print_Area" localSheetId="14">'2.10'!$A$1:$AK$52</definedName>
    <definedName name="_xlnm.Print_Area" localSheetId="15">'2.11'!$A$1:$O$31</definedName>
    <definedName name="_xlnm.Print_Area" localSheetId="16">'2.12.1'!$A$1:$BE$43</definedName>
    <definedName name="_xlnm.Print_Area" localSheetId="17">'2.12.2'!$A$1:$AA$40</definedName>
    <definedName name="_xlnm.Print_Area" localSheetId="18">'2.12.3'!$A$1:$AA$43</definedName>
    <definedName name="_xlnm.Print_Area" localSheetId="19">'2.13'!$A$1:$AM$87</definedName>
    <definedName name="_xlnm.Print_Area" localSheetId="20">'2.14'!$A$1:$S$41</definedName>
    <definedName name="_xlnm.Print_Area" localSheetId="21">'2.15'!$A$1:$O$48</definedName>
    <definedName name="_xlnm.Print_Area" localSheetId="22">'2.16'!$A$1:$P$31</definedName>
    <definedName name="_xlnm.Print_Area" localSheetId="6">'2.2'!$A$1:$S$91</definedName>
    <definedName name="_xlnm.Print_Area" localSheetId="7">'2.3'!$A$1:$AD$150</definedName>
    <definedName name="_xlnm.Print_Area" localSheetId="8">'2.4'!$A$1:$AD$114</definedName>
    <definedName name="_xlnm.Print_Area" localSheetId="9">'2.5'!$A$1:$L$69</definedName>
    <definedName name="_xlnm.Print_Area" localSheetId="10">'2.6'!$A$1:$M$41</definedName>
    <definedName name="_xlnm.Print_Area" localSheetId="11">'2.7'!$A$1:$AD$49</definedName>
    <definedName name="_xlnm.Print_Area" localSheetId="12">'2.8'!$A$1:$AD$43</definedName>
    <definedName name="_xlnm.Print_Area" localSheetId="13">'2.9'!$A$1:$Y$43</definedName>
    <definedName name="_xlnm.Print_Area" localSheetId="23">'3.1'!$A$1:$O$47</definedName>
    <definedName name="_xlnm.Print_Area" localSheetId="24">'3.2'!$A$1:$J$46</definedName>
    <definedName name="_xlnm.Print_Area" localSheetId="25">'3.3'!$A$1:$V$49</definedName>
    <definedName name="_xlnm.Print_Area" localSheetId="26">'3.4'!$A$1:$M$40</definedName>
    <definedName name="_xlnm.Print_Area" localSheetId="27">'3.5'!$A$1:$O$130</definedName>
    <definedName name="_xlnm.Print_Area" localSheetId="28">'3.6'!$A$1:$G$50</definedName>
    <definedName name="_xlnm.Print_Area" localSheetId="29">'3.7'!$A$1:$M$45</definedName>
    <definedName name="_xlnm.Print_Area" localSheetId="31">'3.9'!$A$1:$J$45</definedName>
    <definedName name="_xlnm.Print_Area" localSheetId="32">'4.1'!$A$1:$T$139</definedName>
    <definedName name="_xlnm.Print_Area" localSheetId="33">'4.2'!$A$1:$S$35</definedName>
    <definedName name="_xlnm.Print_Area" localSheetId="34">'5.1'!$A$1:$I$42</definedName>
    <definedName name="_xlnm.Print_Area" localSheetId="35">'5.2.1'!$A$2:$E$59</definedName>
    <definedName name="_xlnm.Print_Area" localSheetId="36">'5.2.3'!$A$1:$R$127</definedName>
    <definedName name="_xlnm.Print_Area" localSheetId="37">'5.2.4'!$A$1:$H$45</definedName>
    <definedName name="_xlnm.Print_Area" localSheetId="38">'5.3'!$A$1:$I$30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540" l="1"/>
  <c r="C85" i="540"/>
  <c r="D77" i="540"/>
  <c r="C77" i="540"/>
  <c r="D69" i="540"/>
  <c r="C69" i="540"/>
  <c r="D63" i="540"/>
  <c r="C63" i="540"/>
  <c r="B63" i="540"/>
  <c r="D35" i="540"/>
  <c r="C35" i="540"/>
  <c r="D33" i="540"/>
  <c r="C33" i="540"/>
  <c r="D29" i="540"/>
  <c r="C29" i="540"/>
  <c r="D27" i="540"/>
  <c r="C27" i="540"/>
  <c r="D19" i="540"/>
  <c r="C19" i="540"/>
  <c r="D17" i="540"/>
  <c r="C17" i="540"/>
  <c r="D13" i="540"/>
  <c r="C13" i="540"/>
  <c r="D11" i="540"/>
  <c r="C11" i="540"/>
  <c r="J12" i="532" l="1"/>
  <c r="H12" i="532"/>
  <c r="G12" i="532"/>
  <c r="E12" i="532"/>
  <c r="D12" i="532"/>
  <c r="C12" i="532"/>
  <c r="B12" i="532"/>
</calcChain>
</file>

<file path=xl/comments1.xml><?xml version="1.0" encoding="utf-8"?>
<comments xmlns="http://schemas.openxmlformats.org/spreadsheetml/2006/main">
  <authors>
    <author>Гульаим Чагирова</author>
  </authors>
  <commentList>
    <comment ref="O34" authorId="0" shapeId="0">
      <text>
        <r>
          <rPr>
            <b/>
            <sz val="9"/>
            <color indexed="81"/>
            <rFont val="Tahoma"/>
            <family val="2"/>
            <charset val="204"/>
          </rPr>
          <t>Гульаим Чагирова:</t>
        </r>
        <r>
          <rPr>
            <sz val="9"/>
            <color indexed="81"/>
            <rFont val="Tahoma"/>
            <family val="2"/>
            <charset val="204"/>
          </rPr>
          <t xml:space="preserve">
было 5,15524313769354</t>
        </r>
      </text>
    </comment>
    <comment ref="Q34" authorId="0" shapeId="0">
      <text>
        <r>
          <rPr>
            <b/>
            <sz val="9"/>
            <color indexed="81"/>
            <rFont val="Tahoma"/>
            <family val="2"/>
            <charset val="204"/>
          </rPr>
          <t>Гульаим Чагирова:</t>
        </r>
        <r>
          <rPr>
            <sz val="9"/>
            <color indexed="81"/>
            <rFont val="Tahoma"/>
            <family val="2"/>
            <charset val="204"/>
          </rPr>
          <t xml:space="preserve">
было 6,70341915981243</t>
        </r>
      </text>
    </comment>
    <comment ref="U34" authorId="0" shapeId="0">
      <text>
        <r>
          <rPr>
            <b/>
            <sz val="9"/>
            <color indexed="81"/>
            <rFont val="Tahoma"/>
            <family val="2"/>
            <charset val="204"/>
          </rPr>
          <t>Гульаим Чагирова:</t>
        </r>
        <r>
          <rPr>
            <sz val="9"/>
            <color indexed="81"/>
            <rFont val="Tahoma"/>
            <family val="2"/>
            <charset val="204"/>
          </rPr>
          <t xml:space="preserve">
было 6,70032225886272</t>
        </r>
      </text>
    </comment>
    <comment ref="W34" authorId="0" shapeId="0">
      <text>
        <r>
          <rPr>
            <b/>
            <sz val="9"/>
            <color indexed="81"/>
            <rFont val="Tahoma"/>
            <family val="2"/>
            <charset val="204"/>
          </rPr>
          <t>Гульаим Чагирова:</t>
        </r>
        <r>
          <rPr>
            <sz val="9"/>
            <color indexed="81"/>
            <rFont val="Tahoma"/>
            <family val="2"/>
            <charset val="204"/>
          </rPr>
          <t xml:space="preserve">
было 5,27452735669733</t>
        </r>
      </text>
    </comment>
  </commentList>
</comments>
</file>

<file path=xl/sharedStrings.xml><?xml version="1.0" encoding="utf-8"?>
<sst xmlns="http://schemas.openxmlformats.org/spreadsheetml/2006/main" count="4223" uniqueCount="938">
  <si>
    <t xml:space="preserve"> СОДЕРЖАНИЕ</t>
  </si>
  <si>
    <t>I.</t>
  </si>
  <si>
    <t>ОБЩЕЭКОНОМИЧЕСКИЕ ТЕНДЕНЦИИ</t>
  </si>
  <si>
    <t>Таблица 1.1.</t>
  </si>
  <si>
    <t>Основные макроэкономические индикаторы</t>
  </si>
  <si>
    <t>Таблица 1.2.</t>
  </si>
  <si>
    <t>Индексы цен</t>
  </si>
  <si>
    <t>II.</t>
  </si>
  <si>
    <t>ОСНОВНЫЕ ДЕНЕЖНО-КРЕДИТНЫЕ ПОКАЗАТЕЛИ</t>
  </si>
  <si>
    <t>Таблица 2.1.</t>
  </si>
  <si>
    <t>Официальные ставки вознаграждения Национального Банка Казахстана</t>
  </si>
  <si>
    <t>Таблица 2.2.</t>
  </si>
  <si>
    <t xml:space="preserve">Монетарный обзор по Национальному Банку Казахстана </t>
  </si>
  <si>
    <t>Таблица 2.3.</t>
  </si>
  <si>
    <t xml:space="preserve">Монетарный обзор банков  </t>
  </si>
  <si>
    <t>Таблица 2.4.</t>
  </si>
  <si>
    <t>Монетарный обзор по банковской системе</t>
  </si>
  <si>
    <t>Таблица 2.5.</t>
  </si>
  <si>
    <t>Обзор недепозитных финансовых организаций</t>
  </si>
  <si>
    <t>Таблица 2.6.</t>
  </si>
  <si>
    <t>Обзор финансового сектора</t>
  </si>
  <si>
    <t>Таблица 2.7.</t>
  </si>
  <si>
    <t>Денежная база и агрегаты широкой денежной массы</t>
  </si>
  <si>
    <t>Таблица 2.8.</t>
  </si>
  <si>
    <t>Депозиты в депозитных организациях (по секторам и видам валют)</t>
  </si>
  <si>
    <t>Таблица 2.9.</t>
  </si>
  <si>
    <t>Средневзвешенные ставки вознаграждения по межбанковским краткосрочным кредитам и депозитам</t>
  </si>
  <si>
    <t>Таблица 2.10.</t>
  </si>
  <si>
    <t>Таблица 2.11.</t>
  </si>
  <si>
    <t>Кредиты экономике в расширенном определении</t>
  </si>
  <si>
    <t>Таблица 2.12.1.</t>
  </si>
  <si>
    <t>Таблица 2.12.2.</t>
  </si>
  <si>
    <t>Таблица 2.12.3.</t>
  </si>
  <si>
    <t>Депозиты юридических и физических лиц на конец перида</t>
  </si>
  <si>
    <t>III.</t>
  </si>
  <si>
    <t>ФИНАНСОВЫЕ РЫНКИ</t>
  </si>
  <si>
    <t>Таблица 3.1.</t>
  </si>
  <si>
    <t>Таблица 3.2.</t>
  </si>
  <si>
    <t>Вторичный рынок государственных ценных бумаг</t>
  </si>
  <si>
    <t>Таблица 3.3.</t>
  </si>
  <si>
    <t>Структура государственных ценных бумаг в обращении</t>
  </si>
  <si>
    <t>Таблица 3.4.</t>
  </si>
  <si>
    <t>Первичный рынок государственных ценных бумаг</t>
  </si>
  <si>
    <t xml:space="preserve">Таблица 3.5. </t>
  </si>
  <si>
    <t>Рынок негосударственных ценных бумаг: операции с негосударственными ЦБРК по секторам экономики</t>
  </si>
  <si>
    <t xml:space="preserve">Таблица 3.6. </t>
  </si>
  <si>
    <t>Операции на внутреннем валютном рынке</t>
  </si>
  <si>
    <t xml:space="preserve">Таблица 3.7. </t>
  </si>
  <si>
    <t>Обменные курсы иностранных валют</t>
  </si>
  <si>
    <t xml:space="preserve">Таблица 3.8. </t>
  </si>
  <si>
    <t>Официальные курсы валют в среднем за период</t>
  </si>
  <si>
    <t xml:space="preserve">Таблица 3.9. </t>
  </si>
  <si>
    <t>Сведения о ввозе и вывозе наличной иностранной валюты банками</t>
  </si>
  <si>
    <t>IV.</t>
  </si>
  <si>
    <t>ПЛАТЕЖНЫЕ СИСТЕМЫ</t>
  </si>
  <si>
    <t>Таблица 4.1.</t>
  </si>
  <si>
    <t>Основные показатели платежной системы</t>
  </si>
  <si>
    <t>Таблица 4.2.</t>
  </si>
  <si>
    <t>Распределение платежного оборота в МСПД и СМК по группам пользователей</t>
  </si>
  <si>
    <t>V.</t>
  </si>
  <si>
    <t>ОСНОВНЫЕ ПОКАЗАТЕЛИ ФИНАНСОВЫХ ИНСТИТУТОВ</t>
  </si>
  <si>
    <t>Накопительная пенсионная система</t>
  </si>
  <si>
    <t xml:space="preserve">Таблица 5.2.1. </t>
  </si>
  <si>
    <t>Пенсионные взносы и накопления</t>
  </si>
  <si>
    <t xml:space="preserve">Таблица 5.2.2. </t>
  </si>
  <si>
    <t xml:space="preserve">Таблица 5.2.3. </t>
  </si>
  <si>
    <t>Структура инвестиционного портфеля НПФ</t>
  </si>
  <si>
    <t>Основные финансовые показатели накопительных пенсионных    фондов</t>
  </si>
  <si>
    <t xml:space="preserve">Таблица 5.3. </t>
  </si>
  <si>
    <t>Страховой рынок</t>
  </si>
  <si>
    <t xml:space="preserve">Рынок государственных ценных бумаг: операции с ГЦБ РК по секторам экономики </t>
  </si>
  <si>
    <t/>
  </si>
  <si>
    <t>Таблица 1.3.</t>
  </si>
  <si>
    <t>Платежный баланс Республики Казахстан</t>
  </si>
  <si>
    <t>Таблица 1.4.</t>
  </si>
  <si>
    <t>Внешний долг Республики Казахстан</t>
  </si>
  <si>
    <t>Таблица 2.13.</t>
  </si>
  <si>
    <t>Таблица 2.14.</t>
  </si>
  <si>
    <t>Таблица 2.15.</t>
  </si>
  <si>
    <t>Таблица 2.16.</t>
  </si>
  <si>
    <t>Кредиты банковского сектора по состоянию на конец периода</t>
  </si>
  <si>
    <t>Кредиты, выданные банковским сектором, и средневзвешенные ставки вознаграждения по ним</t>
  </si>
  <si>
    <t>Просроченная задолженность по кредитам банковского сектора</t>
  </si>
  <si>
    <t>Кредиты банковского сектора</t>
  </si>
  <si>
    <t>I. Основные макроэкономические индикаторы</t>
  </si>
  <si>
    <t>1.1. Основные макроэкономические индикаторы</t>
  </si>
  <si>
    <t>янв.-мар.</t>
  </si>
  <si>
    <t>янв.-июн.</t>
  </si>
  <si>
    <t>янв.</t>
  </si>
  <si>
    <t>янв.- авг.</t>
  </si>
  <si>
    <t>янв.- сен.</t>
  </si>
  <si>
    <t>янв.- окт.</t>
  </si>
  <si>
    <t>янв.- ноя.</t>
  </si>
  <si>
    <t>янв.- дек.</t>
  </si>
  <si>
    <t>Валовый внутренний продукт, млрд.тенге</t>
  </si>
  <si>
    <t>…</t>
  </si>
  <si>
    <t xml:space="preserve">изменение в % к соответствующему периоду  предыдущего года </t>
  </si>
  <si>
    <t>Объем промышленной продукции (товаров, услуг), млрд.тенге</t>
  </si>
  <si>
    <t>изменение в % к соответствующему периоду 
предыдущего года</t>
  </si>
  <si>
    <t>Инвестиции в основной капитал, млрд.тенге</t>
  </si>
  <si>
    <t>Индекс потребительских цен:</t>
  </si>
  <si>
    <t>в % за последний месяц периода</t>
  </si>
  <si>
    <t>Величина прожиточного минимума (в среднем на душу населения), тенге*</t>
  </si>
  <si>
    <t>Среднедушевой денежный доход, тенге *</t>
  </si>
  <si>
    <t>Экспорт ф.о.б., млн.USD**</t>
  </si>
  <si>
    <t>Импорт ф.о.б., млн.USD**</t>
  </si>
  <si>
    <t>Внешний долг, млн.USD**</t>
  </si>
  <si>
    <t>Обменный курс USD к тенге, биржевой, на конец периода (тенге/доллар)***</t>
  </si>
  <si>
    <t>* за последний месяц периода</t>
  </si>
  <si>
    <t>** оценка НБК</t>
  </si>
  <si>
    <t>*** по годам - среднегодовой</t>
  </si>
  <si>
    <t>I. Общеэкономические тенденции</t>
  </si>
  <si>
    <t>1.2. Индексы цен</t>
  </si>
  <si>
    <t>в процентах</t>
  </si>
  <si>
    <t>03.22</t>
  </si>
  <si>
    <t>06.22</t>
  </si>
  <si>
    <t>09.22</t>
  </si>
  <si>
    <t>12.22</t>
  </si>
  <si>
    <t>01.23</t>
  </si>
  <si>
    <t>Индекс потребительских цен</t>
  </si>
  <si>
    <t>к декабрю предыдущего года *</t>
  </si>
  <si>
    <t>к предыдущему месяцу</t>
  </si>
  <si>
    <t>Индекс цен на</t>
  </si>
  <si>
    <t>продовольственные товары</t>
  </si>
  <si>
    <t>к декабрю предыдущего года</t>
  </si>
  <si>
    <t>непродовольственные товары</t>
  </si>
  <si>
    <t>Индекс цен на платные</t>
  </si>
  <si>
    <t>услуги населению</t>
  </si>
  <si>
    <t>Индекс цен в промышленности</t>
  </si>
  <si>
    <t>Индекс цен в строительстве</t>
  </si>
  <si>
    <t>Индекс тарифов на</t>
  </si>
  <si>
    <t>перевозку грузов</t>
  </si>
  <si>
    <t>* по годам:  декабрь к декабрю предыдущего года (на конец года)</t>
  </si>
  <si>
    <t>** по годам:  январь-декабрь к январю-декабрю предыдущего года (в среднем за год)</t>
  </si>
  <si>
    <t>млн.долл.США</t>
  </si>
  <si>
    <t>2019</t>
  </si>
  <si>
    <t>I</t>
  </si>
  <si>
    <t>II</t>
  </si>
  <si>
    <t>III</t>
  </si>
  <si>
    <t>IV</t>
  </si>
  <si>
    <t>Счет текущих операций</t>
  </si>
  <si>
    <t>Торговый баланс</t>
  </si>
  <si>
    <t xml:space="preserve">Экспорт </t>
  </si>
  <si>
    <t xml:space="preserve">Импорт </t>
  </si>
  <si>
    <t>Баланс услуг</t>
  </si>
  <si>
    <t>Экспорт</t>
  </si>
  <si>
    <t>Импорт</t>
  </si>
  <si>
    <t>Баланс первичных доходов</t>
  </si>
  <si>
    <t>Оплата труда (нетто)</t>
  </si>
  <si>
    <t>Инвестиционные доходы</t>
  </si>
  <si>
    <t>Доходы к получению</t>
  </si>
  <si>
    <t>Доходы от прямых инвестиций</t>
  </si>
  <si>
    <t>Доходы от портфельных инвестиций</t>
  </si>
  <si>
    <t>Доходы от других инвестиций</t>
  </si>
  <si>
    <t>в том числе вознаграждение по 
резервам и активам Национального Фонда</t>
  </si>
  <si>
    <t>Доходы к выплате</t>
  </si>
  <si>
    <t>Прочие первичные доходы (нетто)</t>
  </si>
  <si>
    <t>Баланс вторичных доходов</t>
  </si>
  <si>
    <t>Баланс счета операций с капиталом</t>
  </si>
  <si>
    <t>Финансовый счет (за исключением резервных активов НБК)</t>
  </si>
  <si>
    <t>Прямые инвестиции</t>
  </si>
  <si>
    <t>Чистое приобретение финансовых активов</t>
  </si>
  <si>
    <t>Чистое принятие обязательств</t>
  </si>
  <si>
    <t>Портфельные инвестиции</t>
  </si>
  <si>
    <t>Правительство РК и Национальный Банк РК</t>
  </si>
  <si>
    <t>Банки</t>
  </si>
  <si>
    <t>Другие сектора</t>
  </si>
  <si>
    <t>Производные финансовые инструменты (нетто)</t>
  </si>
  <si>
    <t>Другие инвестиции</t>
  </si>
  <si>
    <t>Другие инструменты участия в капитале (нетто)</t>
  </si>
  <si>
    <t>Cредне- и долгосрочные долговые инструменты</t>
  </si>
  <si>
    <t>Краткосрочные долговые инструменты</t>
  </si>
  <si>
    <t>Ошибки и пропуски</t>
  </si>
  <si>
    <t>Общий баланс</t>
  </si>
  <si>
    <t>Финансирование</t>
  </si>
  <si>
    <t>Резервные активы НБК</t>
  </si>
  <si>
    <t>Кредиты МВФ</t>
  </si>
  <si>
    <t>Исключительное финансирование</t>
  </si>
  <si>
    <t>1.4. Внешний долг Республики Казахстан</t>
  </si>
  <si>
    <t>млн долл. США</t>
  </si>
  <si>
    <t>01.01.2020</t>
  </si>
  <si>
    <t>01.01.2021</t>
  </si>
  <si>
    <t>01.01.2022</t>
  </si>
  <si>
    <t>01.04.2022</t>
  </si>
  <si>
    <t>01.07.2022</t>
  </si>
  <si>
    <t>01.10.2022</t>
  </si>
  <si>
    <t>Внешний долг</t>
  </si>
  <si>
    <t>Краткосрочный</t>
  </si>
  <si>
    <t>Долгосрочный</t>
  </si>
  <si>
    <t>Органы государственного управления</t>
  </si>
  <si>
    <t>Наличная валюта и депозиты</t>
  </si>
  <si>
    <t>Долговые ценные бумаги*</t>
  </si>
  <si>
    <t>Кредиты и займы</t>
  </si>
  <si>
    <t>Торговые кредиты и авансы</t>
  </si>
  <si>
    <t>Прочие обязательства</t>
  </si>
  <si>
    <t>Специальные права заимствования</t>
  </si>
  <si>
    <t>Центральный банк</t>
  </si>
  <si>
    <t>Прочие обязательства**</t>
  </si>
  <si>
    <t>Прямые инвестиции: межфирменная задолженность</t>
  </si>
  <si>
    <t>*Долговые ценные бумаги учитываются по рыночной стоимости (при ее наличии)</t>
  </si>
  <si>
    <t>**Включают страховые и пенсионные программы и программы стандартных гарантий</t>
  </si>
  <si>
    <t>II.Основные денежно-кредитные показатели</t>
  </si>
  <si>
    <t xml:space="preserve">2.1. Официальные ставки вознаграждения Национального Банка Казахстана </t>
  </si>
  <si>
    <t>проценты, на конец периода</t>
  </si>
  <si>
    <t>фев.</t>
  </si>
  <si>
    <t>мар.</t>
  </si>
  <si>
    <t>апр.</t>
  </si>
  <si>
    <t>май</t>
  </si>
  <si>
    <t>июн.</t>
  </si>
  <si>
    <t>июл.</t>
  </si>
  <si>
    <t>авг.</t>
  </si>
  <si>
    <t>сен.</t>
  </si>
  <si>
    <t>окт.</t>
  </si>
  <si>
    <t>ноя.</t>
  </si>
  <si>
    <t>дек.</t>
  </si>
  <si>
    <t>ставка рефинансирования</t>
  </si>
  <si>
    <t>базовая ставка</t>
  </si>
  <si>
    <t>2.2. Монетарный обзор по Национальному Банку Республики Казахстан</t>
  </si>
  <si>
    <t>млн.тенге, на конец периода</t>
  </si>
  <si>
    <t>12.19</t>
  </si>
  <si>
    <t>12.20</t>
  </si>
  <si>
    <t>12.21</t>
  </si>
  <si>
    <t xml:space="preserve"> Чистые внешние активы</t>
  </si>
  <si>
    <t xml:space="preserve">  Чистые международные резервы</t>
  </si>
  <si>
    <t xml:space="preserve">     Валовые международные активы</t>
  </si>
  <si>
    <t xml:space="preserve">          Монетарное золото и СДР</t>
  </si>
  <si>
    <t xml:space="preserve">          Наличная иностранная валюта</t>
  </si>
  <si>
    <t xml:space="preserve">          Переводимые депозиты </t>
  </si>
  <si>
    <t xml:space="preserve">          Другие депозиты </t>
  </si>
  <si>
    <t>-</t>
  </si>
  <si>
    <t xml:space="preserve">          Ценные бумаги (кроме акций)</t>
  </si>
  <si>
    <t xml:space="preserve">          Финансовые деривативы</t>
  </si>
  <si>
    <t xml:space="preserve">          Активы, находящиеся во внешнем управлении</t>
  </si>
  <si>
    <t xml:space="preserve">     Минус: Внешние обязательства</t>
  </si>
  <si>
    <t xml:space="preserve">          СДР</t>
  </si>
  <si>
    <t xml:space="preserve">          Переводимые депозиты нерезидентов </t>
  </si>
  <si>
    <t xml:space="preserve">          Другие депозиты</t>
  </si>
  <si>
    <t xml:space="preserve">          Кредиты</t>
  </si>
  <si>
    <t xml:space="preserve">          Прочие счета к оплате</t>
  </si>
  <si>
    <t xml:space="preserve">  Активы Национального Фонда</t>
  </si>
  <si>
    <t xml:space="preserve">  Прочие чистые внешние активы</t>
  </si>
  <si>
    <t xml:space="preserve">          Валовые активы </t>
  </si>
  <si>
    <t xml:space="preserve">          Минус: внешние обязательства</t>
  </si>
  <si>
    <t xml:space="preserve"> Чистые внутренние активы</t>
  </si>
  <si>
    <t xml:space="preserve">  Чистые требования к Центральному Правительству </t>
  </si>
  <si>
    <t xml:space="preserve">     Требования</t>
  </si>
  <si>
    <t xml:space="preserve">           Ценные бумаги</t>
  </si>
  <si>
    <t xml:space="preserve">     Минус: Обязательства</t>
  </si>
  <si>
    <t xml:space="preserve">           Переводимые депозиты</t>
  </si>
  <si>
    <t xml:space="preserve">           Другие депозиты</t>
  </si>
  <si>
    <t xml:space="preserve">           Прочие счета к оплате</t>
  </si>
  <si>
    <t xml:space="preserve">  Средства Национального Фонда</t>
  </si>
  <si>
    <t xml:space="preserve">  Требования к банкам</t>
  </si>
  <si>
    <t xml:space="preserve">          Ценные бумаги</t>
  </si>
  <si>
    <t xml:space="preserve">          Минус: ноты НБРК</t>
  </si>
  <si>
    <t xml:space="preserve">          Прочие счета к получению от банков</t>
  </si>
  <si>
    <t xml:space="preserve">  Требования к небанковским финансовым организациям</t>
  </si>
  <si>
    <t xml:space="preserve">          Акции и другие формы участия в капитале</t>
  </si>
  <si>
    <t xml:space="preserve">          Прочие счета к получению </t>
  </si>
  <si>
    <t xml:space="preserve">  Требования к остальной экономике</t>
  </si>
  <si>
    <t xml:space="preserve">  Прочие чистые внутренние активы </t>
  </si>
  <si>
    <t xml:space="preserve">          Другие финансовые активы</t>
  </si>
  <si>
    <t xml:space="preserve">          Нефинансовые активы</t>
  </si>
  <si>
    <t xml:space="preserve">          Минус: другие обязательства </t>
  </si>
  <si>
    <t xml:space="preserve">          Минус: счета капитала</t>
  </si>
  <si>
    <t xml:space="preserve"> Пассивы</t>
  </si>
  <si>
    <t xml:space="preserve">  Денежная база (в узком выражении)</t>
  </si>
  <si>
    <t xml:space="preserve">   Резервные деньги</t>
  </si>
  <si>
    <t xml:space="preserve">          Наличные деньги вне НБРК</t>
  </si>
  <si>
    <t xml:space="preserve">          Переводимые депозиты банков</t>
  </si>
  <si>
    <t xml:space="preserve">          Другие депозиты банков</t>
  </si>
  <si>
    <t xml:space="preserve">          Переводимые депозиты небанковских</t>
  </si>
  <si>
    <t xml:space="preserve">          финансовых организаций</t>
  </si>
  <si>
    <t xml:space="preserve">          Текущие счета государственных </t>
  </si>
  <si>
    <t xml:space="preserve">          нефинансовых организаций в тенге</t>
  </si>
  <si>
    <t xml:space="preserve">          Текущие счета негосударственных </t>
  </si>
  <si>
    <t xml:space="preserve">   Другие депозиты</t>
  </si>
  <si>
    <t xml:space="preserve">          Текущие счета в инвалюте государственных </t>
  </si>
  <si>
    <t xml:space="preserve">          нефинансовых организаций </t>
  </si>
  <si>
    <t xml:space="preserve">          Другие депозиты государственных </t>
  </si>
  <si>
    <t xml:space="preserve">          Другие депозиты небанковских</t>
  </si>
  <si>
    <t xml:space="preserve">          Другие депозиты ликвидационных банков</t>
  </si>
  <si>
    <t xml:space="preserve">          НКУ ОДХ</t>
  </si>
  <si>
    <t xml:space="preserve">   Ценные бумаги, кроме акций</t>
  </si>
  <si>
    <t xml:space="preserve">          Другие финансовые организации</t>
  </si>
  <si>
    <t xml:space="preserve">          Государственные нефинансвоые организации</t>
  </si>
  <si>
    <t xml:space="preserve">          Негосударственные нефинансвоые организации</t>
  </si>
  <si>
    <t xml:space="preserve">          Домашние хозяйства</t>
  </si>
  <si>
    <t xml:space="preserve">   Кредиты</t>
  </si>
  <si>
    <t xml:space="preserve">          От банков </t>
  </si>
  <si>
    <t xml:space="preserve">          От небанковских финансовых организаций</t>
  </si>
  <si>
    <t xml:space="preserve">          От государственных нефинансовых организаций </t>
  </si>
  <si>
    <t xml:space="preserve">   Финансовые деривативы</t>
  </si>
  <si>
    <t xml:space="preserve">          С банками</t>
  </si>
  <si>
    <t xml:space="preserve">          С небанковскими финансовыми организациями</t>
  </si>
  <si>
    <t xml:space="preserve">          С ликвидационными банками</t>
  </si>
  <si>
    <t xml:space="preserve">2.3. Монетарный обзор банков </t>
  </si>
  <si>
    <t>Чистые внешние активы</t>
  </si>
  <si>
    <t>Чистые внешние активы, СКВ</t>
  </si>
  <si>
    <t>Требования к нерезидентам, СКВ</t>
  </si>
  <si>
    <t>Наличная иностранная валюта</t>
  </si>
  <si>
    <t>Переводимые депозиты</t>
  </si>
  <si>
    <t>Другие депозиты</t>
  </si>
  <si>
    <t>Ценные бумаги, кроме акций</t>
  </si>
  <si>
    <t>Кредиты</t>
  </si>
  <si>
    <t>Финансовые деривативы</t>
  </si>
  <si>
    <t>Акции и другие формы участия в капитале</t>
  </si>
  <si>
    <t>Прочие счета к получению</t>
  </si>
  <si>
    <t>Минус: Обязательства перед</t>
  </si>
  <si>
    <t>нерезидентами, СКВ</t>
  </si>
  <si>
    <t>Прочие счета к оплате</t>
  </si>
  <si>
    <t>Прочие чистые внешние активы, ПВВ</t>
  </si>
  <si>
    <t>Валовые активы</t>
  </si>
  <si>
    <t>Минус: обязательства</t>
  </si>
  <si>
    <t>Внутренние активы</t>
  </si>
  <si>
    <t>Резервы</t>
  </si>
  <si>
    <t>Переводимые и другие депозиты в НБРК</t>
  </si>
  <si>
    <t>Наличная национальная валюта</t>
  </si>
  <si>
    <t>Другие требования к НБРК</t>
  </si>
  <si>
    <t>Чистые требования к Центральному Правительству</t>
  </si>
  <si>
    <t>Валовые требования</t>
  </si>
  <si>
    <t>Требования к региональным и местным</t>
  </si>
  <si>
    <t>органам управления</t>
  </si>
  <si>
    <t>Требования к небанковским</t>
  </si>
  <si>
    <t>финансовым организациям</t>
  </si>
  <si>
    <t>Требования к государственным</t>
  </si>
  <si>
    <t>нефинансовым организациям</t>
  </si>
  <si>
    <t>Требования к негосударственным</t>
  </si>
  <si>
    <t>Требования к НКУ ОДХ</t>
  </si>
  <si>
    <t>Требования к домашним хозяйствам</t>
  </si>
  <si>
    <t>Прочие чистые активы</t>
  </si>
  <si>
    <t>Другие финансовые активы</t>
  </si>
  <si>
    <t>Нефинансовые активы</t>
  </si>
  <si>
    <t>Минус: другие обязательства</t>
  </si>
  <si>
    <t>Минус: счета капитала</t>
  </si>
  <si>
    <t>Пассивы</t>
  </si>
  <si>
    <t>НБРК</t>
  </si>
  <si>
    <t>Региональные и местные органы управления</t>
  </si>
  <si>
    <t>Небанковские финансовые организации</t>
  </si>
  <si>
    <t>Государственные нефинансовые организации</t>
  </si>
  <si>
    <t>Негосударственные нефинансовые организации</t>
  </si>
  <si>
    <t>НКУ ОДХ</t>
  </si>
  <si>
    <t>Домашние хозяйства</t>
  </si>
  <si>
    <t>Ценные бумаги</t>
  </si>
  <si>
    <t>Другие счета к оплате</t>
  </si>
  <si>
    <t>Межбанковские счета</t>
  </si>
  <si>
    <t>* с учетом заключительных оборотов</t>
  </si>
  <si>
    <t>2.4. Монетарный обзор по банковской системе</t>
  </si>
  <si>
    <t>Монетарное золото и СДР</t>
  </si>
  <si>
    <t>Ценные бумаги кроме акций</t>
  </si>
  <si>
    <t>Другие счета к получению</t>
  </si>
  <si>
    <t>Обязательства перед нерезидентами, СКВ</t>
  </si>
  <si>
    <t>Переводимые депозиты нерезидентов</t>
  </si>
  <si>
    <t>СДР</t>
  </si>
  <si>
    <t>Активы Национального фонда</t>
  </si>
  <si>
    <t>Прочие чистые внешние активы</t>
  </si>
  <si>
    <t>Активы</t>
  </si>
  <si>
    <t>Обязательства</t>
  </si>
  <si>
    <t>Требования</t>
  </si>
  <si>
    <t>Прочие</t>
  </si>
  <si>
    <t>Средства Национального фонда</t>
  </si>
  <si>
    <t>Прочие чистые внутренние активы</t>
  </si>
  <si>
    <t>Минус: другие пассивы</t>
  </si>
  <si>
    <t>Наличные деньги в обращении</t>
  </si>
  <si>
    <t>Переводимые и другие депозиты</t>
  </si>
  <si>
    <t>2.5. Обзор недепозитных финансовых организаций*</t>
  </si>
  <si>
    <t>2020</t>
  </si>
  <si>
    <t>2021</t>
  </si>
  <si>
    <t>Требования к нерезидентам</t>
  </si>
  <si>
    <t>Иностранная валюта</t>
  </si>
  <si>
    <t>Депозиты</t>
  </si>
  <si>
    <t>Ценные бумаги кроме акций, выпущенных нерезидентами</t>
  </si>
  <si>
    <t>Производные финансовые инструменты</t>
  </si>
  <si>
    <t>Прочее</t>
  </si>
  <si>
    <t>Минус: Обязательства перед нерезидентами</t>
  </si>
  <si>
    <t>Требования к банковской системе</t>
  </si>
  <si>
    <t>Наличная валюта</t>
  </si>
  <si>
    <t>Другие требования</t>
  </si>
  <si>
    <t>Требования к Правительству</t>
  </si>
  <si>
    <t>Ценные бумаги кроме акций, выпущенных Правительством</t>
  </si>
  <si>
    <t>Минус: Обязательства перед Правительством</t>
  </si>
  <si>
    <t>Другие обязательства</t>
  </si>
  <si>
    <t>Требования к другим секторам</t>
  </si>
  <si>
    <t>Требования к региональным и местным органам власти</t>
  </si>
  <si>
    <t>Требования к государственным нефинансовым организациям</t>
  </si>
  <si>
    <t>Требования к негосударственным нефинансовым организациям</t>
  </si>
  <si>
    <t>Требования к другим секторам-резидентам</t>
  </si>
  <si>
    <t>в том числе: депозитные корпорации</t>
  </si>
  <si>
    <t>Страховые технические резервы</t>
  </si>
  <si>
    <t>Чистая стоимость средств домашних хозяйств в резервах по страхованию жизни</t>
  </si>
  <si>
    <t>Чистая стоимость средств домашних хозяйств в пенсионных фондах</t>
  </si>
  <si>
    <t>Предварительные взносы страховых премий и резервы на покрытие неурегулированных убытков</t>
  </si>
  <si>
    <t>Прочие статьи (нетто)</t>
  </si>
  <si>
    <t>**  с учетом заключительных оборотов</t>
  </si>
  <si>
    <t>2.6. Обзор финансового сектора*</t>
  </si>
  <si>
    <t>Внутренние требования</t>
  </si>
  <si>
    <t>Наличная валюта вне финансового сектора</t>
  </si>
  <si>
    <t>* включаются счета Национального Банка РК, банков, ипотечных организаций, АО "Банк Развития Казахстана",</t>
  </si>
  <si>
    <t xml:space="preserve"> страховых (перестраховочных) организаций, пенсионные  и собственные активы НПФ.</t>
  </si>
  <si>
    <t>** с учетом заключительных оборотов</t>
  </si>
  <si>
    <t>2.7. Денежная база и агрегаты широкой денежной массы</t>
  </si>
  <si>
    <t xml:space="preserve">Денежная база (резервные деньги) </t>
  </si>
  <si>
    <t>изменение за месяц, %</t>
  </si>
  <si>
    <t>изменение за период с начала года, %</t>
  </si>
  <si>
    <t>из них:</t>
  </si>
  <si>
    <t>наличные деньги вне НБРК</t>
  </si>
  <si>
    <t>депозиты банков и других организаций в НБРК</t>
  </si>
  <si>
    <t xml:space="preserve">Денежная база (в узком выражении) </t>
  </si>
  <si>
    <t>в том числе:</t>
  </si>
  <si>
    <t>резервные депозиты банков в НБРК</t>
  </si>
  <si>
    <t>М0 (наличные деньги в обращении)</t>
  </si>
  <si>
    <t>М1</t>
  </si>
  <si>
    <t>переводимые депозиты населения в тенге</t>
  </si>
  <si>
    <t>переводимые депозиты небанковских</t>
  </si>
  <si>
    <t>юридических лиц в тенге</t>
  </si>
  <si>
    <t>М2</t>
  </si>
  <si>
    <t xml:space="preserve">другие депозиты в тенге и переводимые депозиты </t>
  </si>
  <si>
    <t xml:space="preserve"> населения в иностранной валюте</t>
  </si>
  <si>
    <t>другие депозиты в тенге и переводимые депозиты</t>
  </si>
  <si>
    <t>небанковских юридических лиц в иностранной валюте</t>
  </si>
  <si>
    <t>М3 (денежная масса)</t>
  </si>
  <si>
    <t>другие депозиты населения</t>
  </si>
  <si>
    <t>в иностранной валюте</t>
  </si>
  <si>
    <t>другие депозиты небанковских</t>
  </si>
  <si>
    <t>юридических лиц в иностранной валюте</t>
  </si>
  <si>
    <t>* c учетом  заключительных оборотов</t>
  </si>
  <si>
    <t xml:space="preserve">2.8. Депозиты в депозитных организациях (по секторам и видам валют) </t>
  </si>
  <si>
    <t>Всего депозитов*</t>
  </si>
  <si>
    <t>в национальной валюте:</t>
  </si>
  <si>
    <t>небанковских юридических лиц</t>
  </si>
  <si>
    <t>физических лиц</t>
  </si>
  <si>
    <t>в иностранной валюте:</t>
  </si>
  <si>
    <t>Из общей суммы депозитов:</t>
  </si>
  <si>
    <t xml:space="preserve">*   без учета счетов нерезидентов </t>
  </si>
  <si>
    <t>II. Основные денежно-кредитные показатели</t>
  </si>
  <si>
    <t>2.9. Средневзвешенные ставки вознаграждения по межбанковским краткосрочным кредитам и депозитам</t>
  </si>
  <si>
    <t>проценты, за период</t>
  </si>
  <si>
    <t>По всем кредитам</t>
  </si>
  <si>
    <t>в том числе по выданным на срок</t>
  </si>
  <si>
    <t>По всем депозитам</t>
  </si>
  <si>
    <t>в том числе по размещенным на срок</t>
  </si>
  <si>
    <t>до 30 дней</t>
  </si>
  <si>
    <t>свыше 30 дней</t>
  </si>
  <si>
    <t>KZT</t>
  </si>
  <si>
    <t>USD</t>
  </si>
  <si>
    <t>EUR</t>
  </si>
  <si>
    <t>RUB</t>
  </si>
  <si>
    <t>- -</t>
  </si>
  <si>
    <t>2.10. Средневзвешенные ставки вознаграждения банков второго уровня по привлеченным депозитам и выданным кредитам</t>
  </si>
  <si>
    <t>12.21*</t>
  </si>
  <si>
    <t>СКВ</t>
  </si>
  <si>
    <t>в тенге</t>
  </si>
  <si>
    <t xml:space="preserve"> в инвалюте</t>
  </si>
  <si>
    <t>Депозиты юридических лиц</t>
  </si>
  <si>
    <t>до востребования</t>
  </si>
  <si>
    <t>условные</t>
  </si>
  <si>
    <t>срочные и сберегательные, всего</t>
  </si>
  <si>
    <t>из них сроком:</t>
  </si>
  <si>
    <t>до 1 месяца</t>
  </si>
  <si>
    <t xml:space="preserve">от 1 до 3 месяцев </t>
  </si>
  <si>
    <t>от 3 месяцев до 1 года</t>
  </si>
  <si>
    <t>от 1 года до 5 лет</t>
  </si>
  <si>
    <t>свыше 5 лет</t>
  </si>
  <si>
    <t>Депозиты физических лиц</t>
  </si>
  <si>
    <t>Кредиты юридическим лицам</t>
  </si>
  <si>
    <t>от 1 до 3 месяцев</t>
  </si>
  <si>
    <t>Кредиты физическим лицам</t>
  </si>
  <si>
    <t>* с 12.21 года формируется в национальной и иностранной валюте</t>
  </si>
  <si>
    <t xml:space="preserve">2.11. Кредиты экономике в расширенном определении </t>
  </si>
  <si>
    <t>млн. тенге, на конец периода</t>
  </si>
  <si>
    <t>от банковского сектора</t>
  </si>
  <si>
    <t>от других организаций</t>
  </si>
  <si>
    <t>ипотечных организаций</t>
  </si>
  <si>
    <t>прочих субъектов квазигосударственного сектора</t>
  </si>
  <si>
    <t>из общего объема кредитов экономике</t>
  </si>
  <si>
    <t>кредиты бизнесу</t>
  </si>
  <si>
    <t>в национальной валюте</t>
  </si>
  <si>
    <t>кредиты населению</t>
  </si>
  <si>
    <r>
      <rPr>
        <b/>
        <sz val="10"/>
        <rFont val="Calibri"/>
        <family val="2"/>
        <charset val="204"/>
        <scheme val="minor"/>
      </rPr>
      <t>Банковский сектор</t>
    </r>
    <r>
      <rPr>
        <sz val="10"/>
        <rFont val="Calibri"/>
        <family val="2"/>
        <charset val="204"/>
        <scheme val="minor"/>
      </rPr>
      <t xml:space="preserve"> включает банки второго уровня и АО "Банк Развития Казахстана"</t>
    </r>
  </si>
  <si>
    <r>
      <t xml:space="preserve">К </t>
    </r>
    <r>
      <rPr>
        <b/>
        <sz val="10"/>
        <rFont val="Calibri"/>
        <family val="2"/>
        <charset val="204"/>
        <scheme val="minor"/>
      </rPr>
      <t>прочим субъектам квазигосударственного сектора</t>
    </r>
    <r>
      <rPr>
        <sz val="10"/>
        <rFont val="Calibri"/>
        <family val="2"/>
        <charset val="204"/>
        <scheme val="minor"/>
      </rPr>
      <t xml:space="preserve"> отнесены дочерние организации АО "НУХ "Байтерек", осуществляющие кредитование реального сектора, за исключением АО "Банк Развития Казахстана" (включается в банковский сектор) и  АО "Казахстанская жилищная компания" (включается в ипотечные организации)</t>
    </r>
  </si>
  <si>
    <r>
      <rPr>
        <b/>
        <sz val="10"/>
        <rFont val="Calibri"/>
        <family val="2"/>
        <charset val="204"/>
        <scheme val="minor"/>
      </rPr>
      <t>Кредиты бизнесу</t>
    </r>
    <r>
      <rPr>
        <sz val="10"/>
        <rFont val="Calibri"/>
        <family val="2"/>
        <charset val="204"/>
        <scheme val="minor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</si>
  <si>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rPr>
        <b/>
        <sz val="10"/>
        <rFont val="Calibri"/>
        <family val="2"/>
        <charset val="204"/>
        <scheme val="minor"/>
      </rPr>
      <t>Кредиты населения</t>
    </r>
    <r>
      <rPr>
        <sz val="10"/>
        <rFont val="Calibri"/>
        <family val="2"/>
        <charset val="204"/>
        <scheme val="minor"/>
      </rPr>
      <t xml:space="preserve"> включают кредиты, полученные на цели, не связанные с осуществлением предпринимательской деятельности</t>
    </r>
  </si>
  <si>
    <t>2.12. Кредиты банковского сектора</t>
  </si>
  <si>
    <t>2.12.1. Кредиты, выданные банковским сектором, и средневзвешенные ставки вознаграждения по ним</t>
  </si>
  <si>
    <t>за период</t>
  </si>
  <si>
    <t>%</t>
  </si>
  <si>
    <t>млн.          KZT</t>
  </si>
  <si>
    <t>Выдано, всего</t>
  </si>
  <si>
    <t>в том числе</t>
  </si>
  <si>
    <t>из общей суммы кредитов:</t>
  </si>
  <si>
    <t>краткосрочные</t>
  </si>
  <si>
    <t>долгосрочные</t>
  </si>
  <si>
    <t>Кредиты, выданные бизнесу</t>
  </si>
  <si>
    <t>Кредиты, выданные населению</t>
  </si>
  <si>
    <r>
      <t>Банковский сектор</t>
    </r>
    <r>
      <rPr>
        <sz val="12"/>
        <rFont val="Calibri"/>
        <family val="2"/>
        <charset val="204"/>
      </rPr>
      <t xml:space="preserve"> включает банки второго уровня и АО "Банк Развития Казахстана"</t>
    </r>
  </si>
  <si>
    <r>
      <t>Кредиты бизнесу</t>
    </r>
    <r>
      <rPr>
        <sz val="12"/>
        <rFont val="Calibri"/>
        <family val="2"/>
        <charset val="204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</si>
  <si>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t>Кредиты населения</t>
    </r>
    <r>
      <rPr>
        <sz val="12"/>
        <rFont val="Calibri"/>
        <family val="2"/>
        <charset val="204"/>
      </rPr>
      <t xml:space="preserve"> включают кредиты физических лиц, за исключением кредитов индивидуальных предпринимателей, полученных на предпринимательскую деятельность</t>
    </r>
  </si>
  <si>
    <t>2.12.2. Кредиты банковского сектора по состоянию на конец периода</t>
  </si>
  <si>
    <t>Всего кредитов:</t>
  </si>
  <si>
    <t>Кредиты бизнесу</t>
  </si>
  <si>
    <t>Кредиты населению</t>
  </si>
  <si>
    <t>Кредиты банковского сектора экономике (аналитическое представление)"</t>
  </si>
  <si>
    <t>2.12.3. Просроченная задолженность по кредитам банковского сектора</t>
  </si>
  <si>
    <t>Просроченная задолженность, всего</t>
  </si>
  <si>
    <t>из общей суммы просроченная задолженность по:</t>
  </si>
  <si>
    <t>краткосрочным кредитам</t>
  </si>
  <si>
    <t>долгосрочным кредитам</t>
  </si>
  <si>
    <t xml:space="preserve">Просроченная задолженность </t>
  </si>
  <si>
    <t>по кредитам бизнеса</t>
  </si>
  <si>
    <t>по кредитам населения</t>
  </si>
  <si>
    <t>млн. тенге, за период</t>
  </si>
  <si>
    <t>2018</t>
  </si>
  <si>
    <t xml:space="preserve"> млн.KZT</t>
  </si>
  <si>
    <t xml:space="preserve">До востребования </t>
  </si>
  <si>
    <t>юридических лиц</t>
  </si>
  <si>
    <t>Срочные, сберегательные</t>
  </si>
  <si>
    <t>Условные</t>
  </si>
  <si>
    <t xml:space="preserve">Условные </t>
  </si>
  <si>
    <t xml:space="preserve"> Текущие счета в национальной валюте - всего</t>
  </si>
  <si>
    <t xml:space="preserve">     с начислением вознаграждения</t>
  </si>
  <si>
    <t xml:space="preserve">     без начисления вознаграждения</t>
  </si>
  <si>
    <t>Текущие счета в СКВ - всего</t>
  </si>
  <si>
    <t>Текущие счета в ПВВ - всего</t>
  </si>
  <si>
    <t>2.14. Депозиты юридических и физических лиц на конец периода</t>
  </si>
  <si>
    <t>Депозиты  в национальной  валюте  - всего</t>
  </si>
  <si>
    <t>Срочные, сберегательные, условные</t>
  </si>
  <si>
    <t>Депозиты в иностранной валюте - всего</t>
  </si>
  <si>
    <t>Текущие счета в национальной валюте - всего</t>
  </si>
  <si>
    <t>Текущие счета в иностранной валюте - всего</t>
  </si>
  <si>
    <t>Вклады до востребования 
и текущие счета</t>
  </si>
  <si>
    <t>Условные вклады</t>
  </si>
  <si>
    <t>Срочные и сберегательные вклады</t>
  </si>
  <si>
    <t>Всего</t>
  </si>
  <si>
    <t>в инвалюте</t>
  </si>
  <si>
    <t>кратко-срочные</t>
  </si>
  <si>
    <t>долго-срочные</t>
  </si>
  <si>
    <t>1=2+3=4+7+10</t>
  </si>
  <si>
    <t>4=5+6</t>
  </si>
  <si>
    <t>7=8+9</t>
  </si>
  <si>
    <t>10=11+14</t>
  </si>
  <si>
    <t>11=12+13</t>
  </si>
  <si>
    <t>АО "Kaspi Bank"</t>
  </si>
  <si>
    <t>АО "Жилищный строительный 
сберегательный банк "Отбасы банк"</t>
  </si>
  <si>
    <t>АО "BEREKE BANK"</t>
  </si>
  <si>
    <t>АО "ForteBank"</t>
  </si>
  <si>
    <t>АО "Банк ЦентрКредит"</t>
  </si>
  <si>
    <t>АО "Евразийский Банк"</t>
  </si>
  <si>
    <t>АО "First Heartland Jysan Bank"</t>
  </si>
  <si>
    <t>АО "Банк "Bank RBK"</t>
  </si>
  <si>
    <t>АО "Altyn Bank" (ДБ China Citic 
Bank Corporation Ltd)</t>
  </si>
  <si>
    <t>АО "Нурбанк"</t>
  </si>
  <si>
    <t>ДО АО "Банк ВТБ (Казахстан)"</t>
  </si>
  <si>
    <t>АО "ДБ "КАЗАХСТАН-ЗИРААТ 
ИНТЕРНЕШНЛ БАНК"</t>
  </si>
  <si>
    <t>АО "Ситибанк Казахстан"</t>
  </si>
  <si>
    <t>АО "Банк Фридом Финанс Казахстан"</t>
  </si>
  <si>
    <t>АО "Шинхан Банк Казахстан"</t>
  </si>
  <si>
    <t>АО "Торгово-промышленный Банк 
Китая в г.Алматы"</t>
  </si>
  <si>
    <t>АО ДБ "Банк Китая в Казахстане"</t>
  </si>
  <si>
    <t>III. Финансовые рынки</t>
  </si>
  <si>
    <t>3.1. Первичный рынок государственных ценных бумаг</t>
  </si>
  <si>
    <t>млн.тенге, за период</t>
  </si>
  <si>
    <t>Дисконтные ГЦБ</t>
  </si>
  <si>
    <t>Купонные ГЦБ</t>
  </si>
  <si>
    <t>Ноты НБК *</t>
  </si>
  <si>
    <t>МЕККАМ</t>
  </si>
  <si>
    <t>МЕОКАМ</t>
  </si>
  <si>
    <t xml:space="preserve">МЕУКАМ                                                                                                                                                                                             </t>
  </si>
  <si>
    <t xml:space="preserve">МЕТИКАМ                                                                                                                                                                                           </t>
  </si>
  <si>
    <t>Муниципальные ЦБ</t>
  </si>
  <si>
    <t xml:space="preserve">Объем продаж </t>
  </si>
  <si>
    <t>Эффективная годовая доходность**</t>
  </si>
  <si>
    <t>Дисконтиро-ванная цена</t>
  </si>
  <si>
    <t xml:space="preserve"> - -</t>
  </si>
  <si>
    <t>2022</t>
  </si>
  <si>
    <t>2023</t>
  </si>
  <si>
    <t>** по сложной ставке вознаграждения</t>
  </si>
  <si>
    <t xml:space="preserve"> </t>
  </si>
  <si>
    <t>3.2. Вторичный рынок государственных ценных бумаг</t>
  </si>
  <si>
    <t>Всего ГЦБ</t>
  </si>
  <si>
    <t>Ноты НБК*</t>
  </si>
  <si>
    <t>Евроноты</t>
  </si>
  <si>
    <t xml:space="preserve"> МУИКАМ</t>
  </si>
  <si>
    <t>МЕУКАМ</t>
  </si>
  <si>
    <t>МЕУЖКАМ</t>
  </si>
  <si>
    <t>МЕТИКАМ</t>
  </si>
  <si>
    <t>Объем сделок, в млн. тенге</t>
  </si>
  <si>
    <t>* без учета нот НБК, реализованных посредством Invest Online с марта 2018 года</t>
  </si>
  <si>
    <t>3.3. Структура государственных ценных бумаг в обращении</t>
  </si>
  <si>
    <t>на конец периода, млн.тенге</t>
  </si>
  <si>
    <t>Ноты НБК</t>
  </si>
  <si>
    <t>ГЦБ Министерства финансов РК</t>
  </si>
  <si>
    <t>МУИКАМ</t>
  </si>
  <si>
    <t>МАОКАМ</t>
  </si>
  <si>
    <t>объем</t>
  </si>
  <si>
    <t>объем*</t>
  </si>
  <si>
    <t>%**</t>
  </si>
  <si>
    <t>* объем по дисконтированной цене</t>
  </si>
  <si>
    <t>** эффективная годовая доходность</t>
  </si>
  <si>
    <t>3.4. Рынок государственных ценных бумаг: операции с ГЦБ РК по секторам экономики</t>
  </si>
  <si>
    <t>млн.тенге</t>
  </si>
  <si>
    <t>Сектора экономики</t>
  </si>
  <si>
    <t>Объем в обращении, на конец периода</t>
  </si>
  <si>
    <t>приобретено за период</t>
  </si>
  <si>
    <t>реализовано за период</t>
  </si>
  <si>
    <t>Объем залога в обращении, на конец периода</t>
  </si>
  <si>
    <t>на первичном рынке</t>
  </si>
  <si>
    <t>прямой покупкой</t>
  </si>
  <si>
    <t>по операциям РЕПО</t>
  </si>
  <si>
    <t>зачислено</t>
  </si>
  <si>
    <t>прямой продажей</t>
  </si>
  <si>
    <t>погашено эмититентами</t>
  </si>
  <si>
    <t>списано</t>
  </si>
  <si>
    <t>Резиденты</t>
  </si>
  <si>
    <t>Правительство</t>
  </si>
  <si>
    <t>Национальный Банк</t>
  </si>
  <si>
    <t>Другие депозитные организации</t>
  </si>
  <si>
    <t>Другие финансовые организации</t>
  </si>
  <si>
    <t>неизвестно (информация о субсчете не раскрыта)</t>
  </si>
  <si>
    <t>Нерезиденты</t>
  </si>
  <si>
    <t>Депоненты</t>
  </si>
  <si>
    <t>3.5. Рынок негосударственных ценных бумаг: операции с негосударственными ценными бумагами  по секторам экономики*</t>
  </si>
  <si>
    <t>продано за период</t>
  </si>
  <si>
    <t>по операциям залога</t>
  </si>
  <si>
    <t>Международные ЦБ</t>
  </si>
  <si>
    <t>облигации (нерезидентов)</t>
  </si>
  <si>
    <t>Центральное Правительство</t>
  </si>
  <si>
    <t>Международные организации</t>
  </si>
  <si>
    <t>облигации РК</t>
  </si>
  <si>
    <t xml:space="preserve"> акции нерезидентов</t>
  </si>
  <si>
    <t>паи инвестиционные (нерезидентов)</t>
  </si>
  <si>
    <t>Акции</t>
  </si>
  <si>
    <t>простые</t>
  </si>
  <si>
    <t>привилегированные</t>
  </si>
  <si>
    <t>Облигации корпоративные</t>
  </si>
  <si>
    <t>Паи инвестиционные</t>
  </si>
  <si>
    <t>Права требования</t>
  </si>
  <si>
    <t>Сертификаты</t>
  </si>
  <si>
    <t>3.6. Операции на внутреннем валютном рынке</t>
  </si>
  <si>
    <t>(млн. единиц валюты)</t>
  </si>
  <si>
    <t>(тыс. единиц валюты)</t>
  </si>
  <si>
    <t>KASE</t>
  </si>
  <si>
    <t>ВМВР</t>
  </si>
  <si>
    <t>Объем торгов *</t>
  </si>
  <si>
    <t>Объем сделок банков-резидентов</t>
  </si>
  <si>
    <t xml:space="preserve">* объем торгов на KASE приведен с учетом торгов на дополнительной сессии </t>
  </si>
  <si>
    <t>** c учетом операций, проведенных в рамках получения поддержки от материнской организации</t>
  </si>
  <si>
    <t>3.7. Обменные курсы иностранных валют</t>
  </si>
  <si>
    <t xml:space="preserve"> тенге за 1 единицу валюты</t>
  </si>
  <si>
    <t>Официальные обменные курсы</t>
  </si>
  <si>
    <t>Биржевые обменные курсы (KASE)</t>
  </si>
  <si>
    <t>В среднем за период</t>
  </si>
  <si>
    <t>На конец периода</t>
  </si>
  <si>
    <t>3.8. Официальные курсы валют в среднем за период*</t>
  </si>
  <si>
    <t>тенге за единицу валюты</t>
  </si>
  <si>
    <t>1 AED</t>
  </si>
  <si>
    <t>1 AUD</t>
  </si>
  <si>
    <t>1 CAD</t>
  </si>
  <si>
    <t>1 CHF</t>
  </si>
  <si>
    <t>1 CNY</t>
  </si>
  <si>
    <t>1 DKK</t>
  </si>
  <si>
    <t>1 GBP</t>
  </si>
  <si>
    <t>100 KRW</t>
  </si>
  <si>
    <t>1 JPY</t>
  </si>
  <si>
    <t>1 KWD</t>
  </si>
  <si>
    <t>1 GEL</t>
  </si>
  <si>
    <t>1 SAR</t>
  </si>
  <si>
    <t>1 XDR</t>
  </si>
  <si>
    <t>1 SEK</t>
  </si>
  <si>
    <t>1 SGD</t>
  </si>
  <si>
    <t>1 TRY</t>
  </si>
  <si>
    <t>1 TJS</t>
  </si>
  <si>
    <t>1 KGS</t>
  </si>
  <si>
    <t>1 MDL</t>
  </si>
  <si>
    <t>1 UAH</t>
  </si>
  <si>
    <t>1 NOK</t>
  </si>
  <si>
    <t xml:space="preserve">1 ZAR </t>
  </si>
  <si>
    <t>1 PLN</t>
  </si>
  <si>
    <t>10 HUF</t>
  </si>
  <si>
    <t>1 BRL</t>
  </si>
  <si>
    <t>1 MYR</t>
  </si>
  <si>
    <t>1 HKD</t>
  </si>
  <si>
    <t>10 AMD</t>
  </si>
  <si>
    <t>100 UZS</t>
  </si>
  <si>
    <t>1 BYN</t>
  </si>
  <si>
    <t>1 CZK</t>
  </si>
  <si>
    <t>1 AZN</t>
  </si>
  <si>
    <t>1 INR</t>
  </si>
  <si>
    <t>1 THB</t>
  </si>
  <si>
    <t>1 MXN</t>
  </si>
  <si>
    <t>1000 IRR</t>
  </si>
  <si>
    <t>* среднегодовые и среднемесячные</t>
  </si>
  <si>
    <t>3.9. Сведения о ввозе и вывозе наличной  иностранной валюты банками</t>
  </si>
  <si>
    <t>тыс.единиц валюты, за период</t>
  </si>
  <si>
    <t>Ввоз</t>
  </si>
  <si>
    <t>Вывоз</t>
  </si>
  <si>
    <t>Сальдо ввоза-вывоза</t>
  </si>
  <si>
    <t xml:space="preserve"> Вывоз</t>
  </si>
  <si>
    <t>3=1-2</t>
  </si>
  <si>
    <t>6=4-5</t>
  </si>
  <si>
    <t>9=7-8</t>
  </si>
  <si>
    <t>IV. Платежные системы</t>
  </si>
  <si>
    <t>4.1. Основные показатели платежной системы</t>
  </si>
  <si>
    <t>Платежные системы: Межбанковская система переводов денег (МСПД) и Система межбанковского клиринга (СМК)</t>
  </si>
  <si>
    <t>Количество платежей  - всего, тыс. транзакций</t>
  </si>
  <si>
    <t>в межбанковской системе переводов денег (МСПД)</t>
  </si>
  <si>
    <t>в % к общему количеству</t>
  </si>
  <si>
    <t>в системе межбанковского клиринга (СМК)</t>
  </si>
  <si>
    <t>Объем платежей  - всего, млн. тенге</t>
  </si>
  <si>
    <t xml:space="preserve">     в том числе:</t>
  </si>
  <si>
    <t>в % к общему объему</t>
  </si>
  <si>
    <t>Количество пользователей в платежных системах Казахстана:</t>
  </si>
  <si>
    <t>Платежи и переводы денег через корреспондентские счета, открытые между банками</t>
  </si>
  <si>
    <t>через лоро-счета</t>
  </si>
  <si>
    <t>через ностро-счета</t>
  </si>
  <si>
    <t>Платежные инструменты на территории Казахстана*</t>
  </si>
  <si>
    <t>Количество платежей  - всего, тыс. транзакций**</t>
  </si>
  <si>
    <t xml:space="preserve">Платежные поручения </t>
  </si>
  <si>
    <t xml:space="preserve">Платежные требования - поручения </t>
  </si>
  <si>
    <t>Чеки</t>
  </si>
  <si>
    <t>Платежный ордер</t>
  </si>
  <si>
    <t xml:space="preserve">Инкассовые распоряжения </t>
  </si>
  <si>
    <t>Платежные карточки</t>
  </si>
  <si>
    <t xml:space="preserve">Платежное извещение </t>
  </si>
  <si>
    <t>Объем платежей, всего, млн. тенге**</t>
  </si>
  <si>
    <t>Платежные требования</t>
  </si>
  <si>
    <t>Платежные карточки***</t>
  </si>
  <si>
    <t>Количество платежей, всего, тыс. транзакций</t>
  </si>
  <si>
    <t>безналичные платежи и переводы денег</t>
  </si>
  <si>
    <t>локальные системы</t>
  </si>
  <si>
    <t>международные системы, в том числе:</t>
  </si>
  <si>
    <t>Visa International</t>
  </si>
  <si>
    <t>MasterCard Worldwide</t>
  </si>
  <si>
    <t>безналичные платежи и переводы денег, в % к общему количеству</t>
  </si>
  <si>
    <t>по выдаче наличности:</t>
  </si>
  <si>
    <t>по выдаче наличности в % к общему количеству</t>
  </si>
  <si>
    <t>Объем платежей, всего, млн.тенге</t>
  </si>
  <si>
    <t>безналичные платежи и переводы денег, в % к общему объему</t>
  </si>
  <si>
    <t xml:space="preserve">  по выдаче наличности в %  к общему количеству</t>
  </si>
  <si>
    <t>Количество платежных карточек в обращении (всего, тыс.единиц), в том числе:</t>
  </si>
  <si>
    <t>Количество использованных  платежных карточек (всего, тыс.единиц), в том числе:</t>
  </si>
  <si>
    <t>Количество оборудования для платежных карточек (единиц)</t>
  </si>
  <si>
    <t>pos-терминалов, в том числе</t>
  </si>
  <si>
    <t xml:space="preserve">в банках </t>
  </si>
  <si>
    <t>у предпринимателей</t>
  </si>
  <si>
    <t>банкоматов</t>
  </si>
  <si>
    <t>Количество предпринимателей (единиц)</t>
  </si>
  <si>
    <t>Переводы денег за рубеж/из-за рубежа посредством систем международных денежных переводов</t>
  </si>
  <si>
    <t xml:space="preserve">Количество отправленных переводов (всего,тыс.транзакций), в том числе </t>
  </si>
  <si>
    <t>Золотая корона</t>
  </si>
  <si>
    <t>Western Union</t>
  </si>
  <si>
    <t>Юнистрим</t>
  </si>
  <si>
    <t>Contact</t>
  </si>
  <si>
    <t>Moneygram</t>
  </si>
  <si>
    <t xml:space="preserve">Количество полученных переводов (всего, тыс. транзакций), 
в том числе </t>
  </si>
  <si>
    <t xml:space="preserve">Объем отправленных переводов (всего, млн. тенге), в том числе </t>
  </si>
  <si>
    <t xml:space="preserve">Объем полученных переводов (всего, млн. тенге), в том числе </t>
  </si>
  <si>
    <t xml:space="preserve">*  Начиная с 1 января 2018 года в связи с использованием новой формы отчетности в Статистическом бюллетене отражены платежные инструменты </t>
  </si>
  <si>
    <t xml:space="preserve">(за исключением, платежного ордера, платежного извещения и средств электронного платежа)  </t>
  </si>
  <si>
    <t xml:space="preserve">** Объемы по инструменту "Прямое дебетование банковского счета" в связи с изменением отчетной формы с 1 января 2018 года включены в объемы по платежному требованию и платежному ордеру. </t>
  </si>
  <si>
    <t>*** Платежи с использованием платежных карточек казахстанских эмитентов на территории и за пределами Казахстана</t>
  </si>
  <si>
    <t>4.2. Распределение платежного оборота в МСПД и СМК по группам пользователей</t>
  </si>
  <si>
    <t>млрд.тенге, за период</t>
  </si>
  <si>
    <t>Наименование пользователей</t>
  </si>
  <si>
    <t>МСПД - всего</t>
  </si>
  <si>
    <t>изменение в % к предыдущему периоду</t>
  </si>
  <si>
    <t xml:space="preserve"> из них:</t>
  </si>
  <si>
    <t>Пять крупных банков*</t>
  </si>
  <si>
    <t>доля в % к общему объему</t>
  </si>
  <si>
    <t>Другие банки</t>
  </si>
  <si>
    <t>Прочие участники</t>
  </si>
  <si>
    <t>СМК - всего</t>
  </si>
  <si>
    <t xml:space="preserve">* пять крупных банков, имевших в отчетном периоде наибольший объем платежей, проведенных через платежную систему </t>
  </si>
  <si>
    <t>V. Основные показатели финансовых институтов</t>
  </si>
  <si>
    <t>5.1. Банковский сектор</t>
  </si>
  <si>
    <t>Cобственный капитал</t>
  </si>
  <si>
    <t>Уставный капитал</t>
  </si>
  <si>
    <t>Превышение текущих доходов (расходов) над текущими расходами (доходами) после уплаты подоходного налога</t>
  </si>
  <si>
    <t>Коэффициент достаточности собственного капитала (k1-1)</t>
  </si>
  <si>
    <t>Коэффициент достаточности собственного капитала (k1-2)</t>
  </si>
  <si>
    <t>Коэффициент достаточности собственного капитала (k2)</t>
  </si>
  <si>
    <t>5.2. Накопительная пенсионная система</t>
  </si>
  <si>
    <t>5.2.1. Пенсионные взносы и накопления</t>
  </si>
  <si>
    <t>Количество  индивидуальных пенсионных счетов вкладчиков по обязательным пенсионным взносам, с учетом ИПС, не имеющих пенсионные накопления</t>
  </si>
  <si>
    <t>Пенсионные накопления (ПН)</t>
  </si>
  <si>
    <t>Пенсионные взносы 
(за отчетный месяц)</t>
  </si>
  <si>
    <t>на конец периода, в  %  от общей суммы пенсионных активов</t>
  </si>
  <si>
    <t>Наименование организации / Доверительный управляющий</t>
  </si>
  <si>
    <t>Ценные бумаги Министерства финансов РК</t>
  </si>
  <si>
    <t>Ноты НБРК</t>
  </si>
  <si>
    <t>Негосударственные ЦБ организаций РК</t>
  </si>
  <si>
    <t>ЦБ иностранных государств</t>
  </si>
  <si>
    <t>Негосударст-венные ЦБ иностранных эмитентов</t>
  </si>
  <si>
    <t>ЦБ междуна-родных финансовых организаций</t>
  </si>
  <si>
    <t xml:space="preserve">Вклады в банках </t>
  </si>
  <si>
    <t>Активы, находящиеся во внешнем управлении</t>
  </si>
  <si>
    <t>Средства на инвестици-онном счете и прочие активы</t>
  </si>
  <si>
    <t>акции</t>
  </si>
  <si>
    <t xml:space="preserve">облигации </t>
  </si>
  <si>
    <t>АО "ЕНПФ"</t>
  </si>
  <si>
    <t>--</t>
  </si>
  <si>
    <t>АО "Сентрас Секьюритиз"</t>
  </si>
  <si>
    <t>АО «First Heartland Jusan Invest»</t>
  </si>
  <si>
    <t>АО "BCC Invest" ДО АО "Банк ЦентрКредит"</t>
  </si>
  <si>
    <t>АО "Halyk Global Markets"</t>
  </si>
  <si>
    <t>АО "ДО Народного Банка Казахстана "Halyk Finance"</t>
  </si>
  <si>
    <t>тыс.тенге, на конец периода</t>
  </si>
  <si>
    <t xml:space="preserve">Резервный капитал </t>
  </si>
  <si>
    <t>Капитал</t>
  </si>
  <si>
    <t>Доходы</t>
  </si>
  <si>
    <t>Расходы</t>
  </si>
  <si>
    <t>5.3. Страховой рынок</t>
  </si>
  <si>
    <t>Количество страховых организаций, всего</t>
  </si>
  <si>
    <t>с иностранным участием</t>
  </si>
  <si>
    <t>по страхованию жизни</t>
  </si>
  <si>
    <t>Совокупные активы</t>
  </si>
  <si>
    <t>Страховые резервы, в том числе доля перестраховщика</t>
  </si>
  <si>
    <t>Совокупный собственный капитал*</t>
  </si>
  <si>
    <t>Страховые премии, принятые по договорам страхования, всего**</t>
  </si>
  <si>
    <t>Обязательное страхование</t>
  </si>
  <si>
    <t>Добровольное личное страхование</t>
  </si>
  <si>
    <t>Добровольное имущественное страхование</t>
  </si>
  <si>
    <t>Страховые выплаты, всего**</t>
  </si>
  <si>
    <t>Передано премий на перестрахование**</t>
  </si>
  <si>
    <t>в том числе нерезидентам</t>
  </si>
  <si>
    <t>* данные в соответствий с бухгалтерским балансом</t>
  </si>
  <si>
    <t>** по прямому страхованию, с начала года</t>
  </si>
  <si>
    <t xml:space="preserve"> Содержание</t>
  </si>
  <si>
    <t>янв.- фев.</t>
  </si>
  <si>
    <t>7 134</t>
  </si>
  <si>
    <t>1 616</t>
  </si>
  <si>
    <t>02.23</t>
  </si>
  <si>
    <t>01.01.2023</t>
  </si>
  <si>
    <r>
      <t>Более детальную разбивку</t>
    </r>
    <r>
      <rPr>
        <sz val="12"/>
        <rFont val="Calibri"/>
        <family val="2"/>
        <charset val="204"/>
      </rPr>
      <t xml:space="preserve"> можно найти на официальном интернет-ресурсе НБРК в разделе "Статистика - Денежно-кредитная и банковская статистика - Кредитный рынок - </t>
    </r>
  </si>
  <si>
    <t xml:space="preserve"> 01.23</t>
  </si>
  <si>
    <t xml:space="preserve"> 02.23</t>
  </si>
  <si>
    <t>янв.- мар.</t>
  </si>
  <si>
    <t>03.23</t>
  </si>
  <si>
    <t>1.3. Платежный баланс Республики Казахстан*</t>
  </si>
  <si>
    <t>* данные текущего счета были скорректированы на величину временного лага в статистике экспорта нефти. Между фактической поставкой нефти на экспорт и ее отражением в таможенной статистике существует временной лаг до трех месяцев. Пересмотр экспорта товаров по методологии платежного баланса применен к данным, начиная с 2005 года.</t>
  </si>
  <si>
    <t>2.15. Вклады физических лиц (резидентов и нерезидентов) в банках второго уровня</t>
  </si>
  <si>
    <t>Вклады* физических лиц</t>
  </si>
  <si>
    <t xml:space="preserve"> 03.23</t>
  </si>
  <si>
    <t>Вклады* физических лиц, всего</t>
  </si>
  <si>
    <t>Доля Банка в общей сумме вкладов физических лиц, %</t>
  </si>
  <si>
    <t>03.23***</t>
  </si>
  <si>
    <t>*** С 01.01.2023г. формирование финансовой отчетности страховых организаций осуществляется в соответствии с МСФО 17.</t>
  </si>
  <si>
    <t>В данной таблице за 2023 год в целях обеспечения сопоставимости данных с предыдущими периодами указаны совокупные активы,</t>
  </si>
  <si>
    <t xml:space="preserve">страховые резервы и совокупный собственный капитал, сформированные с учетом пруденциальных нормативов (регуляторные). </t>
  </si>
  <si>
    <t>Вклады физических лиц (резидентов и нерезидентов) в банках второго уровня</t>
  </si>
  <si>
    <t>Вклады физических лиц (резидентов и нерезидентов) в банках второго уровня, входящих в систему коллективного страхования</t>
  </si>
  <si>
    <t>Привлеченные депозиты  и ставки вознаграждения банков второго уровня</t>
  </si>
  <si>
    <t>Средневзвешенные ставки вознаграждения банков второго уровня по привлеченным депозитам и выданным кредитам</t>
  </si>
  <si>
    <t>янв.- апр.</t>
  </si>
  <si>
    <t>янв.- май.</t>
  </si>
  <si>
    <t>04.23</t>
  </si>
  <si>
    <t>05.23</t>
  </si>
  <si>
    <t>103,0 </t>
  </si>
  <si>
    <t>100,4 </t>
  </si>
  <si>
    <t>01.04.2023</t>
  </si>
  <si>
    <t xml:space="preserve"> 2020</t>
  </si>
  <si>
    <t xml:space="preserve"> 2021</t>
  </si>
  <si>
    <t xml:space="preserve"> 04.23</t>
  </si>
  <si>
    <t xml:space="preserve"> 05.23</t>
  </si>
  <si>
    <t xml:space="preserve">АО "Народный банк Казахстана" </t>
  </si>
  <si>
    <t>янв.- июн.</t>
  </si>
  <si>
    <t>06.23</t>
  </si>
  <si>
    <t xml:space="preserve"> 06.23</t>
  </si>
  <si>
    <t>янв.- июл.</t>
  </si>
  <si>
    <t>07.23</t>
  </si>
  <si>
    <t>06.23***</t>
  </si>
  <si>
    <t xml:space="preserve"> 07.23</t>
  </si>
  <si>
    <t>в % к соответствующему месяцу 
 предыдущего года (годовая инфляция)</t>
  </si>
  <si>
    <t>08.23</t>
  </si>
  <si>
    <t>01.07.2023</t>
  </si>
  <si>
    <t>2.13. Привлеченные депозиты и средневзвешенные ставки вознаграждения банков второго уровня</t>
  </si>
  <si>
    <t>Привлеченные депозиты в национальной  валюте  - всего</t>
  </si>
  <si>
    <t>Привлеченные депозиты в СКВ-всего</t>
  </si>
  <si>
    <t>Привлеченные депозиты в ПВВ - всего</t>
  </si>
  <si>
    <t xml:space="preserve"> 08.23</t>
  </si>
  <si>
    <t>АО  "Home Credit Bank"</t>
  </si>
  <si>
    <t>* включают текущие счета, не включают металлические счета</t>
  </si>
  <si>
    <t>09.23</t>
  </si>
  <si>
    <t>01.08.2023*</t>
  </si>
  <si>
    <t xml:space="preserve"> 09.23</t>
  </si>
  <si>
    <t>Источник: БНС</t>
  </si>
  <si>
    <t>Безработное население, тыс. чел.*</t>
  </si>
  <si>
    <t>Уровень безработицы,% *</t>
  </si>
  <si>
    <t>10.23</t>
  </si>
  <si>
    <t xml:space="preserve">с начала года к соответствующему периоду предыдущего года ** </t>
  </si>
  <si>
    <t>*  включаются счета ипотечных организаций, АО "Банк Развития Казахстана", страховых (перестраховочных) организаций,  пенсионные и собственные активы НПФ. При формировании обзора других финансовых</t>
  </si>
  <si>
    <t>организаций с начала 2023 года использованы данные по активам, страховым резервам и собственному капиталу страховых организаций с учетом пруденциальных нормативов (регуляторные).</t>
  </si>
  <si>
    <t>*** Данные по состоянию на 01.07.2023 г. были обновлены в связи с изменением отчетных данных респондентов</t>
  </si>
  <si>
    <t>01.09.2023*</t>
  </si>
  <si>
    <t xml:space="preserve"> 10.23</t>
  </si>
  <si>
    <t>11.23</t>
  </si>
  <si>
    <t>01.10.2023</t>
  </si>
  <si>
    <t>01.11.2023*</t>
  </si>
  <si>
    <t xml:space="preserve"> 11.23</t>
  </si>
  <si>
    <t>12.23</t>
  </si>
  <si>
    <t>01.12.2023*</t>
  </si>
  <si>
    <t>119 251 ,1657</t>
  </si>
  <si>
    <t>01.24</t>
  </si>
  <si>
    <t>12.23**</t>
  </si>
  <si>
    <t>12.23*</t>
  </si>
  <si>
    <t>*с учетом заключительных оборотов</t>
  </si>
  <si>
    <t>2023*</t>
  </si>
  <si>
    <t xml:space="preserve"> 12.23*</t>
  </si>
  <si>
    <t xml:space="preserve"> 01.24</t>
  </si>
  <si>
    <t>2024</t>
  </si>
  <si>
    <t>5.2.2. Структура инвестиционного портфеля НПФ</t>
  </si>
  <si>
    <t xml:space="preserve"> 5.2.3. Основные финансовые показатели накопительных пенсионных фондов</t>
  </si>
  <si>
    <t>Банковский сектор</t>
  </si>
  <si>
    <t>Таблица 5.1.</t>
  </si>
  <si>
    <t>02.24</t>
  </si>
  <si>
    <t>01.01.2024</t>
  </si>
  <si>
    <t xml:space="preserve"> 01.22</t>
  </si>
  <si>
    <t xml:space="preserve"> 02.22</t>
  </si>
  <si>
    <t xml:space="preserve"> 03.22</t>
  </si>
  <si>
    <t xml:space="preserve"> 04.22</t>
  </si>
  <si>
    <t xml:space="preserve"> 05.22</t>
  </si>
  <si>
    <t xml:space="preserve"> 06.22</t>
  </si>
  <si>
    <t xml:space="preserve"> 07.22</t>
  </si>
  <si>
    <t xml:space="preserve"> 08.22</t>
  </si>
  <si>
    <t>01.22</t>
  </si>
  <si>
    <t>02.22</t>
  </si>
  <si>
    <t>04.22</t>
  </si>
  <si>
    <t>05.22</t>
  </si>
  <si>
    <t>07.22</t>
  </si>
  <si>
    <t>08.22</t>
  </si>
  <si>
    <t>01.01.2024**</t>
  </si>
  <si>
    <t>01.02.2024*</t>
  </si>
  <si>
    <t>организаций, осуществляющих микрофинансовую деятельность*</t>
  </si>
  <si>
    <t>* В связи с переходом на ежемесячную периодичность публикации данных, начиная с отчетов по состоянию на 01.07.2023 года, для кредитных товариществ и ломбардов, представляющих отчетность на квартальной основе, используется оценка на основе данных квартальной отчетности  </t>
  </si>
  <si>
    <t>10.22</t>
  </si>
  <si>
    <t>11.22</t>
  </si>
  <si>
    <t>млн. KZT</t>
  </si>
  <si>
    <t xml:space="preserve"> 02.24</t>
  </si>
  <si>
    <t>2.16. Вклады физических лиц (резидентов и нерезидентов) в банках второго уровня, входящих в систему коллективного страхования депозитов на 01.03.2024г.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</si>
</sst>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.00_р_._-;\-* #,##0.00_р_._-;_-* &quot;-&quot;??_р_._-;_-@_-"/>
    <numFmt numFmtId="167" formatCode="mm/yy"/>
    <numFmt numFmtId="168" formatCode="0.0"/>
    <numFmt numFmtId="169" formatCode="#,##0.0"/>
    <numFmt numFmtId="170" formatCode="0.00000000"/>
    <numFmt numFmtId="171" formatCode="dd/mm/yy\ h:mm\ AM/PM"/>
    <numFmt numFmtId="172" formatCode="#,##0.000000"/>
    <numFmt numFmtId="173" formatCode="0.000"/>
    <numFmt numFmtId="174" formatCode="0.0;[Red]0.0"/>
    <numFmt numFmtId="175" formatCode="###,###,###,###"/>
    <numFmt numFmtId="176" formatCode="###,###,###,###.0"/>
    <numFmt numFmtId="177" formatCode="#,##0.000"/>
    <numFmt numFmtId="178" formatCode="#,##0_ ;\-#,##0\ "/>
    <numFmt numFmtId="179" formatCode="#,##0.00_ ;\-#,##0.00\ "/>
    <numFmt numFmtId="180" formatCode="yyyy"/>
    <numFmt numFmtId="181" formatCode="_-* #,##0\ _р_._-;\-* #,##0\ _р_._-;_-* &quot;-&quot;??\ _р_._-;_-@_-"/>
    <numFmt numFmtId="182" formatCode="0.0%"/>
    <numFmt numFmtId="183" formatCode="#,##0.0_ ;\-#,##0.0\ "/>
    <numFmt numFmtId="184" formatCode="[$-419]yyyy&quot;*&quot;;@"/>
    <numFmt numFmtId="185" formatCode="[$-419]yyyy&quot;**&quot;;@"/>
    <numFmt numFmtId="186" formatCode="###\ ###\ ###\ ###\ ##0.0"/>
    <numFmt numFmtId="187" formatCode="###\ ###\ ###\ ##0.0"/>
    <numFmt numFmtId="188" formatCode="0.0000"/>
  </numFmts>
  <fonts count="156">
    <font>
      <sz val="11"/>
      <color theme="1"/>
      <name val="Calibri"/>
      <family val="2"/>
      <charset val="204"/>
      <scheme val="minor"/>
    </font>
    <font>
      <sz val="10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 Cyr"/>
      <charset val="204"/>
    </font>
    <font>
      <sz val="10"/>
      <name val="Ms Sans Serif"/>
      <charset val="204"/>
    </font>
    <font>
      <sz val="10"/>
      <name val="MS Sans Serif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rgb="FFF1C94D"/>
      <name val="Calibri"/>
      <family val="2"/>
      <scheme val="minor"/>
    </font>
    <font>
      <sz val="14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12"/>
      <color rgb="FFF1C94D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0"/>
      <color indexed="12"/>
      <name val="Calibri"/>
      <family val="2"/>
      <charset val="204"/>
      <scheme val="minor"/>
    </font>
    <font>
      <b/>
      <sz val="13"/>
      <color indexed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color indexed="8"/>
      <name val="Times New Roman"/>
      <family val="1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b/>
      <sz val="14"/>
      <color indexed="12"/>
      <name val="Calibri"/>
      <family val="2"/>
      <charset val="204"/>
      <scheme val="minor"/>
    </font>
    <font>
      <sz val="12"/>
      <color rgb="FFF1C94D"/>
      <name val="Calibri"/>
      <family val="2"/>
      <charset val="204"/>
      <scheme val="minor"/>
    </font>
    <font>
      <i/>
      <sz val="10"/>
      <name val="Arial Cyr"/>
      <charset val="204"/>
    </font>
    <font>
      <sz val="10"/>
      <color indexed="12"/>
      <name val="Arial Cyr"/>
    </font>
    <font>
      <sz val="14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sz val="14"/>
      <color rgb="FF0000FF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Times New Roman"/>
      <family val="1"/>
    </font>
    <font>
      <b/>
      <sz val="10"/>
      <name val="Arial Cyr"/>
    </font>
    <font>
      <sz val="10"/>
      <color rgb="FFFF0000"/>
      <name val="Arial Cyr"/>
    </font>
    <font>
      <sz val="11"/>
      <color rgb="FF0070C0"/>
      <name val="Times New Roman"/>
      <family val="1"/>
    </font>
    <font>
      <sz val="10"/>
      <color rgb="FF0070C0"/>
      <name val="Arial Cyr"/>
    </font>
    <font>
      <sz val="13"/>
      <name val="Times New Roman"/>
      <family val="1"/>
      <charset val="204"/>
    </font>
    <font>
      <b/>
      <u/>
      <sz val="11"/>
      <color indexed="8"/>
      <name val="Times New Roman"/>
      <family val="1"/>
    </font>
    <font>
      <i/>
      <u/>
      <sz val="11"/>
      <color indexed="8"/>
      <name val="Times New Roman"/>
      <family val="1"/>
    </font>
    <font>
      <sz val="10"/>
      <color rgb="FFFF0000"/>
      <name val="Times New Roman Cyr"/>
    </font>
    <font>
      <sz val="15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indexed="12"/>
      <name val="Calibri"/>
      <family val="2"/>
      <charset val="204"/>
      <scheme val="minor"/>
    </font>
    <font>
      <sz val="13"/>
      <color rgb="FF333333"/>
      <name val="Arial"/>
      <family val="2"/>
      <charset val="204"/>
    </font>
    <font>
      <b/>
      <sz val="12"/>
      <color indexed="12"/>
      <name val="Calibri"/>
      <family val="2"/>
      <charset val="204"/>
      <scheme val="minor"/>
    </font>
    <font>
      <sz val="12"/>
      <name val="Times New Roman"/>
      <family val="1"/>
    </font>
    <font>
      <sz val="12"/>
      <color indexed="1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rgb="FFF1C94D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indexed="12"/>
      <name val="Calibri"/>
      <family val="2"/>
      <charset val="204"/>
      <scheme val="minor"/>
    </font>
    <font>
      <sz val="11"/>
      <color indexed="12"/>
      <name val="Times New Roman"/>
      <family val="1"/>
    </font>
    <font>
      <sz val="16"/>
      <name val="Times New Roman"/>
      <family val="1"/>
    </font>
    <font>
      <sz val="16"/>
      <name val="Times New Roman Cyr"/>
    </font>
    <font>
      <b/>
      <sz val="10"/>
      <color rgb="FFF1C94D"/>
      <name val="Calibri"/>
      <family val="2"/>
      <charset val="204"/>
      <scheme val="minor"/>
    </font>
    <font>
      <sz val="11"/>
      <name val="Times New Roman Cyr"/>
    </font>
    <font>
      <b/>
      <sz val="10"/>
      <name val="Times New Roman Cyr"/>
    </font>
    <font>
      <sz val="20"/>
      <color indexed="12"/>
      <name val="Times New Roman"/>
      <family val="1"/>
    </font>
    <font>
      <sz val="12"/>
      <color theme="1"/>
      <name val="Calibri"/>
      <family val="2"/>
      <charset val="204"/>
      <scheme val="minor"/>
    </font>
    <font>
      <sz val="15"/>
      <color theme="0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20"/>
      <name val="Calibri"/>
      <family val="2"/>
      <charset val="204"/>
      <scheme val="minor"/>
    </font>
    <font>
      <b/>
      <sz val="10"/>
      <color indexed="12"/>
      <name val="Calibri"/>
      <family val="2"/>
      <charset val="204"/>
      <scheme val="minor"/>
    </font>
    <font>
      <b/>
      <sz val="13"/>
      <color rgb="FFF1C94D"/>
      <name val="Calibri"/>
      <family val="2"/>
      <charset val="204"/>
      <scheme val="minor"/>
    </font>
    <font>
      <b/>
      <sz val="13"/>
      <name val="Times New Roman"/>
      <family val="1"/>
    </font>
    <font>
      <b/>
      <sz val="13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  <scheme val="minor"/>
    </font>
    <font>
      <b/>
      <sz val="13"/>
      <color indexed="12"/>
      <name val="Times New Roman"/>
      <family val="1"/>
    </font>
    <font>
      <sz val="11"/>
      <color indexed="10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sz val="13"/>
      <color indexed="1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indexed="1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color indexed="12"/>
      <name val="Calibri"/>
      <family val="2"/>
      <charset val="204"/>
      <scheme val="minor"/>
    </font>
    <font>
      <b/>
      <sz val="14"/>
      <color rgb="FFF1C94D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i/>
      <sz val="13"/>
      <color indexed="8"/>
      <name val="Calibri"/>
      <family val="2"/>
      <charset val="204"/>
      <scheme val="minor"/>
    </font>
    <font>
      <b/>
      <i/>
      <sz val="13"/>
      <color indexed="8"/>
      <name val="Calibri"/>
      <family val="2"/>
      <charset val="204"/>
      <scheme val="minor"/>
    </font>
    <font>
      <sz val="14"/>
      <color indexed="12"/>
      <name val="Arial Cyr"/>
    </font>
    <font>
      <b/>
      <sz val="13"/>
      <name val="Arial Cyr"/>
    </font>
    <font>
      <sz val="13"/>
      <name val="Arial Cyr"/>
    </font>
    <font>
      <sz val="11"/>
      <name val="Arial Cyr"/>
    </font>
    <font>
      <b/>
      <sz val="15"/>
      <color rgb="FFF1C94D"/>
      <name val="Calibri"/>
      <family val="2"/>
      <charset val="204"/>
      <scheme val="minor"/>
    </font>
    <font>
      <sz val="15"/>
      <color indexed="8"/>
      <name val="Calibri"/>
      <family val="2"/>
      <charset val="204"/>
      <scheme val="minor"/>
    </font>
    <font>
      <sz val="11"/>
      <name val="KZ Times New Roman Cyr"/>
      <family val="1"/>
      <charset val="204"/>
    </font>
    <font>
      <sz val="14"/>
      <name val="KZ Times New Roman Cyr"/>
      <family val="1"/>
      <charset val="204"/>
    </font>
    <font>
      <sz val="12"/>
      <name val="KZ Times New Roman Cyr"/>
      <family val="1"/>
      <charset val="204"/>
    </font>
    <font>
      <b/>
      <sz val="13"/>
      <name val="KZ Times New Roman Cyr"/>
      <family val="1"/>
      <charset val="204"/>
    </font>
    <font>
      <b/>
      <sz val="13"/>
      <name val="Times New Roman"/>
      <family val="1"/>
      <charset val="204"/>
    </font>
    <font>
      <sz val="13"/>
      <name val="KZ Times New Roman Cyr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indexed="12"/>
      <name val="Times New Roman"/>
      <family val="1"/>
    </font>
    <font>
      <sz val="10"/>
      <color indexed="12"/>
      <name val="Times New Roman Cyr"/>
    </font>
    <font>
      <b/>
      <sz val="12"/>
      <color rgb="FFF1C94D"/>
      <name val="Calibri"/>
      <family val="2"/>
      <charset val="204"/>
    </font>
    <font>
      <b/>
      <sz val="11"/>
      <color indexed="10"/>
      <name val="Calibri"/>
      <family val="2"/>
      <charset val="204"/>
      <scheme val="minor"/>
    </font>
    <font>
      <b/>
      <sz val="11"/>
      <color indexed="10"/>
      <name val="Times New Roman"/>
      <family val="1"/>
    </font>
    <font>
      <sz val="18"/>
      <color indexed="12"/>
      <name val="Times New Roman"/>
      <family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2555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5" fillId="0" borderId="0"/>
    <xf numFmtId="164" fontId="14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/>
    <xf numFmtId="166" fontId="17" fillId="0" borderId="0" applyFont="0" applyFill="0" applyBorder="0" applyAlignment="0" applyProtection="0"/>
    <xf numFmtId="0" fontId="18" fillId="0" borderId="0"/>
    <xf numFmtId="166" fontId="1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>
      <alignment horizontal="center" vertical="center"/>
    </xf>
    <xf numFmtId="0" fontId="20" fillId="0" borderId="0">
      <alignment horizontal="center" vertical="top"/>
    </xf>
    <xf numFmtId="0" fontId="21" fillId="0" borderId="0">
      <alignment horizontal="right" vertical="center"/>
    </xf>
    <xf numFmtId="164" fontId="1" fillId="0" borderId="0" applyFont="0" applyFill="0" applyBorder="0" applyAlignment="0" applyProtection="0"/>
    <xf numFmtId="0" fontId="14" fillId="0" borderId="0"/>
    <xf numFmtId="0" fontId="11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2" fillId="0" borderId="0"/>
    <xf numFmtId="0" fontId="13" fillId="0" borderId="0"/>
    <xf numFmtId="0" fontId="12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4" fillId="0" borderId="0"/>
  </cellStyleXfs>
  <cellXfs count="1742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0" xfId="2" applyFill="1"/>
    <xf numFmtId="0" fontId="5" fillId="0" borderId="0" xfId="1" quotePrefix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Alignme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0" xfId="1" applyFont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10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22" fillId="0" borderId="0" xfId="2" applyFont="1" applyFill="1" applyAlignment="1">
      <alignment horizontal="center"/>
    </xf>
    <xf numFmtId="0" fontId="5" fillId="0" borderId="0" xfId="1" quotePrefix="1" applyFont="1" applyFill="1"/>
    <xf numFmtId="0" fontId="24" fillId="0" borderId="0" xfId="1" applyFont="1" applyFill="1" applyAlignment="1">
      <alignment horizontal="center" wrapText="1"/>
    </xf>
    <xf numFmtId="0" fontId="5" fillId="0" borderId="0" xfId="1" applyFont="1" applyFill="1" applyBorder="1" applyAlignment="1"/>
    <xf numFmtId="0" fontId="9" fillId="0" borderId="0" xfId="1" applyFont="1" applyFill="1" applyBorder="1" applyAlignment="1">
      <alignment horizontal="center"/>
    </xf>
    <xf numFmtId="167" fontId="25" fillId="2" borderId="2" xfId="1" applyNumberFormat="1" applyFont="1" applyFill="1" applyBorder="1" applyAlignment="1">
      <alignment horizontal="center"/>
    </xf>
    <xf numFmtId="167" fontId="25" fillId="2" borderId="3" xfId="1" applyNumberFormat="1" applyFont="1" applyFill="1" applyBorder="1" applyAlignment="1">
      <alignment horizontal="center"/>
    </xf>
    <xf numFmtId="0" fontId="3" fillId="0" borderId="0" xfId="1" applyFont="1" applyFill="1"/>
    <xf numFmtId="0" fontId="26" fillId="0" borderId="3" xfId="1" applyFont="1" applyFill="1" applyBorder="1" applyAlignment="1">
      <alignment wrapText="1"/>
    </xf>
    <xf numFmtId="0" fontId="27" fillId="0" borderId="10" xfId="1" quotePrefix="1" applyFont="1" applyFill="1" applyBorder="1" applyAlignment="1">
      <alignment horizontal="center" wrapText="1"/>
    </xf>
    <xf numFmtId="0" fontId="27" fillId="0" borderId="0" xfId="1" quotePrefix="1" applyFont="1" applyFill="1" applyBorder="1" applyAlignment="1">
      <alignment horizontal="center" wrapText="1"/>
    </xf>
    <xf numFmtId="0" fontId="27" fillId="0" borderId="2" xfId="1" quotePrefix="1" applyFont="1" applyFill="1" applyBorder="1" applyAlignment="1">
      <alignment horizontal="center" wrapText="1"/>
    </xf>
    <xf numFmtId="0" fontId="4" fillId="0" borderId="0" xfId="1" applyFont="1" applyFill="1" applyAlignment="1">
      <alignment wrapText="1"/>
    </xf>
    <xf numFmtId="3" fontId="28" fillId="0" borderId="0" xfId="1" applyNumberFormat="1" applyFont="1" applyFill="1" applyBorder="1" applyAlignment="1">
      <alignment horizontal="right" wrapText="1"/>
    </xf>
    <xf numFmtId="3" fontId="28" fillId="0" borderId="12" xfId="1" applyNumberFormat="1" applyFont="1" applyFill="1" applyBorder="1" applyAlignment="1">
      <alignment horizontal="right" wrapText="1"/>
    </xf>
    <xf numFmtId="0" fontId="29" fillId="0" borderId="0" xfId="1" applyFont="1" applyFill="1" applyAlignment="1">
      <alignment wrapText="1"/>
    </xf>
    <xf numFmtId="0" fontId="30" fillId="0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0" fontId="32" fillId="0" borderId="0" xfId="1" applyFont="1" applyFill="1" applyAlignment="1">
      <alignment wrapText="1"/>
    </xf>
    <xf numFmtId="0" fontId="33" fillId="0" borderId="0" xfId="1" applyFont="1" applyFill="1" applyAlignment="1">
      <alignment wrapText="1"/>
    </xf>
    <xf numFmtId="1" fontId="34" fillId="0" borderId="0" xfId="1" applyNumberFormat="1" applyFont="1" applyFill="1" applyAlignment="1">
      <alignment wrapText="1"/>
    </xf>
    <xf numFmtId="0" fontId="35" fillId="0" borderId="0" xfId="1" applyFont="1" applyFill="1" applyAlignment="1">
      <alignment wrapText="1"/>
    </xf>
    <xf numFmtId="168" fontId="31" fillId="0" borderId="9" xfId="1" applyNumberFormat="1" applyFont="1" applyFill="1" applyBorder="1" applyAlignment="1">
      <alignment horizontal="left" wrapText="1"/>
    </xf>
    <xf numFmtId="168" fontId="31" fillId="0" borderId="13" xfId="1" applyNumberFormat="1" applyFont="1" applyFill="1" applyBorder="1" applyAlignment="1">
      <alignment horizontal="right" wrapText="1"/>
    </xf>
    <xf numFmtId="168" fontId="28" fillId="0" borderId="13" xfId="1" applyNumberFormat="1" applyFont="1" applyFill="1" applyBorder="1" applyAlignment="1">
      <alignment horizontal="right" wrapText="1"/>
    </xf>
    <xf numFmtId="168" fontId="28" fillId="0" borderId="8" xfId="1" applyNumberFormat="1" applyFont="1" applyFill="1" applyBorder="1" applyAlignment="1">
      <alignment horizontal="right" wrapText="1"/>
    </xf>
    <xf numFmtId="0" fontId="7" fillId="0" borderId="0" xfId="1" applyFont="1" applyFill="1" applyAlignment="1">
      <alignment horizontal="left"/>
    </xf>
    <xf numFmtId="168" fontId="7" fillId="0" borderId="0" xfId="1" applyNumberFormat="1" applyFont="1" applyFill="1" applyBorder="1" applyAlignment="1">
      <alignment horizontal="right"/>
    </xf>
    <xf numFmtId="0" fontId="36" fillId="0" borderId="0" xfId="1" applyFont="1" applyFill="1"/>
    <xf numFmtId="0" fontId="37" fillId="0" borderId="0" xfId="1" applyFont="1" applyFill="1" applyAlignment="1"/>
    <xf numFmtId="0" fontId="36" fillId="0" borderId="0" xfId="1" applyFont="1" applyFill="1" applyAlignment="1"/>
    <xf numFmtId="0" fontId="38" fillId="0" borderId="0" xfId="1" applyFont="1" applyFill="1" applyAlignment="1"/>
    <xf numFmtId="0" fontId="5" fillId="0" borderId="0" xfId="1" applyFont="1" applyAlignment="1"/>
    <xf numFmtId="170" fontId="37" fillId="0" borderId="0" xfId="1" applyNumberFormat="1" applyFont="1" applyFill="1" applyAlignment="1"/>
    <xf numFmtId="0" fontId="38" fillId="0" borderId="0" xfId="1" applyFont="1" applyAlignment="1"/>
    <xf numFmtId="168" fontId="37" fillId="0" borderId="0" xfId="1" applyNumberFormat="1" applyFont="1" applyFill="1" applyBorder="1" applyAlignment="1">
      <alignment horizontal="right"/>
    </xf>
    <xf numFmtId="0" fontId="37" fillId="0" borderId="0" xfId="1" applyFont="1" applyFill="1" applyBorder="1" applyAlignment="1"/>
    <xf numFmtId="168" fontId="5" fillId="0" borderId="0" xfId="1" quotePrefix="1" applyNumberFormat="1" applyFont="1" applyFill="1" applyBorder="1" applyAlignment="1">
      <alignment horizontal="left"/>
    </xf>
    <xf numFmtId="168" fontId="5" fillId="0" borderId="0" xfId="1" applyNumberFormat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7" fillId="0" borderId="0" xfId="1" quotePrefix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left"/>
    </xf>
    <xf numFmtId="0" fontId="39" fillId="0" borderId="0" xfId="3" applyFont="1" applyFill="1"/>
    <xf numFmtId="0" fontId="37" fillId="0" borderId="0" xfId="3" applyFont="1" applyAlignment="1">
      <alignment vertical="top" wrapText="1"/>
    </xf>
    <xf numFmtId="0" fontId="24" fillId="0" borderId="0" xfId="3" applyFont="1" applyFill="1" applyAlignment="1">
      <alignment horizontal="center" vertical="center" wrapText="1"/>
    </xf>
    <xf numFmtId="0" fontId="37" fillId="0" borderId="0" xfId="3" applyFont="1" applyAlignment="1">
      <alignment vertical="center" wrapText="1"/>
    </xf>
    <xf numFmtId="0" fontId="9" fillId="0" borderId="0" xfId="3" applyFont="1" applyFill="1" applyAlignment="1">
      <alignment horizontal="left" vertical="top"/>
    </xf>
    <xf numFmtId="0" fontId="9" fillId="0" borderId="0" xfId="3" applyFont="1" applyFill="1" applyAlignment="1">
      <alignment horizontal="centerContinuous"/>
    </xf>
    <xf numFmtId="0" fontId="9" fillId="0" borderId="0" xfId="3" applyFont="1" applyFill="1" applyAlignment="1">
      <alignment horizontal="center"/>
    </xf>
    <xf numFmtId="0" fontId="40" fillId="0" borderId="0" xfId="3" applyFont="1" applyFill="1"/>
    <xf numFmtId="0" fontId="7" fillId="0" borderId="0" xfId="3" applyFont="1" applyFill="1" applyAlignment="1">
      <alignment horizontal="left"/>
    </xf>
    <xf numFmtId="0" fontId="41" fillId="0" borderId="0" xfId="3" applyFont="1" applyFill="1" applyAlignment="1">
      <alignment horizontal="centerContinuous"/>
    </xf>
    <xf numFmtId="0" fontId="41" fillId="0" borderId="0" xfId="3" applyFont="1" applyFill="1" applyAlignment="1">
      <alignment horizontal="center"/>
    </xf>
    <xf numFmtId="168" fontId="41" fillId="0" borderId="0" xfId="3" applyNumberFormat="1" applyFont="1" applyFill="1" applyAlignment="1">
      <alignment horizontal="centerContinuous"/>
    </xf>
    <xf numFmtId="0" fontId="28" fillId="0" borderId="0" xfId="3" applyFont="1" applyFill="1"/>
    <xf numFmtId="167" fontId="25" fillId="2" borderId="4" xfId="3" quotePrefix="1" applyNumberFormat="1" applyFont="1" applyFill="1" applyBorder="1" applyAlignment="1">
      <alignment horizontal="center"/>
    </xf>
    <xf numFmtId="167" fontId="25" fillId="2" borderId="6" xfId="3" quotePrefix="1" applyNumberFormat="1" applyFont="1" applyFill="1" applyBorder="1" applyAlignment="1">
      <alignment horizontal="center"/>
    </xf>
    <xf numFmtId="0" fontId="27" fillId="0" borderId="14" xfId="3" applyFont="1" applyFill="1" applyBorder="1" applyAlignment="1">
      <alignment vertical="top"/>
    </xf>
    <xf numFmtId="0" fontId="27" fillId="0" borderId="10" xfId="3" applyFont="1" applyFill="1" applyBorder="1"/>
    <xf numFmtId="0" fontId="27" fillId="0" borderId="0" xfId="3" applyFont="1" applyFill="1" applyBorder="1"/>
    <xf numFmtId="0" fontId="27" fillId="0" borderId="2" xfId="3" applyFont="1" applyFill="1" applyBorder="1"/>
    <xf numFmtId="0" fontId="27" fillId="0" borderId="0" xfId="3" applyFont="1" applyFill="1"/>
    <xf numFmtId="168" fontId="28" fillId="0" borderId="15" xfId="3" quotePrefix="1" applyNumberFormat="1" applyFont="1" applyFill="1" applyBorder="1" applyAlignment="1">
      <alignment horizontal="left"/>
    </xf>
    <xf numFmtId="168" fontId="28" fillId="0" borderId="0" xfId="3" applyNumberFormat="1" applyFont="1" applyFill="1" applyBorder="1" applyAlignment="1">
      <alignment horizontal="center" vertical="top"/>
    </xf>
    <xf numFmtId="168" fontId="28" fillId="0" borderId="12" xfId="3" applyNumberFormat="1" applyFont="1" applyFill="1" applyBorder="1" applyAlignment="1">
      <alignment horizontal="center" vertical="top"/>
    </xf>
    <xf numFmtId="0" fontId="28" fillId="0" borderId="0" xfId="3" applyFont="1" applyFill="1" applyBorder="1"/>
    <xf numFmtId="0" fontId="28" fillId="3" borderId="0" xfId="3" applyFont="1" applyFill="1"/>
    <xf numFmtId="168" fontId="27" fillId="0" borderId="15" xfId="3" applyNumberFormat="1" applyFont="1" applyFill="1" applyBorder="1" applyAlignment="1">
      <alignment horizontal="left" indent="1"/>
    </xf>
    <xf numFmtId="168" fontId="28" fillId="0" borderId="0" xfId="3" applyNumberFormat="1" applyFont="1" applyFill="1" applyBorder="1" applyAlignment="1">
      <alignment horizontal="right"/>
    </xf>
    <xf numFmtId="168" fontId="27" fillId="0" borderId="0" xfId="3" applyNumberFormat="1" applyFont="1" applyFill="1" applyBorder="1" applyAlignment="1">
      <alignment horizontal="right"/>
    </xf>
    <xf numFmtId="168" fontId="27" fillId="0" borderId="12" xfId="3" applyNumberFormat="1" applyFont="1" applyFill="1" applyBorder="1" applyAlignment="1">
      <alignment horizontal="right"/>
    </xf>
    <xf numFmtId="0" fontId="27" fillId="3" borderId="0" xfId="3" applyFont="1" applyFill="1"/>
    <xf numFmtId="168" fontId="27" fillId="0" borderId="15" xfId="3" applyNumberFormat="1" applyFont="1" applyFill="1" applyBorder="1" applyAlignment="1">
      <alignment horizontal="left"/>
    </xf>
    <xf numFmtId="168" fontId="28" fillId="0" borderId="15" xfId="3" applyNumberFormat="1" applyFont="1" applyFill="1" applyBorder="1" applyAlignment="1">
      <alignment horizontal="left"/>
    </xf>
    <xf numFmtId="168" fontId="28" fillId="0" borderId="12" xfId="3" applyNumberFormat="1" applyFont="1" applyFill="1" applyBorder="1" applyAlignment="1">
      <alignment horizontal="right"/>
    </xf>
    <xf numFmtId="168" fontId="27" fillId="0" borderId="0" xfId="3" applyNumberFormat="1" applyFont="1" applyBorder="1" applyAlignment="1"/>
    <xf numFmtId="168" fontId="42" fillId="0" borderId="16" xfId="3" quotePrefix="1" applyNumberFormat="1" applyFont="1" applyFill="1" applyBorder="1" applyAlignment="1">
      <alignment horizontal="left" vertical="top"/>
    </xf>
    <xf numFmtId="168" fontId="27" fillId="0" borderId="13" xfId="3" applyNumberFormat="1" applyFont="1" applyFill="1" applyBorder="1" applyAlignment="1">
      <alignment horizontal="right"/>
    </xf>
    <xf numFmtId="0" fontId="27" fillId="0" borderId="13" xfId="3" applyFont="1" applyFill="1" applyBorder="1"/>
    <xf numFmtId="0" fontId="27" fillId="0" borderId="8" xfId="3" applyFont="1" applyFill="1" applyBorder="1"/>
    <xf numFmtId="168" fontId="7" fillId="0" borderId="0" xfId="3" applyNumberFormat="1" applyFont="1" applyFill="1" applyBorder="1" applyAlignment="1">
      <alignment horizontal="left" vertical="top"/>
    </xf>
    <xf numFmtId="0" fontId="7" fillId="0" borderId="0" xfId="3" applyFont="1" applyFill="1"/>
    <xf numFmtId="168" fontId="7" fillId="0" borderId="0" xfId="3" applyNumberFormat="1" applyFont="1" applyFill="1" applyBorder="1" applyAlignment="1">
      <alignment horizontal="left"/>
    </xf>
    <xf numFmtId="0" fontId="8" fillId="0" borderId="0" xfId="3" applyFont="1" applyFill="1"/>
    <xf numFmtId="0" fontId="7" fillId="0" borderId="0" xfId="3" applyFont="1" applyFill="1" applyAlignment="1">
      <alignment horizontal="left" vertical="top"/>
    </xf>
    <xf numFmtId="168" fontId="7" fillId="0" borderId="0" xfId="3" applyNumberFormat="1" applyFont="1" applyFill="1" applyBorder="1" applyAlignment="1">
      <alignment horizontal="right"/>
    </xf>
    <xf numFmtId="168" fontId="7" fillId="0" borderId="0" xfId="3" applyNumberFormat="1" applyFont="1" applyFill="1" applyBorder="1" applyAlignment="1">
      <alignment vertical="top"/>
    </xf>
    <xf numFmtId="168" fontId="37" fillId="0" borderId="0" xfId="3" applyNumberFormat="1" applyFont="1" applyFill="1" applyBorder="1" applyAlignment="1">
      <alignment horizontal="right"/>
    </xf>
    <xf numFmtId="0" fontId="7" fillId="0" borderId="0" xfId="3" applyFont="1" applyFill="1" applyAlignment="1">
      <alignment vertical="top"/>
    </xf>
    <xf numFmtId="0" fontId="37" fillId="0" borderId="0" xfId="3" applyFont="1" applyFill="1"/>
    <xf numFmtId="0" fontId="37" fillId="0" borderId="0" xfId="3" applyFont="1" applyFill="1" applyAlignment="1">
      <alignment vertical="top"/>
    </xf>
    <xf numFmtId="0" fontId="43" fillId="0" borderId="0" xfId="1" applyFont="1"/>
    <xf numFmtId="0" fontId="4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37" fillId="0" borderId="0" xfId="1" applyFont="1"/>
    <xf numFmtId="168" fontId="25" fillId="2" borderId="3" xfId="1" applyNumberFormat="1" applyFont="1" applyFill="1" applyBorder="1" applyAlignment="1">
      <alignment horizontal="center" vertical="center"/>
    </xf>
    <xf numFmtId="0" fontId="28" fillId="0" borderId="14" xfId="26" applyFont="1" applyBorder="1" applyAlignment="1">
      <alignment horizontal="left"/>
    </xf>
    <xf numFmtId="169" fontId="28" fillId="0" borderId="0" xfId="21" applyNumberFormat="1" applyFont="1" applyBorder="1" applyAlignment="1"/>
    <xf numFmtId="169" fontId="28" fillId="0" borderId="12" xfId="21" applyNumberFormat="1" applyFont="1" applyBorder="1" applyAlignment="1"/>
    <xf numFmtId="0" fontId="46" fillId="0" borderId="0" xfId="1" applyFont="1" applyFill="1" applyBorder="1"/>
    <xf numFmtId="0" fontId="27" fillId="0" borderId="15" xfId="26" applyFont="1" applyBorder="1" applyAlignment="1">
      <alignment horizontal="left" indent="1"/>
    </xf>
    <xf numFmtId="169" fontId="27" fillId="0" borderId="0" xfId="21" applyNumberFormat="1" applyFont="1" applyBorder="1" applyAlignment="1"/>
    <xf numFmtId="169" fontId="27" fillId="0" borderId="12" xfId="21" applyNumberFormat="1" applyFont="1" applyBorder="1" applyAlignment="1"/>
    <xf numFmtId="0" fontId="38" fillId="0" borderId="0" xfId="1" applyFont="1" applyFill="1" applyBorder="1"/>
    <xf numFmtId="0" fontId="27" fillId="0" borderId="15" xfId="26" applyFont="1" applyBorder="1" applyAlignment="1">
      <alignment horizontal="left" indent="2"/>
    </xf>
    <xf numFmtId="0" fontId="27" fillId="0" borderId="15" xfId="26" applyFont="1" applyBorder="1" applyAlignment="1">
      <alignment horizontal="left" indent="3"/>
    </xf>
    <xf numFmtId="0" fontId="27" fillId="0" borderId="15" xfId="26" applyFont="1" applyFill="1" applyBorder="1" applyAlignment="1">
      <alignment horizontal="left" indent="4"/>
    </xf>
    <xf numFmtId="0" fontId="27" fillId="0" borderId="15" xfId="26" applyFont="1" applyFill="1" applyBorder="1" applyAlignment="1">
      <alignment horizontal="left" wrapText="1" indent="5"/>
    </xf>
    <xf numFmtId="0" fontId="47" fillId="0" borderId="0" xfId="1" applyFont="1" applyFill="1" applyBorder="1"/>
    <xf numFmtId="0" fontId="27" fillId="0" borderId="15" xfId="26" applyFont="1" applyFill="1" applyBorder="1" applyAlignment="1">
      <alignment horizontal="left" indent="3"/>
    </xf>
    <xf numFmtId="0" fontId="28" fillId="0" borderId="15" xfId="26" applyFont="1" applyBorder="1"/>
    <xf numFmtId="0" fontId="28" fillId="0" borderId="16" xfId="26" applyFont="1" applyBorder="1"/>
    <xf numFmtId="168" fontId="27" fillId="0" borderId="13" xfId="1" applyNumberFormat="1" applyFont="1" applyBorder="1" applyAlignment="1">
      <alignment horizontal="right"/>
    </xf>
    <xf numFmtId="168" fontId="27" fillId="0" borderId="8" xfId="1" applyNumberFormat="1" applyFont="1" applyBorder="1" applyAlignment="1">
      <alignment horizontal="right"/>
    </xf>
    <xf numFmtId="0" fontId="28" fillId="0" borderId="15" xfId="26" applyFont="1" applyBorder="1" applyAlignment="1">
      <alignment wrapText="1"/>
    </xf>
    <xf numFmtId="169" fontId="28" fillId="0" borderId="0" xfId="21" applyNumberFormat="1" applyFont="1" applyBorder="1" applyAlignment="1">
      <alignment horizontal="right"/>
    </xf>
    <xf numFmtId="169" fontId="28" fillId="0" borderId="12" xfId="21" applyNumberFormat="1" applyFont="1" applyBorder="1" applyAlignment="1">
      <alignment horizontal="right"/>
    </xf>
    <xf numFmtId="169" fontId="27" fillId="0" borderId="0" xfId="21" applyNumberFormat="1" applyFont="1" applyBorder="1" applyAlignment="1">
      <alignment horizontal="right"/>
    </xf>
    <xf numFmtId="169" fontId="27" fillId="0" borderId="12" xfId="21" applyNumberFormat="1" applyFont="1" applyBorder="1" applyAlignment="1">
      <alignment horizontal="right"/>
    </xf>
    <xf numFmtId="169" fontId="27" fillId="0" borderId="0" xfId="21" applyNumberFormat="1" applyFont="1" applyFill="1" applyBorder="1" applyAlignment="1">
      <alignment horizontal="right"/>
    </xf>
    <xf numFmtId="169" fontId="27" fillId="0" borderId="12" xfId="21" applyNumberFormat="1" applyFont="1" applyFill="1" applyBorder="1" applyAlignment="1">
      <alignment horizontal="right"/>
    </xf>
    <xf numFmtId="0" fontId="37" fillId="0" borderId="0" xfId="1" applyFont="1" applyBorder="1"/>
    <xf numFmtId="0" fontId="27" fillId="0" borderId="15" xfId="26" applyFont="1" applyBorder="1" applyAlignment="1">
      <alignment horizontal="left" indent="4"/>
    </xf>
    <xf numFmtId="0" fontId="48" fillId="0" borderId="0" xfId="1" applyFont="1" applyBorder="1"/>
    <xf numFmtId="0" fontId="27" fillId="0" borderId="15" xfId="26" applyFont="1" applyBorder="1"/>
    <xf numFmtId="169" fontId="28" fillId="0" borderId="0" xfId="1" applyNumberFormat="1" applyFont="1" applyBorder="1" applyAlignment="1">
      <alignment horizontal="right"/>
    </xf>
    <xf numFmtId="169" fontId="28" fillId="0" borderId="12" xfId="1" applyNumberFormat="1" applyFont="1" applyBorder="1" applyAlignment="1">
      <alignment horizontal="right"/>
    </xf>
    <xf numFmtId="0" fontId="27" fillId="0" borderId="15" xfId="26" quotePrefix="1" applyFont="1" applyBorder="1" applyAlignment="1">
      <alignment horizontal="left"/>
    </xf>
    <xf numFmtId="169" fontId="28" fillId="0" borderId="0" xfId="21" applyNumberFormat="1" applyFont="1" applyFill="1" applyBorder="1" applyAlignment="1">
      <alignment horizontal="right"/>
    </xf>
    <xf numFmtId="169" fontId="28" fillId="0" borderId="12" xfId="21" applyNumberFormat="1" applyFont="1" applyFill="1" applyBorder="1" applyAlignment="1">
      <alignment horizontal="right"/>
    </xf>
    <xf numFmtId="0" fontId="5" fillId="0" borderId="0" xfId="1" applyFont="1"/>
    <xf numFmtId="0" fontId="39" fillId="0" borderId="0" xfId="1" applyFont="1"/>
    <xf numFmtId="0" fontId="44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36" fillId="0" borderId="0" xfId="1" applyFont="1"/>
    <xf numFmtId="49" fontId="25" fillId="2" borderId="3" xfId="1" applyNumberFormat="1" applyFont="1" applyFill="1" applyBorder="1" applyAlignment="1"/>
    <xf numFmtId="0" fontId="35" fillId="0" borderId="0" xfId="1" applyFont="1"/>
    <xf numFmtId="49" fontId="25" fillId="2" borderId="9" xfId="1" applyNumberFormat="1" applyFont="1" applyFill="1" applyBorder="1" applyAlignment="1"/>
    <xf numFmtId="0" fontId="31" fillId="0" borderId="11" xfId="22" applyFont="1" applyFill="1" applyBorder="1" applyAlignment="1">
      <alignment wrapText="1"/>
    </xf>
    <xf numFmtId="169" fontId="28" fillId="0" borderId="10" xfId="22" applyNumberFormat="1" applyFont="1" applyFill="1" applyBorder="1" applyAlignment="1">
      <alignment horizontal="right" wrapText="1"/>
    </xf>
    <xf numFmtId="169" fontId="28" fillId="0" borderId="2" xfId="22" applyNumberFormat="1" applyFont="1" applyFill="1" applyBorder="1" applyAlignment="1">
      <alignment horizontal="right" wrapText="1"/>
    </xf>
    <xf numFmtId="0" fontId="26" fillId="0" borderId="11" xfId="22" applyFont="1" applyFill="1" applyBorder="1" applyAlignment="1">
      <alignment horizontal="left" indent="1"/>
    </xf>
    <xf numFmtId="169" fontId="27" fillId="0" borderId="0" xfId="22" applyNumberFormat="1" applyFont="1" applyFill="1" applyBorder="1" applyAlignment="1">
      <alignment horizontal="right" wrapText="1"/>
    </xf>
    <xf numFmtId="169" fontId="27" fillId="0" borderId="12" xfId="22" applyNumberFormat="1" applyFont="1" applyFill="1" applyBorder="1" applyAlignment="1">
      <alignment horizontal="right" wrapText="1"/>
    </xf>
    <xf numFmtId="0" fontId="49" fillId="0" borderId="0" xfId="1" applyFont="1"/>
    <xf numFmtId="169" fontId="28" fillId="0" borderId="0" xfId="22" applyNumberFormat="1" applyFont="1" applyFill="1" applyBorder="1" applyAlignment="1">
      <alignment horizontal="right" wrapText="1"/>
    </xf>
    <xf numFmtId="169" fontId="28" fillId="0" borderId="12" xfId="22" applyNumberFormat="1" applyFont="1" applyFill="1" applyBorder="1" applyAlignment="1">
      <alignment horizontal="right" wrapText="1"/>
    </xf>
    <xf numFmtId="0" fontId="26" fillId="0" borderId="11" xfId="22" applyFont="1" applyFill="1" applyBorder="1" applyAlignment="1">
      <alignment horizontal="left" indent="2"/>
    </xf>
    <xf numFmtId="0" fontId="4" fillId="0" borderId="0" xfId="1" applyFont="1"/>
    <xf numFmtId="0" fontId="50" fillId="0" borderId="0" xfId="27" applyFont="1"/>
    <xf numFmtId="0" fontId="51" fillId="0" borderId="0" xfId="1" applyFont="1"/>
    <xf numFmtId="0" fontId="50" fillId="0" borderId="0" xfId="27" applyFont="1" applyAlignment="1">
      <alignment vertical="top" wrapText="1"/>
    </xf>
    <xf numFmtId="0" fontId="31" fillId="0" borderId="11" xfId="22" applyFont="1" applyFill="1" applyBorder="1" applyAlignment="1"/>
    <xf numFmtId="0" fontId="52" fillId="0" borderId="0" xfId="23" applyFont="1" applyAlignment="1">
      <alignment vertical="center" wrapText="1"/>
    </xf>
    <xf numFmtId="0" fontId="26" fillId="0" borderId="9" xfId="22" applyFont="1" applyFill="1" applyBorder="1" applyAlignment="1">
      <alignment horizontal="left" indent="2"/>
    </xf>
    <xf numFmtId="169" fontId="27" fillId="0" borderId="13" xfId="22" applyNumberFormat="1" applyFont="1" applyFill="1" applyBorder="1" applyAlignment="1">
      <alignment horizontal="right" wrapText="1"/>
    </xf>
    <xf numFmtId="169" fontId="27" fillId="0" borderId="8" xfId="22" applyNumberFormat="1" applyFont="1" applyFill="1" applyBorder="1" applyAlignment="1">
      <alignment horizontal="right" wrapText="1"/>
    </xf>
    <xf numFmtId="0" fontId="38" fillId="0" borderId="0" xfId="1" applyFont="1"/>
    <xf numFmtId="0" fontId="31" fillId="0" borderId="11" xfId="22" applyFont="1" applyFill="1" applyBorder="1"/>
    <xf numFmtId="169" fontId="28" fillId="0" borderId="0" xfId="22" applyNumberFormat="1" applyFont="1" applyFill="1" applyBorder="1" applyAlignment="1">
      <alignment horizontal="right" vertical="center" wrapText="1"/>
    </xf>
    <xf numFmtId="169" fontId="28" fillId="0" borderId="12" xfId="22" applyNumberFormat="1" applyFont="1" applyFill="1" applyBorder="1" applyAlignment="1">
      <alignment horizontal="right" vertical="center" wrapText="1"/>
    </xf>
    <xf numFmtId="0" fontId="26" fillId="0" borderId="11" xfId="22" applyFont="1" applyFill="1" applyBorder="1" applyAlignment="1">
      <alignment horizontal="left" vertical="center" indent="1"/>
    </xf>
    <xf numFmtId="169" fontId="27" fillId="0" borderId="0" xfId="22" applyNumberFormat="1" applyFont="1" applyFill="1" applyBorder="1" applyAlignment="1">
      <alignment horizontal="right" vertical="center" wrapText="1"/>
    </xf>
    <xf numFmtId="169" fontId="27" fillId="0" borderId="12" xfId="22" applyNumberFormat="1" applyFont="1" applyFill="1" applyBorder="1" applyAlignment="1">
      <alignment horizontal="right" vertical="center" wrapText="1"/>
    </xf>
    <xf numFmtId="0" fontId="26" fillId="0" borderId="11" xfId="22" applyFont="1" applyFill="1" applyBorder="1" applyAlignment="1">
      <alignment horizontal="left" vertical="center" wrapText="1" indent="1"/>
    </xf>
    <xf numFmtId="0" fontId="31" fillId="0" borderId="11" xfId="22" applyFont="1" applyFill="1" applyBorder="1" applyAlignment="1">
      <alignment horizontal="left"/>
    </xf>
    <xf numFmtId="0" fontId="31" fillId="0" borderId="9" xfId="22" applyFont="1" applyFill="1" applyBorder="1" applyAlignment="1">
      <alignment wrapText="1"/>
    </xf>
    <xf numFmtId="169" fontId="28" fillId="0" borderId="13" xfId="22" applyNumberFormat="1" applyFont="1" applyFill="1" applyBorder="1" applyAlignment="1">
      <alignment horizontal="center" vertical="center" wrapText="1"/>
    </xf>
    <xf numFmtId="169" fontId="28" fillId="0" borderId="8" xfId="22" applyNumberFormat="1" applyFont="1" applyFill="1" applyBorder="1" applyAlignment="1">
      <alignment horizontal="center" vertical="center" wrapText="1"/>
    </xf>
    <xf numFmtId="0" fontId="7" fillId="0" borderId="0" xfId="22" applyFont="1" applyAlignment="1">
      <alignment horizontal="left"/>
    </xf>
    <xf numFmtId="0" fontId="27" fillId="0" borderId="0" xfId="3" applyFont="1" applyAlignment="1"/>
    <xf numFmtId="0" fontId="12" fillId="0" borderId="0" xfId="3"/>
    <xf numFmtId="0" fontId="27" fillId="0" borderId="0" xfId="3" applyFont="1" applyAlignment="1">
      <alignment horizontal="right"/>
    </xf>
    <xf numFmtId="0" fontId="41" fillId="0" borderId="0" xfId="3" applyFont="1" applyFill="1" applyAlignment="1">
      <alignment vertical="center"/>
    </xf>
    <xf numFmtId="0" fontId="54" fillId="0" borderId="0" xfId="3" applyFont="1"/>
    <xf numFmtId="0" fontId="37" fillId="0" borderId="0" xfId="3" applyFont="1"/>
    <xf numFmtId="0" fontId="27" fillId="0" borderId="0" xfId="28" applyFont="1" applyAlignment="1">
      <alignment horizontal="left"/>
    </xf>
    <xf numFmtId="0" fontId="27" fillId="0" borderId="0" xfId="3" applyFont="1"/>
    <xf numFmtId="0" fontId="53" fillId="0" borderId="0" xfId="3" applyFont="1"/>
    <xf numFmtId="0" fontId="25" fillId="2" borderId="4" xfId="28" quotePrefix="1" applyFont="1" applyFill="1" applyBorder="1" applyAlignment="1">
      <alignment vertical="center"/>
    </xf>
    <xf numFmtId="0" fontId="25" fillId="2" borderId="4" xfId="28" quotePrefix="1" applyFont="1" applyFill="1" applyBorder="1" applyAlignment="1">
      <alignment horizontal="center" vertical="center"/>
    </xf>
    <xf numFmtId="0" fontId="28" fillId="0" borderId="0" xfId="3" applyFont="1"/>
    <xf numFmtId="0" fontId="55" fillId="0" borderId="0" xfId="3" applyFont="1"/>
    <xf numFmtId="0" fontId="28" fillId="0" borderId="11" xfId="28" applyFont="1" applyBorder="1" applyAlignment="1">
      <alignment horizontal="center" wrapText="1"/>
    </xf>
    <xf numFmtId="0" fontId="27" fillId="0" borderId="0" xfId="28" applyFont="1" applyBorder="1" applyAlignment="1">
      <alignment horizontal="right"/>
    </xf>
    <xf numFmtId="0" fontId="27" fillId="0" borderId="12" xfId="28" applyFont="1" applyBorder="1" applyAlignment="1">
      <alignment horizontal="right"/>
    </xf>
    <xf numFmtId="0" fontId="27" fillId="0" borderId="11" xfId="28" applyFont="1" applyBorder="1" applyAlignment="1">
      <alignment horizontal="left" wrapText="1"/>
    </xf>
    <xf numFmtId="2" fontId="27" fillId="0" borderId="0" xfId="28" applyNumberFormat="1" applyFont="1" applyBorder="1" applyAlignment="1">
      <alignment horizontal="right"/>
    </xf>
    <xf numFmtId="2" fontId="27" fillId="0" borderId="12" xfId="28" applyNumberFormat="1" applyFont="1" applyBorder="1" applyAlignment="1">
      <alignment horizontal="right"/>
    </xf>
    <xf numFmtId="0" fontId="27" fillId="0" borderId="9" xfId="28" applyFont="1" applyBorder="1" applyAlignment="1">
      <alignment horizontal="left" wrapText="1"/>
    </xf>
    <xf numFmtId="2" fontId="27" fillId="0" borderId="13" xfId="28" applyNumberFormat="1" applyFont="1" applyBorder="1" applyAlignment="1">
      <alignment horizontal="right"/>
    </xf>
    <xf numFmtId="2" fontId="27" fillId="0" borderId="8" xfId="28" applyNumberFormat="1" applyFont="1" applyBorder="1" applyAlignment="1">
      <alignment horizontal="right"/>
    </xf>
    <xf numFmtId="0" fontId="37" fillId="0" borderId="0" xfId="3" quotePrefix="1" applyFont="1"/>
    <xf numFmtId="0" fontId="57" fillId="2" borderId="4" xfId="28" quotePrefix="1" applyFont="1" applyFill="1" applyBorder="1" applyAlignment="1">
      <alignment horizontal="center"/>
    </xf>
    <xf numFmtId="0" fontId="25" fillId="2" borderId="3" xfId="28" quotePrefix="1" applyFont="1" applyFill="1" applyBorder="1" applyAlignment="1">
      <alignment horizontal="center" vertical="center"/>
    </xf>
    <xf numFmtId="0" fontId="12" fillId="0" borderId="0" xfId="3" applyFont="1"/>
    <xf numFmtId="0" fontId="59" fillId="0" borderId="0" xfId="3" applyFont="1"/>
    <xf numFmtId="0" fontId="31" fillId="0" borderId="0" xfId="3" applyFont="1"/>
    <xf numFmtId="0" fontId="5" fillId="0" borderId="0" xfId="3" applyFont="1" applyAlignment="1">
      <alignment horizontal="left"/>
    </xf>
    <xf numFmtId="173" fontId="27" fillId="0" borderId="0" xfId="3" applyNumberFormat="1" applyFont="1" applyFill="1"/>
    <xf numFmtId="167" fontId="25" fillId="2" borderId="3" xfId="28" quotePrefix="1" applyNumberFormat="1" applyFont="1" applyFill="1" applyBorder="1" applyAlignment="1">
      <alignment horizontal="center" vertical="center"/>
    </xf>
    <xf numFmtId="4" fontId="3" fillId="0" borderId="0" xfId="3" applyNumberFormat="1" applyFont="1" applyBorder="1" applyAlignment="1">
      <alignment horizontal="right"/>
    </xf>
    <xf numFmtId="3" fontId="28" fillId="0" borderId="15" xfId="3" applyNumberFormat="1" applyFont="1" applyBorder="1" applyAlignment="1">
      <alignment horizontal="left"/>
    </xf>
    <xf numFmtId="3" fontId="28" fillId="0" borderId="10" xfId="3" applyNumberFormat="1" applyFont="1" applyBorder="1" applyAlignment="1">
      <alignment horizontal="right"/>
    </xf>
    <xf numFmtId="3" fontId="28" fillId="0" borderId="2" xfId="3" applyNumberFormat="1" applyFont="1" applyBorder="1" applyAlignment="1">
      <alignment horizontal="right"/>
    </xf>
    <xf numFmtId="0" fontId="12" fillId="0" borderId="0" xfId="3" applyFont="1" applyAlignment="1">
      <alignment horizontal="right"/>
    </xf>
    <xf numFmtId="3" fontId="28" fillId="0" borderId="15" xfId="3" applyNumberFormat="1" applyFont="1" applyBorder="1" applyAlignment="1">
      <alignment horizontal="left" indent="1"/>
    </xf>
    <xf numFmtId="3" fontId="28" fillId="0" borderId="0" xfId="3" applyNumberFormat="1" applyFont="1" applyBorder="1" applyAlignment="1">
      <alignment horizontal="right"/>
    </xf>
    <xf numFmtId="3" fontId="28" fillId="0" borderId="12" xfId="3" applyNumberFormat="1" applyFont="1" applyBorder="1" applyAlignment="1">
      <alignment horizontal="right"/>
    </xf>
    <xf numFmtId="0" fontId="27" fillId="0" borderId="15" xfId="3" applyFont="1" applyBorder="1" applyAlignment="1">
      <alignment horizontal="left" indent="2"/>
    </xf>
    <xf numFmtId="3" fontId="27" fillId="0" borderId="15" xfId="3" applyNumberFormat="1" applyFont="1" applyBorder="1" applyAlignment="1">
      <alignment horizontal="right"/>
    </xf>
    <xf numFmtId="3" fontId="27" fillId="0" borderId="0" xfId="3" applyNumberFormat="1" applyFont="1" applyBorder="1" applyAlignment="1">
      <alignment horizontal="right"/>
    </xf>
    <xf numFmtId="3" fontId="27" fillId="0" borderId="12" xfId="3" applyNumberFormat="1" applyFont="1" applyBorder="1" applyAlignment="1">
      <alignment horizontal="right"/>
    </xf>
    <xf numFmtId="0" fontId="27" fillId="0" borderId="15" xfId="3" applyFont="1" applyBorder="1" applyAlignment="1">
      <alignment horizontal="left" indent="3"/>
    </xf>
    <xf numFmtId="0" fontId="27" fillId="0" borderId="15" xfId="3" applyFont="1" applyBorder="1"/>
    <xf numFmtId="3" fontId="27" fillId="0" borderId="0" xfId="3" quotePrefix="1" applyNumberFormat="1" applyFont="1" applyFill="1" applyBorder="1" applyAlignment="1">
      <alignment horizontal="right"/>
    </xf>
    <xf numFmtId="0" fontId="27" fillId="0" borderId="0" xfId="3" applyFont="1" applyBorder="1" applyAlignment="1">
      <alignment horizontal="right"/>
    </xf>
    <xf numFmtId="0" fontId="27" fillId="0" borderId="12" xfId="3" applyFont="1" applyBorder="1" applyAlignment="1">
      <alignment horizontal="right"/>
    </xf>
    <xf numFmtId="3" fontId="27" fillId="0" borderId="12" xfId="3" quotePrefix="1" applyNumberFormat="1" applyFont="1" applyFill="1" applyBorder="1" applyAlignment="1">
      <alignment horizontal="right"/>
    </xf>
    <xf numFmtId="0" fontId="27" fillId="0" borderId="15" xfId="3" applyFont="1" applyBorder="1" applyAlignment="1">
      <alignment horizontal="left" indent="1"/>
    </xf>
    <xf numFmtId="0" fontId="26" fillId="0" borderId="16" xfId="3" applyFont="1" applyBorder="1" applyAlignment="1">
      <alignment horizontal="left"/>
    </xf>
    <xf numFmtId="3" fontId="27" fillId="0" borderId="16" xfId="3" applyNumberFormat="1" applyFont="1" applyBorder="1" applyAlignment="1">
      <alignment horizontal="right"/>
    </xf>
    <xf numFmtId="3" fontId="27" fillId="0" borderId="13" xfId="3" applyNumberFormat="1" applyFont="1" applyBorder="1" applyAlignment="1">
      <alignment horizontal="right"/>
    </xf>
    <xf numFmtId="3" fontId="27" fillId="0" borderId="8" xfId="3" applyNumberFormat="1" applyFont="1" applyBorder="1" applyAlignment="1">
      <alignment horizontal="right"/>
    </xf>
    <xf numFmtId="0" fontId="12" fillId="0" borderId="0" xfId="3" applyFont="1" applyBorder="1" applyAlignment="1">
      <alignment horizontal="right"/>
    </xf>
    <xf numFmtId="0" fontId="27" fillId="0" borderId="3" xfId="3" applyFont="1" applyBorder="1" applyAlignment="1">
      <alignment horizontal="left" indent="2"/>
    </xf>
    <xf numFmtId="3" fontId="27" fillId="0" borderId="10" xfId="3" applyNumberFormat="1" applyFont="1" applyBorder="1" applyAlignment="1">
      <alignment horizontal="right"/>
    </xf>
    <xf numFmtId="3" fontId="27" fillId="0" borderId="2" xfId="3" applyNumberFormat="1" applyFont="1" applyBorder="1" applyAlignment="1">
      <alignment horizontal="right"/>
    </xf>
    <xf numFmtId="0" fontId="27" fillId="0" borderId="11" xfId="3" applyFont="1" applyBorder="1" applyAlignment="1">
      <alignment horizontal="left" indent="3"/>
    </xf>
    <xf numFmtId="0" fontId="27" fillId="0" borderId="11" xfId="3" applyFont="1" applyBorder="1"/>
    <xf numFmtId="0" fontId="27" fillId="0" borderId="11" xfId="3" applyFont="1" applyBorder="1" applyAlignment="1">
      <alignment horizontal="left" indent="2"/>
    </xf>
    <xf numFmtId="3" fontId="27" fillId="0" borderId="15" xfId="3" applyNumberFormat="1" applyFont="1" applyFill="1" applyBorder="1" applyAlignment="1">
      <alignment horizontal="right"/>
    </xf>
    <xf numFmtId="3" fontId="27" fillId="0" borderId="0" xfId="3" applyNumberFormat="1" applyFont="1" applyFill="1" applyBorder="1" applyAlignment="1">
      <alignment horizontal="right"/>
    </xf>
    <xf numFmtId="0" fontId="12" fillId="0" borderId="0" xfId="3" applyFont="1" applyFill="1" applyAlignment="1">
      <alignment horizontal="right"/>
    </xf>
    <xf numFmtId="3" fontId="27" fillId="0" borderId="12" xfId="3" applyNumberFormat="1" applyFont="1" applyFill="1" applyBorder="1" applyAlignment="1">
      <alignment horizontal="right"/>
    </xf>
    <xf numFmtId="0" fontId="27" fillId="0" borderId="9" xfId="3" applyFont="1" applyBorder="1"/>
    <xf numFmtId="0" fontId="27" fillId="0" borderId="0" xfId="3" applyFont="1" applyBorder="1"/>
    <xf numFmtId="1" fontId="27" fillId="0" borderId="10" xfId="3" quotePrefix="1" applyNumberFormat="1" applyFont="1" applyFill="1" applyBorder="1" applyAlignment="1">
      <alignment horizontal="right"/>
    </xf>
    <xf numFmtId="1" fontId="27" fillId="0" borderId="2" xfId="3" quotePrefix="1" applyNumberFormat="1" applyFont="1" applyFill="1" applyBorder="1" applyAlignment="1">
      <alignment horizontal="right"/>
    </xf>
    <xf numFmtId="0" fontId="28" fillId="0" borderId="11" xfId="3" applyFont="1" applyBorder="1"/>
    <xf numFmtId="0" fontId="12" fillId="0" borderId="9" xfId="3" applyFont="1" applyBorder="1" applyAlignment="1">
      <alignment horizontal="right"/>
    </xf>
    <xf numFmtId="0" fontId="12" fillId="0" borderId="13" xfId="3" applyFont="1" applyBorder="1" applyAlignment="1">
      <alignment horizontal="right"/>
    </xf>
    <xf numFmtId="0" fontId="12" fillId="0" borderId="8" xfId="3" applyFont="1" applyBorder="1" applyAlignment="1">
      <alignment horizontal="right"/>
    </xf>
    <xf numFmtId="3" fontId="12" fillId="0" borderId="0" xfId="3" applyNumberFormat="1" applyFont="1" applyFill="1" applyAlignment="1">
      <alignment horizontal="right"/>
    </xf>
    <xf numFmtId="4" fontId="12" fillId="0" borderId="0" xfId="3" applyNumberFormat="1" applyFont="1"/>
    <xf numFmtId="0" fontId="12" fillId="0" borderId="0" xfId="3" applyFont="1" applyFill="1"/>
    <xf numFmtId="0" fontId="26" fillId="0" borderId="9" xfId="3" applyFont="1" applyBorder="1"/>
    <xf numFmtId="1" fontId="27" fillId="0" borderId="13" xfId="3" applyNumberFormat="1" applyFont="1" applyFill="1" applyBorder="1" applyAlignment="1">
      <alignment horizontal="right"/>
    </xf>
    <xf numFmtId="1" fontId="27" fillId="0" borderId="8" xfId="3" applyNumberFormat="1" applyFont="1" applyFill="1" applyBorder="1" applyAlignment="1">
      <alignment horizontal="right"/>
    </xf>
    <xf numFmtId="0" fontId="26" fillId="0" borderId="0" xfId="3" applyFont="1" applyBorder="1"/>
    <xf numFmtId="1" fontId="27" fillId="0" borderId="0" xfId="3" applyNumberFormat="1" applyFont="1" applyFill="1" applyBorder="1" applyAlignment="1">
      <alignment horizontal="right"/>
    </xf>
    <xf numFmtId="1" fontId="7" fillId="0" borderId="0" xfId="3" applyNumberFormat="1" applyFont="1" applyFill="1" applyBorder="1" applyAlignment="1">
      <alignment horizontal="left" vertical="top"/>
    </xf>
    <xf numFmtId="1" fontId="27" fillId="0" borderId="0" xfId="3" applyNumberFormat="1" applyFont="1" applyFill="1" applyBorder="1" applyAlignment="1">
      <alignment horizontal="left" vertical="top" wrapText="1"/>
    </xf>
    <xf numFmtId="0" fontId="4" fillId="0" borderId="0" xfId="3" applyFont="1"/>
    <xf numFmtId="0" fontId="36" fillId="0" borderId="0" xfId="3" applyFont="1"/>
    <xf numFmtId="0" fontId="8" fillId="0" borderId="0" xfId="3" applyFont="1"/>
    <xf numFmtId="0" fontId="8" fillId="0" borderId="0" xfId="3" applyFont="1" applyAlignment="1">
      <alignment horizontal="left"/>
    </xf>
    <xf numFmtId="0" fontId="60" fillId="0" borderId="0" xfId="3" applyFont="1"/>
    <xf numFmtId="0" fontId="61" fillId="0" borderId="0" xfId="3" quotePrefix="1" applyFont="1" applyAlignment="1">
      <alignment horizontal="left"/>
    </xf>
    <xf numFmtId="0" fontId="62" fillId="0" borderId="0" xfId="3" applyFont="1"/>
    <xf numFmtId="0" fontId="7" fillId="0" borderId="0" xfId="3" applyFont="1" applyAlignment="1">
      <alignment horizontal="left"/>
    </xf>
    <xf numFmtId="168" fontId="28" fillId="0" borderId="0" xfId="3" quotePrefix="1" applyNumberFormat="1" applyFont="1" applyAlignment="1">
      <alignment horizontal="left"/>
    </xf>
    <xf numFmtId="0" fontId="25" fillId="2" borderId="3" xfId="28" quotePrefix="1" applyFont="1" applyFill="1" applyBorder="1" applyAlignment="1">
      <alignment horizontal="left" vertical="center"/>
    </xf>
    <xf numFmtId="0" fontId="25" fillId="2" borderId="2" xfId="28" quotePrefix="1" applyFont="1" applyFill="1" applyBorder="1" applyAlignment="1">
      <alignment horizontal="center" vertical="center"/>
    </xf>
    <xf numFmtId="0" fontId="63" fillId="0" borderId="0" xfId="3" applyFont="1" applyFill="1"/>
    <xf numFmtId="3" fontId="28" fillId="0" borderId="11" xfId="3" applyNumberFormat="1" applyFont="1" applyBorder="1" applyAlignment="1">
      <alignment horizontal="left"/>
    </xf>
    <xf numFmtId="0" fontId="27" fillId="0" borderId="11" xfId="3" applyFont="1" applyBorder="1" applyAlignment="1">
      <alignment horizontal="left" indent="1"/>
    </xf>
    <xf numFmtId="0" fontId="30" fillId="0" borderId="0" xfId="3" applyFont="1"/>
    <xf numFmtId="3" fontId="27" fillId="0" borderId="0" xfId="3" quotePrefix="1" applyNumberFormat="1" applyFont="1" applyBorder="1" applyAlignment="1">
      <alignment horizontal="right"/>
    </xf>
    <xf numFmtId="3" fontId="27" fillId="0" borderId="12" xfId="3" quotePrefix="1" applyNumberFormat="1" applyFont="1" applyBorder="1" applyAlignment="1">
      <alignment horizontal="right"/>
    </xf>
    <xf numFmtId="0" fontId="27" fillId="0" borderId="11" xfId="3" applyFont="1" applyBorder="1" applyAlignment="1">
      <alignment horizontal="left"/>
    </xf>
    <xf numFmtId="0" fontId="50" fillId="0" borderId="0" xfId="3" applyFont="1"/>
    <xf numFmtId="3" fontId="28" fillId="0" borderId="0" xfId="3" quotePrefix="1" applyNumberFormat="1" applyFont="1" applyBorder="1" applyAlignment="1">
      <alignment horizontal="right"/>
    </xf>
    <xf numFmtId="3" fontId="28" fillId="0" borderId="12" xfId="3" quotePrefix="1" applyNumberFormat="1" applyFont="1" applyBorder="1" applyAlignment="1">
      <alignment horizontal="right"/>
    </xf>
    <xf numFmtId="0" fontId="64" fillId="0" borderId="0" xfId="3" applyFont="1"/>
    <xf numFmtId="0" fontId="28" fillId="0" borderId="11" xfId="3" applyFont="1" applyBorder="1" applyAlignment="1">
      <alignment horizontal="left"/>
    </xf>
    <xf numFmtId="0" fontId="27" fillId="0" borderId="9" xfId="3" applyFont="1" applyBorder="1" applyAlignment="1">
      <alignment horizontal="left" indent="3"/>
    </xf>
    <xf numFmtId="3" fontId="27" fillId="0" borderId="13" xfId="3" quotePrefix="1" applyNumberFormat="1" applyFont="1" applyBorder="1" applyAlignment="1">
      <alignment horizontal="right"/>
    </xf>
    <xf numFmtId="3" fontId="27" fillId="0" borderId="8" xfId="3" quotePrefix="1" applyNumberFormat="1" applyFont="1" applyBorder="1" applyAlignment="1">
      <alignment horizontal="right"/>
    </xf>
    <xf numFmtId="0" fontId="27" fillId="0" borderId="0" xfId="3" quotePrefix="1" applyFont="1" applyBorder="1" applyAlignment="1">
      <alignment horizontal="left"/>
    </xf>
    <xf numFmtId="0" fontId="27" fillId="0" borderId="3" xfId="3" applyFont="1" applyBorder="1" applyAlignment="1">
      <alignment horizontal="left" indent="1"/>
    </xf>
    <xf numFmtId="3" fontId="28" fillId="0" borderId="10" xfId="3" quotePrefix="1" applyNumberFormat="1" applyFont="1" applyBorder="1" applyAlignment="1">
      <alignment horizontal="right"/>
    </xf>
    <xf numFmtId="0" fontId="27" fillId="0" borderId="10" xfId="3" applyFont="1" applyBorder="1"/>
    <xf numFmtId="0" fontId="27" fillId="0" borderId="2" xfId="3" applyFont="1" applyBorder="1"/>
    <xf numFmtId="0" fontId="28" fillId="0" borderId="11" xfId="3" applyFont="1" applyBorder="1" applyAlignment="1">
      <alignment horizontal="left" indent="1"/>
    </xf>
    <xf numFmtId="0" fontId="30" fillId="0" borderId="0" xfId="3" applyFont="1" applyFill="1"/>
    <xf numFmtId="49" fontId="28" fillId="0" borderId="0" xfId="3" quotePrefix="1" applyNumberFormat="1" applyFont="1" applyFill="1" applyBorder="1" applyAlignment="1">
      <alignment horizontal="center" vertical="center"/>
    </xf>
    <xf numFmtId="49" fontId="28" fillId="0" borderId="12" xfId="3" quotePrefix="1" applyNumberFormat="1" applyFont="1" applyFill="1" applyBorder="1" applyAlignment="1">
      <alignment horizontal="center" vertical="center"/>
    </xf>
    <xf numFmtId="1" fontId="27" fillId="0" borderId="0" xfId="3" applyNumberFormat="1" applyFont="1" applyBorder="1" applyAlignment="1">
      <alignment horizontal="right"/>
    </xf>
    <xf numFmtId="1" fontId="27" fillId="0" borderId="12" xfId="3" applyNumberFormat="1" applyFont="1" applyBorder="1" applyAlignment="1">
      <alignment horizontal="right"/>
    </xf>
    <xf numFmtId="0" fontId="27" fillId="0" borderId="9" xfId="3" quotePrefix="1" applyFont="1" applyBorder="1" applyAlignment="1">
      <alignment horizontal="left"/>
    </xf>
    <xf numFmtId="0" fontId="27" fillId="0" borderId="13" xfId="3" applyFont="1" applyBorder="1"/>
    <xf numFmtId="0" fontId="27" fillId="0" borderId="8" xfId="3" applyFont="1" applyBorder="1"/>
    <xf numFmtId="0" fontId="8" fillId="0" borderId="3" xfId="3" applyFont="1" applyFill="1" applyBorder="1" applyAlignment="1">
      <alignment horizontal="left"/>
    </xf>
    <xf numFmtId="0" fontId="8" fillId="0" borderId="10" xfId="3" applyFont="1" applyFill="1" applyBorder="1"/>
    <xf numFmtId="0" fontId="8" fillId="0" borderId="2" xfId="3" applyFont="1" applyFill="1" applyBorder="1"/>
    <xf numFmtId="0" fontId="28" fillId="0" borderId="9" xfId="3" applyFont="1" applyBorder="1" applyAlignment="1">
      <alignment horizontal="left"/>
    </xf>
    <xf numFmtId="1" fontId="27" fillId="0" borderId="13" xfId="3" applyNumberFormat="1" applyFont="1" applyBorder="1" applyAlignment="1">
      <alignment horizontal="right"/>
    </xf>
    <xf numFmtId="1" fontId="27" fillId="0" borderId="8" xfId="3" applyNumberFormat="1" applyFont="1" applyBorder="1" applyAlignment="1">
      <alignment horizontal="right"/>
    </xf>
    <xf numFmtId="0" fontId="28" fillId="0" borderId="0" xfId="3" applyFont="1" applyBorder="1" applyAlignment="1">
      <alignment horizontal="left"/>
    </xf>
    <xf numFmtId="0" fontId="65" fillId="0" borderId="0" xfId="3" applyFont="1" applyFill="1"/>
    <xf numFmtId="0" fontId="7" fillId="0" borderId="0" xfId="3" applyFont="1" applyAlignment="1">
      <alignment horizontal="right"/>
    </xf>
    <xf numFmtId="0" fontId="66" fillId="0" borderId="0" xfId="3" applyNumberFormat="1" applyFont="1" applyFill="1" applyAlignment="1">
      <alignment horizontal="right"/>
    </xf>
    <xf numFmtId="0" fontId="67" fillId="0" borderId="0" xfId="3" applyNumberFormat="1" applyFont="1" applyFill="1" applyAlignment="1">
      <alignment horizontal="right"/>
    </xf>
    <xf numFmtId="0" fontId="27" fillId="0" borderId="14" xfId="3" applyFont="1" applyBorder="1"/>
    <xf numFmtId="0" fontId="68" fillId="0" borderId="10" xfId="3" applyNumberFormat="1" applyFont="1" applyFill="1" applyBorder="1" applyAlignment="1">
      <alignment horizontal="center" vertical="center"/>
    </xf>
    <xf numFmtId="0" fontId="68" fillId="0" borderId="2" xfId="3" applyNumberFormat="1" applyFont="1" applyFill="1" applyBorder="1" applyAlignment="1">
      <alignment horizontal="center" vertical="center"/>
    </xf>
    <xf numFmtId="0" fontId="28" fillId="0" borderId="15" xfId="3" applyFont="1" applyFill="1" applyBorder="1"/>
    <xf numFmtId="3" fontId="28" fillId="0" borderId="15" xfId="3" applyNumberFormat="1" applyFont="1" applyFill="1" applyBorder="1" applyAlignment="1">
      <alignment horizontal="right"/>
    </xf>
    <xf numFmtId="3" fontId="28" fillId="0" borderId="0" xfId="3" applyNumberFormat="1" applyFont="1" applyFill="1" applyBorder="1" applyAlignment="1">
      <alignment horizontal="right"/>
    </xf>
    <xf numFmtId="3" fontId="28" fillId="0" borderId="12" xfId="3" applyNumberFormat="1" applyFont="1" applyFill="1" applyBorder="1" applyAlignment="1">
      <alignment horizontal="right"/>
    </xf>
    <xf numFmtId="0" fontId="28" fillId="0" borderId="15" xfId="3" applyFont="1" applyFill="1" applyBorder="1" applyAlignment="1">
      <alignment horizontal="left" indent="1"/>
    </xf>
    <xf numFmtId="0" fontId="27" fillId="0" borderId="15" xfId="3" applyFont="1" applyFill="1" applyBorder="1" applyAlignment="1">
      <alignment horizontal="left" indent="2"/>
    </xf>
    <xf numFmtId="3" fontId="8" fillId="0" borderId="0" xfId="3" applyNumberFormat="1" applyFont="1" applyFill="1"/>
    <xf numFmtId="0" fontId="27" fillId="0" borderId="15" xfId="3" applyFont="1" applyFill="1" applyBorder="1"/>
    <xf numFmtId="0" fontId="27" fillId="0" borderId="16" xfId="3" applyFont="1" applyFill="1" applyBorder="1" applyAlignment="1">
      <alignment horizontal="left" indent="2"/>
    </xf>
    <xf numFmtId="3" fontId="27" fillId="0" borderId="16" xfId="3" applyNumberFormat="1" applyFont="1" applyFill="1" applyBorder="1" applyAlignment="1">
      <alignment horizontal="right"/>
    </xf>
    <xf numFmtId="3" fontId="27" fillId="0" borderId="13" xfId="3" applyNumberFormat="1" applyFont="1" applyFill="1" applyBorder="1" applyAlignment="1">
      <alignment horizontal="right"/>
    </xf>
    <xf numFmtId="3" fontId="28" fillId="0" borderId="13" xfId="3" applyNumberFormat="1" applyFont="1" applyFill="1" applyBorder="1" applyAlignment="1">
      <alignment horizontal="right"/>
    </xf>
    <xf numFmtId="3" fontId="28" fillId="0" borderId="8" xfId="3" applyNumberFormat="1" applyFont="1" applyFill="1" applyBorder="1" applyAlignment="1">
      <alignment horizontal="right"/>
    </xf>
    <xf numFmtId="0" fontId="69" fillId="0" borderId="0" xfId="3" applyNumberFormat="1" applyFont="1" applyFill="1" applyAlignment="1">
      <alignment horizontal="right"/>
    </xf>
    <xf numFmtId="0" fontId="28" fillId="0" borderId="3" xfId="3" applyFont="1" applyFill="1" applyBorder="1" applyAlignment="1">
      <alignment horizontal="left"/>
    </xf>
    <xf numFmtId="3" fontId="28" fillId="0" borderId="10" xfId="3" applyNumberFormat="1" applyFont="1" applyFill="1" applyBorder="1" applyAlignment="1">
      <alignment horizontal="right"/>
    </xf>
    <xf numFmtId="0" fontId="27" fillId="0" borderId="11" xfId="3" applyFont="1" applyFill="1" applyBorder="1" applyAlignment="1">
      <alignment horizontal="left" indent="1"/>
    </xf>
    <xf numFmtId="0" fontId="27" fillId="0" borderId="11" xfId="3" applyFont="1" applyFill="1" applyBorder="1" applyAlignment="1">
      <alignment horizontal="left" indent="2"/>
    </xf>
    <xf numFmtId="0" fontId="28" fillId="0" borderId="11" xfId="3" applyFont="1" applyFill="1" applyBorder="1"/>
    <xf numFmtId="0" fontId="28" fillId="0" borderId="11" xfId="3" applyFont="1" applyFill="1" applyBorder="1" applyAlignment="1">
      <alignment wrapText="1"/>
    </xf>
    <xf numFmtId="0" fontId="27" fillId="0" borderId="11" xfId="3" applyFont="1" applyFill="1" applyBorder="1" applyAlignment="1">
      <alignment horizontal="left" wrapText="1" indent="2"/>
    </xf>
    <xf numFmtId="0" fontId="29" fillId="0" borderId="0" xfId="3" applyFont="1" applyFill="1"/>
    <xf numFmtId="0" fontId="27" fillId="0" borderId="11" xfId="3" applyFont="1" applyFill="1" applyBorder="1" applyAlignment="1">
      <alignment horizontal="left" indent="3"/>
    </xf>
    <xf numFmtId="0" fontId="67" fillId="0" borderId="0" xfId="3" applyNumberFormat="1" applyFont="1" applyFill="1" applyBorder="1" applyAlignment="1">
      <alignment horizontal="right"/>
    </xf>
    <xf numFmtId="0" fontId="67" fillId="0" borderId="12" xfId="3" applyNumberFormat="1" applyFont="1" applyFill="1" applyBorder="1" applyAlignment="1">
      <alignment horizontal="right"/>
    </xf>
    <xf numFmtId="0" fontId="67" fillId="0" borderId="13" xfId="3" applyNumberFormat="1" applyFont="1" applyFill="1" applyBorder="1" applyAlignment="1">
      <alignment horizontal="right"/>
    </xf>
    <xf numFmtId="1" fontId="27" fillId="0" borderId="0" xfId="3" applyNumberFormat="1" applyFont="1" applyFill="1" applyBorder="1" applyAlignment="1">
      <alignment horizontal="left"/>
    </xf>
    <xf numFmtId="1" fontId="7" fillId="0" borderId="0" xfId="3" applyNumberFormat="1" applyFont="1" applyFill="1" applyBorder="1" applyAlignment="1">
      <alignment horizontal="left"/>
    </xf>
    <xf numFmtId="0" fontId="12" fillId="0" borderId="0" xfId="3" applyFill="1"/>
    <xf numFmtId="0" fontId="41" fillId="0" borderId="0" xfId="3" quotePrefix="1" applyFont="1" applyFill="1" applyAlignment="1">
      <alignment horizontal="right"/>
    </xf>
    <xf numFmtId="0" fontId="53" fillId="0" borderId="0" xfId="3" applyFont="1" applyFill="1"/>
    <xf numFmtId="0" fontId="27" fillId="0" borderId="3" xfId="3" applyFont="1" applyFill="1" applyBorder="1"/>
    <xf numFmtId="49" fontId="27" fillId="0" borderId="10" xfId="3" applyNumberFormat="1" applyFont="1" applyFill="1" applyBorder="1" applyAlignment="1">
      <alignment horizontal="center"/>
    </xf>
    <xf numFmtId="49" fontId="27" fillId="0" borderId="2" xfId="3" applyNumberFormat="1" applyFont="1" applyFill="1" applyBorder="1" applyAlignment="1">
      <alignment horizontal="center"/>
    </xf>
    <xf numFmtId="0" fontId="27" fillId="0" borderId="11" xfId="3" applyFont="1" applyFill="1" applyBorder="1"/>
    <xf numFmtId="0" fontId="28" fillId="0" borderId="11" xfId="3" applyFont="1" applyFill="1" applyBorder="1" applyAlignment="1">
      <alignment horizontal="left" indent="1"/>
    </xf>
    <xf numFmtId="0" fontId="70" fillId="0" borderId="0" xfId="3" applyFont="1" applyFill="1"/>
    <xf numFmtId="0" fontId="28" fillId="0" borderId="11" xfId="3" applyFont="1" applyFill="1" applyBorder="1" applyAlignment="1">
      <alignment horizontal="left"/>
    </xf>
    <xf numFmtId="0" fontId="28" fillId="0" borderId="12" xfId="3" applyFont="1" applyFill="1" applyBorder="1"/>
    <xf numFmtId="0" fontId="28" fillId="0" borderId="9" xfId="3" applyFont="1" applyFill="1" applyBorder="1"/>
    <xf numFmtId="0" fontId="7" fillId="0" borderId="0" xfId="3" applyFont="1" applyFill="1" applyAlignment="1">
      <alignment horizontal="left" vertical="top" wrapText="1"/>
    </xf>
    <xf numFmtId="0" fontId="50" fillId="0" borderId="0" xfId="3" applyFont="1" applyFill="1" applyAlignment="1">
      <alignment vertical="top" wrapText="1"/>
    </xf>
    <xf numFmtId="0" fontId="50" fillId="0" borderId="0" xfId="3" applyFont="1" applyFill="1"/>
    <xf numFmtId="3" fontId="71" fillId="0" borderId="0" xfId="3" applyNumberFormat="1" applyFont="1" applyFill="1"/>
    <xf numFmtId="0" fontId="71" fillId="0" borderId="0" xfId="3" applyFont="1" applyFill="1"/>
    <xf numFmtId="0" fontId="72" fillId="0" borderId="0" xfId="3" applyFont="1" applyFill="1" applyBorder="1"/>
    <xf numFmtId="0" fontId="73" fillId="0" borderId="0" xfId="3" applyFont="1" applyFill="1"/>
    <xf numFmtId="168" fontId="72" fillId="0" borderId="0" xfId="3" applyNumberFormat="1" applyFont="1" applyFill="1" applyBorder="1"/>
    <xf numFmtId="0" fontId="8" fillId="0" borderId="0" xfId="3" applyFont="1" applyFill="1" applyBorder="1"/>
    <xf numFmtId="1" fontId="29" fillId="0" borderId="0" xfId="3" applyNumberFormat="1" applyFont="1" applyFill="1" applyBorder="1"/>
    <xf numFmtId="168" fontId="8" fillId="0" borderId="0" xfId="3" applyNumberFormat="1" applyFont="1" applyFill="1" applyBorder="1"/>
    <xf numFmtId="168" fontId="8" fillId="0" borderId="0" xfId="3" quotePrefix="1" applyNumberFormat="1" applyFont="1" applyFill="1" applyBorder="1" applyAlignment="1">
      <alignment horizontal="right"/>
    </xf>
    <xf numFmtId="0" fontId="1" fillId="0" borderId="0" xfId="1"/>
    <xf numFmtId="0" fontId="41" fillId="0" borderId="0" xfId="1" applyFont="1" applyAlignment="1">
      <alignment horizontal="right"/>
    </xf>
    <xf numFmtId="0" fontId="41" fillId="0" borderId="0" xfId="1" applyFont="1" applyAlignment="1"/>
    <xf numFmtId="0" fontId="41" fillId="0" borderId="0" xfId="1" quotePrefix="1" applyFont="1" applyAlignment="1"/>
    <xf numFmtId="0" fontId="5" fillId="0" borderId="0" xfId="1" applyFont="1" applyBorder="1" applyAlignment="1">
      <alignment horizontal="left"/>
    </xf>
    <xf numFmtId="0" fontId="27" fillId="0" borderId="0" xfId="1" applyFont="1" applyFill="1" applyBorder="1"/>
    <xf numFmtId="4" fontId="1" fillId="0" borderId="0" xfId="1" applyNumberFormat="1" applyFont="1"/>
    <xf numFmtId="0" fontId="26" fillId="0" borderId="3" xfId="1" applyFont="1" applyBorder="1"/>
    <xf numFmtId="0" fontId="27" fillId="0" borderId="10" xfId="1" applyFont="1" applyFill="1" applyBorder="1"/>
    <xf numFmtId="0" fontId="27" fillId="0" borderId="2" xfId="1" applyFont="1" applyFill="1" applyBorder="1"/>
    <xf numFmtId="0" fontId="31" fillId="0" borderId="11" xfId="1" applyFont="1" applyBorder="1"/>
    <xf numFmtId="3" fontId="28" fillId="0" borderId="0" xfId="1" applyNumberFormat="1" applyFont="1" applyFill="1" applyBorder="1" applyAlignment="1">
      <alignment horizontal="right"/>
    </xf>
    <xf numFmtId="3" fontId="28" fillId="0" borderId="12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indent="1"/>
    </xf>
    <xf numFmtId="3" fontId="27" fillId="0" borderId="0" xfId="1" applyNumberFormat="1" applyFont="1" applyFill="1" applyBorder="1"/>
    <xf numFmtId="3" fontId="27" fillId="0" borderId="12" xfId="1" applyNumberFormat="1" applyFont="1" applyFill="1" applyBorder="1"/>
    <xf numFmtId="0" fontId="26" fillId="0" borderId="11" xfId="1" applyFont="1" applyBorder="1" applyAlignment="1">
      <alignment horizontal="left" indent="2"/>
    </xf>
    <xf numFmtId="3" fontId="27" fillId="0" borderId="0" xfId="1" applyNumberFormat="1" applyFont="1" applyFill="1" applyBorder="1" applyAlignment="1">
      <alignment horizontal="right"/>
    </xf>
    <xf numFmtId="3" fontId="27" fillId="0" borderId="12" xfId="1" applyNumberFormat="1" applyFont="1" applyFill="1" applyBorder="1" applyAlignment="1">
      <alignment horizontal="right"/>
    </xf>
    <xf numFmtId="169" fontId="27" fillId="0" borderId="0" xfId="1" applyNumberFormat="1" applyFont="1" applyFill="1" applyBorder="1"/>
    <xf numFmtId="169" fontId="27" fillId="0" borderId="12" xfId="1" applyNumberFormat="1" applyFont="1" applyFill="1" applyBorder="1"/>
    <xf numFmtId="0" fontId="1" fillId="0" borderId="0" xfId="1" applyFont="1"/>
    <xf numFmtId="0" fontId="26" fillId="0" borderId="9" xfId="1" applyFont="1" applyBorder="1"/>
    <xf numFmtId="3" fontId="27" fillId="0" borderId="13" xfId="1" applyNumberFormat="1" applyFont="1" applyFill="1" applyBorder="1"/>
    <xf numFmtId="3" fontId="27" fillId="0" borderId="8" xfId="1" applyNumberFormat="1" applyFont="1" applyFill="1" applyBorder="1"/>
    <xf numFmtId="0" fontId="26" fillId="0" borderId="0" xfId="1" applyFont="1" applyFill="1" applyBorder="1"/>
    <xf numFmtId="169" fontId="7" fillId="0" borderId="0" xfId="1" applyNumberFormat="1" applyFont="1" applyFill="1" applyBorder="1" applyAlignment="1">
      <alignment horizontal="left"/>
    </xf>
    <xf numFmtId="0" fontId="27" fillId="0" borderId="0" xfId="1" applyFont="1" applyFill="1"/>
    <xf numFmtId="0" fontId="1" fillId="0" borderId="0" xfId="1" applyFont="1" applyFill="1"/>
    <xf numFmtId="0" fontId="8" fillId="0" borderId="0" xfId="1" applyFont="1" applyFill="1"/>
    <xf numFmtId="0" fontId="77" fillId="0" borderId="0" xfId="1" applyFont="1" applyFill="1"/>
    <xf numFmtId="0" fontId="1" fillId="0" borderId="0" xfId="1" applyFill="1"/>
    <xf numFmtId="0" fontId="78" fillId="0" borderId="0" xfId="3" applyFont="1"/>
    <xf numFmtId="0" fontId="79" fillId="0" borderId="0" xfId="3" applyFont="1"/>
    <xf numFmtId="0" fontId="78" fillId="0" borderId="0" xfId="3" applyFont="1" applyBorder="1"/>
    <xf numFmtId="0" fontId="80" fillId="0" borderId="0" xfId="3" applyFont="1" applyAlignment="1">
      <alignment horizontal="left"/>
    </xf>
    <xf numFmtId="0" fontId="78" fillId="0" borderId="0" xfId="3" applyFont="1" applyAlignment="1">
      <alignment horizontal="left"/>
    </xf>
    <xf numFmtId="0" fontId="79" fillId="0" borderId="0" xfId="3" applyFont="1" applyAlignment="1">
      <alignment horizontal="left"/>
    </xf>
    <xf numFmtId="0" fontId="78" fillId="0" borderId="0" xfId="3" applyFont="1" applyBorder="1" applyAlignment="1">
      <alignment horizontal="center"/>
    </xf>
    <xf numFmtId="0" fontId="78" fillId="0" borderId="0" xfId="3" applyFont="1" applyAlignment="1">
      <alignment horizontal="center"/>
    </xf>
    <xf numFmtId="0" fontId="45" fillId="0" borderId="0" xfId="3" applyFont="1" applyAlignment="1"/>
    <xf numFmtId="0" fontId="81" fillId="0" borderId="0" xfId="3" applyFont="1" applyAlignment="1">
      <alignment horizontal="left" vertical="center" wrapText="1" indent="1"/>
    </xf>
    <xf numFmtId="0" fontId="79" fillId="0" borderId="0" xfId="3" applyFont="1" applyAlignment="1">
      <alignment horizontal="right"/>
    </xf>
    <xf numFmtId="0" fontId="27" fillId="0" borderId="0" xfId="3" applyFont="1" applyAlignment="1">
      <alignment horizontal="center"/>
    </xf>
    <xf numFmtId="0" fontId="25" fillId="2" borderId="3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25" fillId="2" borderId="9" xfId="3" applyFont="1" applyFill="1" applyBorder="1" applyAlignment="1">
      <alignment vertical="center"/>
    </xf>
    <xf numFmtId="0" fontId="7" fillId="0" borderId="0" xfId="3" applyFont="1" applyFill="1" applyAlignment="1">
      <alignment horizontal="right" vertical="center"/>
    </xf>
    <xf numFmtId="0" fontId="27" fillId="0" borderId="4" xfId="3" applyFont="1" applyFill="1" applyBorder="1" applyAlignment="1"/>
    <xf numFmtId="0" fontId="27" fillId="0" borderId="4" xfId="3" applyFont="1" applyFill="1" applyBorder="1" applyAlignment="1">
      <alignment horizontal="centerContinuous"/>
    </xf>
    <xf numFmtId="0" fontId="27" fillId="0" borderId="7" xfId="3" applyFont="1" applyFill="1" applyBorder="1" applyAlignment="1">
      <alignment horizontal="centerContinuous"/>
    </xf>
    <xf numFmtId="0" fontId="7" fillId="0" borderId="0" xfId="3" applyFont="1" applyAlignment="1">
      <alignment horizontal="center"/>
    </xf>
    <xf numFmtId="0" fontId="28" fillId="0" borderId="11" xfId="3" applyNumberFormat="1" applyFont="1" applyFill="1" applyBorder="1" applyAlignment="1">
      <alignment horizontal="centerContinuous"/>
    </xf>
    <xf numFmtId="2" fontId="27" fillId="0" borderId="0" xfId="3" applyNumberFormat="1" applyFont="1" applyFill="1" applyBorder="1" applyAlignment="1">
      <alignment horizontal="center"/>
    </xf>
    <xf numFmtId="2" fontId="27" fillId="0" borderId="0" xfId="3" quotePrefix="1" applyNumberFormat="1" applyFont="1" applyFill="1" applyBorder="1" applyAlignment="1">
      <alignment horizontal="center"/>
    </xf>
    <xf numFmtId="2" fontId="27" fillId="0" borderId="12" xfId="3" quotePrefix="1" applyNumberFormat="1" applyFont="1" applyFill="1" applyBorder="1" applyAlignment="1">
      <alignment horizontal="center"/>
    </xf>
    <xf numFmtId="0" fontId="7" fillId="0" borderId="0" xfId="3" applyFont="1" applyFill="1" applyBorder="1"/>
    <xf numFmtId="167" fontId="28" fillId="0" borderId="11" xfId="3" applyNumberFormat="1" applyFont="1" applyFill="1" applyBorder="1" applyAlignment="1">
      <alignment horizontal="centerContinuous"/>
    </xf>
    <xf numFmtId="2" fontId="27" fillId="0" borderId="0" xfId="3" quotePrefix="1" applyNumberFormat="1" applyFont="1" applyFill="1" applyBorder="1" applyAlignment="1">
      <alignment horizontal="right"/>
    </xf>
    <xf numFmtId="2" fontId="27" fillId="0" borderId="12" xfId="3" quotePrefix="1" applyNumberFormat="1" applyFont="1" applyFill="1" applyBorder="1" applyAlignment="1">
      <alignment horizontal="right"/>
    </xf>
    <xf numFmtId="2" fontId="27" fillId="0" borderId="0" xfId="3" applyNumberFormat="1" applyFont="1" applyFill="1" applyBorder="1" applyAlignment="1">
      <alignment horizontal="right"/>
    </xf>
    <xf numFmtId="2" fontId="27" fillId="0" borderId="0" xfId="3" quotePrefix="1" applyNumberFormat="1" applyFont="1" applyBorder="1" applyAlignment="1">
      <alignment horizontal="right"/>
    </xf>
    <xf numFmtId="2" fontId="27" fillId="0" borderId="15" xfId="3" quotePrefix="1" applyNumberFormat="1" applyFont="1" applyFill="1" applyBorder="1" applyAlignment="1">
      <alignment horizontal="right"/>
    </xf>
    <xf numFmtId="167" fontId="28" fillId="0" borderId="9" xfId="3" applyNumberFormat="1" applyFont="1" applyFill="1" applyBorder="1" applyAlignment="1">
      <alignment horizontal="centerContinuous"/>
    </xf>
    <xf numFmtId="2" fontId="27" fillId="0" borderId="13" xfId="3" quotePrefix="1" applyNumberFormat="1" applyFont="1" applyFill="1" applyBorder="1" applyAlignment="1">
      <alignment horizontal="right"/>
    </xf>
    <xf numFmtId="2" fontId="27" fillId="0" borderId="13" xfId="3" applyNumberFormat="1" applyFont="1" applyFill="1" applyBorder="1" applyAlignment="1">
      <alignment horizontal="right"/>
    </xf>
    <xf numFmtId="2" fontId="27" fillId="0" borderId="8" xfId="3" quotePrefix="1" applyNumberFormat="1" applyFont="1" applyFill="1" applyBorder="1" applyAlignment="1">
      <alignment horizontal="right"/>
    </xf>
    <xf numFmtId="0" fontId="37" fillId="0" borderId="0" xfId="3" applyFont="1" applyAlignment="1">
      <alignment horizontal="center"/>
    </xf>
    <xf numFmtId="0" fontId="37" fillId="0" borderId="0" xfId="3" applyFont="1" applyBorder="1"/>
    <xf numFmtId="0" fontId="37" fillId="0" borderId="0" xfId="3" applyFont="1" applyBorder="1" applyAlignment="1">
      <alignment horizontal="center"/>
    </xf>
    <xf numFmtId="0" fontId="40" fillId="0" borderId="0" xfId="1" applyFont="1"/>
    <xf numFmtId="0" fontId="82" fillId="0" borderId="0" xfId="1" applyFont="1" applyAlignment="1">
      <alignment horizontal="right"/>
    </xf>
    <xf numFmtId="0" fontId="26" fillId="0" borderId="0" xfId="1" applyFont="1"/>
    <xf numFmtId="0" fontId="45" fillId="0" borderId="0" xfId="1" applyFont="1" applyAlignment="1"/>
    <xf numFmtId="0" fontId="83" fillId="0" borderId="0" xfId="1" applyFont="1"/>
    <xf numFmtId="0" fontId="27" fillId="0" borderId="0" xfId="1" applyFont="1" applyAlignment="1">
      <alignment horizontal="right"/>
    </xf>
    <xf numFmtId="0" fontId="26" fillId="0" borderId="0" xfId="1" applyFont="1" applyBorder="1" applyAlignment="1"/>
    <xf numFmtId="0" fontId="34" fillId="0" borderId="0" xfId="1" applyFont="1" applyAlignment="1">
      <alignment vertical="center"/>
    </xf>
    <xf numFmtId="0" fontId="34" fillId="0" borderId="0" xfId="1" applyFont="1" applyAlignment="1">
      <alignment vertical="center" wrapText="1"/>
    </xf>
    <xf numFmtId="0" fontId="28" fillId="0" borderId="14" xfId="1" applyFont="1" applyBorder="1" applyAlignment="1">
      <alignment horizontal="left" wrapText="1"/>
    </xf>
    <xf numFmtId="168" fontId="28" fillId="0" borderId="10" xfId="1" applyNumberFormat="1" applyFont="1" applyBorder="1" applyAlignment="1">
      <alignment horizontal="right"/>
    </xf>
    <xf numFmtId="168" fontId="28" fillId="0" borderId="2" xfId="1" applyNumberFormat="1" applyFont="1" applyBorder="1" applyAlignment="1">
      <alignment horizontal="right"/>
    </xf>
    <xf numFmtId="0" fontId="34" fillId="0" borderId="0" xfId="1" applyFont="1"/>
    <xf numFmtId="0" fontId="27" fillId="0" borderId="15" xfId="1" applyFont="1" applyBorder="1" applyAlignment="1">
      <alignment horizontal="left" indent="2"/>
    </xf>
    <xf numFmtId="168" fontId="27" fillId="0" borderId="0" xfId="1" applyNumberFormat="1" applyFont="1" applyBorder="1" applyAlignment="1">
      <alignment horizontal="right"/>
    </xf>
    <xf numFmtId="0" fontId="27" fillId="0" borderId="0" xfId="1" applyFont="1" applyBorder="1"/>
    <xf numFmtId="0" fontId="40" fillId="0" borderId="0" xfId="1" applyFont="1" applyBorder="1"/>
    <xf numFmtId="0" fontId="28" fillId="0" borderId="15" xfId="1" applyFont="1" applyBorder="1" applyAlignment="1">
      <alignment horizontal="left" indent="1"/>
    </xf>
    <xf numFmtId="168" fontId="27" fillId="0" borderId="12" xfId="1" applyNumberFormat="1" applyFont="1" applyBorder="1" applyAlignment="1">
      <alignment horizontal="right"/>
    </xf>
    <xf numFmtId="0" fontId="28" fillId="0" borderId="15" xfId="1" applyFont="1" applyBorder="1" applyAlignment="1">
      <alignment horizontal="left" wrapText="1" indent="1"/>
    </xf>
    <xf numFmtId="0" fontId="27" fillId="0" borderId="15" xfId="1" applyFont="1" applyBorder="1" applyAlignment="1">
      <alignment horizontal="left" indent="1"/>
    </xf>
    <xf numFmtId="168" fontId="27" fillId="0" borderId="0" xfId="1" applyNumberFormat="1" applyFont="1" applyFill="1" applyBorder="1" applyAlignment="1">
      <alignment horizontal="right"/>
    </xf>
    <xf numFmtId="0" fontId="27" fillId="0" borderId="15" xfId="1" applyFont="1" applyBorder="1" applyAlignment="1">
      <alignment horizontal="left"/>
    </xf>
    <xf numFmtId="0" fontId="28" fillId="0" borderId="15" xfId="1" applyFont="1" applyBorder="1" applyAlignment="1">
      <alignment horizontal="left"/>
    </xf>
    <xf numFmtId="168" fontId="28" fillId="0" borderId="0" xfId="1" applyNumberFormat="1" applyFont="1" applyFill="1" applyBorder="1" applyAlignment="1">
      <alignment horizontal="right"/>
    </xf>
    <xf numFmtId="168" fontId="28" fillId="0" borderId="12" xfId="1" applyNumberFormat="1" applyFont="1" applyFill="1" applyBorder="1" applyAlignment="1">
      <alignment horizontal="right"/>
    </xf>
    <xf numFmtId="168" fontId="27" fillId="0" borderId="12" xfId="1" applyNumberFormat="1" applyFont="1" applyFill="1" applyBorder="1" applyAlignment="1">
      <alignment horizontal="right"/>
    </xf>
    <xf numFmtId="168" fontId="27" fillId="0" borderId="0" xfId="1" applyNumberFormat="1" applyFont="1" applyBorder="1"/>
    <xf numFmtId="168" fontId="27" fillId="0" borderId="12" xfId="1" applyNumberFormat="1" applyFont="1" applyBorder="1"/>
    <xf numFmtId="0" fontId="27" fillId="0" borderId="16" xfId="1" applyFont="1" applyBorder="1" applyAlignment="1">
      <alignment horizontal="left"/>
    </xf>
    <xf numFmtId="168" fontId="27" fillId="0" borderId="13" xfId="1" applyNumberFormat="1" applyFont="1" applyBorder="1"/>
    <xf numFmtId="168" fontId="27" fillId="0" borderId="8" xfId="1" applyNumberFormat="1" applyFont="1" applyBorder="1"/>
    <xf numFmtId="0" fontId="34" fillId="0" borderId="0" xfId="1" applyFont="1" applyAlignment="1">
      <alignment wrapText="1"/>
    </xf>
    <xf numFmtId="0" fontId="28" fillId="0" borderId="15" xfId="1" applyFont="1" applyFill="1" applyBorder="1" applyAlignment="1">
      <alignment horizontal="left" wrapText="1"/>
    </xf>
    <xf numFmtId="168" fontId="28" fillId="0" borderId="10" xfId="1" applyNumberFormat="1" applyFont="1" applyBorder="1" applyAlignment="1">
      <alignment horizontal="right" wrapText="1"/>
    </xf>
    <xf numFmtId="168" fontId="28" fillId="0" borderId="2" xfId="1" applyNumberFormat="1" applyFont="1" applyBorder="1" applyAlignment="1">
      <alignment horizontal="right" wrapText="1"/>
    </xf>
    <xf numFmtId="0" fontId="8" fillId="0" borderId="0" xfId="1" applyFont="1" applyBorder="1"/>
    <xf numFmtId="0" fontId="28" fillId="0" borderId="15" xfId="1" applyFont="1" applyBorder="1" applyAlignment="1">
      <alignment horizontal="centerContinuous"/>
    </xf>
    <xf numFmtId="0" fontId="28" fillId="0" borderId="0" xfId="1" applyFont="1" applyBorder="1"/>
    <xf numFmtId="0" fontId="28" fillId="0" borderId="15" xfId="1" applyFont="1" applyBorder="1" applyAlignment="1">
      <alignment horizontal="left" wrapText="1"/>
    </xf>
    <xf numFmtId="168" fontId="28" fillId="0" borderId="0" xfId="1" applyNumberFormat="1" applyFont="1" applyBorder="1" applyAlignment="1">
      <alignment horizontal="right" wrapText="1"/>
    </xf>
    <xf numFmtId="168" fontId="28" fillId="0" borderId="12" xfId="1" applyNumberFormat="1" applyFont="1" applyBorder="1" applyAlignment="1">
      <alignment horizontal="right" wrapText="1"/>
    </xf>
    <xf numFmtId="0" fontId="27" fillId="0" borderId="16" xfId="1" applyFont="1" applyBorder="1" applyAlignment="1">
      <alignment horizontal="left" indent="1"/>
    </xf>
    <xf numFmtId="0" fontId="7" fillId="0" borderId="0" xfId="1" applyFont="1" applyFill="1" applyBorder="1" applyAlignment="1">
      <alignment horizontal="left"/>
    </xf>
    <xf numFmtId="0" fontId="27" fillId="0" borderId="0" xfId="1" applyFont="1"/>
    <xf numFmtId="0" fontId="14" fillId="0" borderId="0" xfId="22"/>
    <xf numFmtId="14" fontId="87" fillId="2" borderId="3" xfId="22" applyNumberFormat="1" applyFont="1" applyFill="1" applyBorder="1" applyAlignment="1">
      <alignment horizontal="center" vertical="center" wrapText="1"/>
    </xf>
    <xf numFmtId="0" fontId="88" fillId="0" borderId="0" xfId="22" applyFont="1"/>
    <xf numFmtId="0" fontId="28" fillId="0" borderId="3" xfId="22" applyNumberFormat="1" applyFont="1" applyFill="1" applyBorder="1" applyAlignment="1">
      <alignment horizontal="left"/>
    </xf>
    <xf numFmtId="2" fontId="27" fillId="0" borderId="11" xfId="22" applyNumberFormat="1" applyFont="1" applyFill="1" applyBorder="1" applyAlignment="1">
      <alignment horizontal="left" indent="1"/>
    </xf>
    <xf numFmtId="2" fontId="27" fillId="0" borderId="11" xfId="22" applyNumberFormat="1" applyFont="1" applyFill="1" applyBorder="1" applyAlignment="1">
      <alignment horizontal="left" indent="3"/>
    </xf>
    <xf numFmtId="0" fontId="90" fillId="0" borderId="11" xfId="22" applyFont="1" applyBorder="1" applyAlignment="1">
      <alignment horizontal="left" indent="1"/>
    </xf>
    <xf numFmtId="0" fontId="90" fillId="0" borderId="11" xfId="22" applyFont="1" applyBorder="1" applyAlignment="1">
      <alignment horizontal="left" indent="3"/>
    </xf>
    <xf numFmtId="0" fontId="90" fillId="0" borderId="9" xfId="22" applyFont="1" applyBorder="1" applyAlignment="1">
      <alignment horizontal="left" indent="3"/>
    </xf>
    <xf numFmtId="0" fontId="37" fillId="0" borderId="0" xfId="22" applyFont="1" applyFill="1" applyBorder="1" applyAlignment="1">
      <alignment horizontal="left"/>
    </xf>
    <xf numFmtId="0" fontId="37" fillId="0" borderId="0" xfId="22" applyFont="1"/>
    <xf numFmtId="0" fontId="28" fillId="0" borderId="0" xfId="1" applyFont="1" applyBorder="1" applyAlignment="1">
      <alignment horizontal="right"/>
    </xf>
    <xf numFmtId="0" fontId="29" fillId="0" borderId="0" xfId="1" applyFont="1" applyBorder="1"/>
    <xf numFmtId="0" fontId="7" fillId="0" borderId="0" xfId="1" applyFont="1" applyBorder="1" applyAlignment="1">
      <alignment horizontal="left"/>
    </xf>
    <xf numFmtId="0" fontId="8" fillId="0" borderId="0" xfId="1" applyFont="1" applyBorder="1" applyAlignment="1">
      <alignment vertical="center" wrapText="1"/>
    </xf>
    <xf numFmtId="0" fontId="27" fillId="0" borderId="10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left"/>
    </xf>
    <xf numFmtId="3" fontId="28" fillId="0" borderId="0" xfId="1" applyNumberFormat="1" applyFont="1" applyBorder="1" applyAlignment="1">
      <alignment horizontal="right"/>
    </xf>
    <xf numFmtId="168" fontId="28" fillId="0" borderId="0" xfId="1" applyNumberFormat="1" applyFont="1" applyBorder="1" applyAlignment="1">
      <alignment horizontal="right"/>
    </xf>
    <xf numFmtId="168" fontId="28" fillId="0" borderId="12" xfId="1" applyNumberFormat="1" applyFont="1" applyBorder="1" applyAlignment="1">
      <alignment horizontal="right"/>
    </xf>
    <xf numFmtId="3" fontId="27" fillId="0" borderId="0" xfId="1" applyNumberFormat="1" applyFont="1" applyBorder="1" applyAlignment="1">
      <alignment horizontal="right"/>
    </xf>
    <xf numFmtId="0" fontId="27" fillId="0" borderId="11" xfId="1" applyFont="1" applyBorder="1" applyAlignment="1">
      <alignment horizontal="left"/>
    </xf>
    <xf numFmtId="0" fontId="27" fillId="0" borderId="0" xfId="1" applyFont="1" applyBorder="1" applyAlignment="1">
      <alignment horizontal="right"/>
    </xf>
    <xf numFmtId="0" fontId="27" fillId="0" borderId="12" xfId="1" applyFont="1" applyBorder="1" applyAlignment="1">
      <alignment horizontal="right"/>
    </xf>
    <xf numFmtId="0" fontId="92" fillId="0" borderId="0" xfId="1" applyFont="1" applyBorder="1"/>
    <xf numFmtId="0" fontId="50" fillId="0" borderId="0" xfId="1" applyFont="1" applyBorder="1"/>
    <xf numFmtId="0" fontId="27" fillId="0" borderId="11" xfId="1" applyFont="1" applyBorder="1" applyAlignment="1">
      <alignment horizontal="left" indent="2"/>
    </xf>
    <xf numFmtId="175" fontId="27" fillId="0" borderId="0" xfId="1" applyNumberFormat="1" applyFont="1" applyFill="1" applyBorder="1" applyAlignment="1" applyProtection="1">
      <alignment horizontal="right"/>
    </xf>
    <xf numFmtId="176" fontId="27" fillId="0" borderId="0" xfId="1" applyNumberFormat="1" applyFont="1" applyFill="1" applyBorder="1" applyAlignment="1" applyProtection="1">
      <alignment horizontal="right"/>
    </xf>
    <xf numFmtId="176" fontId="27" fillId="0" borderId="12" xfId="1" applyNumberFormat="1" applyFont="1" applyFill="1" applyBorder="1" applyAlignment="1" applyProtection="1">
      <alignment horizontal="right"/>
    </xf>
    <xf numFmtId="0" fontId="93" fillId="0" borderId="0" xfId="1" applyFont="1" applyAlignment="1">
      <alignment vertical="center"/>
    </xf>
    <xf numFmtId="169" fontId="27" fillId="0" borderId="0" xfId="1" applyNumberFormat="1" applyFont="1" applyFill="1" applyBorder="1" applyAlignment="1" applyProtection="1">
      <alignment horizontal="right"/>
    </xf>
    <xf numFmtId="3" fontId="27" fillId="0" borderId="0" xfId="1" applyNumberFormat="1" applyFont="1" applyFill="1" applyBorder="1" applyAlignment="1" applyProtection="1">
      <alignment horizontal="right"/>
    </xf>
    <xf numFmtId="169" fontId="27" fillId="0" borderId="12" xfId="1" applyNumberFormat="1" applyFont="1" applyFill="1" applyBorder="1" applyAlignment="1" applyProtection="1">
      <alignment horizontal="right"/>
    </xf>
    <xf numFmtId="169" fontId="27" fillId="0" borderId="13" xfId="1" applyNumberFormat="1" applyFont="1" applyFill="1" applyBorder="1" applyAlignment="1">
      <alignment horizontal="right"/>
    </xf>
    <xf numFmtId="169" fontId="27" fillId="0" borderId="8" xfId="1" applyNumberFormat="1" applyFont="1" applyFill="1" applyBorder="1" applyAlignment="1">
      <alignment horizontal="right"/>
    </xf>
    <xf numFmtId="0" fontId="7" fillId="0" borderId="0" xfId="1" applyFont="1" applyBorder="1"/>
    <xf numFmtId="0" fontId="8" fillId="0" borderId="0" xfId="1" applyFont="1" applyFill="1" applyBorder="1"/>
    <xf numFmtId="0" fontId="63" fillId="0" borderId="0" xfId="1" applyFont="1" applyBorder="1"/>
    <xf numFmtId="0" fontId="9" fillId="0" borderId="0" xfId="1" applyFont="1" applyBorder="1" applyAlignment="1">
      <alignment horizontal="right"/>
    </xf>
    <xf numFmtId="3" fontId="7" fillId="0" borderId="0" xfId="1" applyNumberFormat="1" applyFont="1" applyBorder="1"/>
    <xf numFmtId="49" fontId="25" fillId="2" borderId="3" xfId="1" applyNumberFormat="1" applyFont="1" applyFill="1" applyBorder="1" applyAlignment="1">
      <alignment horizontal="center" vertical="center"/>
    </xf>
    <xf numFmtId="3" fontId="28" fillId="0" borderId="10" xfId="1" applyNumberFormat="1" applyFont="1" applyBorder="1"/>
    <xf numFmtId="3" fontId="28" fillId="0" borderId="10" xfId="1" applyNumberFormat="1" applyFont="1" applyFill="1" applyBorder="1"/>
    <xf numFmtId="3" fontId="28" fillId="0" borderId="2" xfId="1" applyNumberFormat="1" applyFont="1" applyBorder="1"/>
    <xf numFmtId="3" fontId="28" fillId="0" borderId="0" xfId="1" applyNumberFormat="1" applyFont="1" applyBorder="1"/>
    <xf numFmtId="3" fontId="28" fillId="0" borderId="0" xfId="1" applyNumberFormat="1" applyFont="1" applyFill="1" applyBorder="1"/>
    <xf numFmtId="3" fontId="28" fillId="0" borderId="12" xfId="1" applyNumberFormat="1" applyFont="1" applyBorder="1"/>
    <xf numFmtId="3" fontId="27" fillId="0" borderId="0" xfId="1" applyNumberFormat="1" applyFont="1" applyBorder="1"/>
    <xf numFmtId="3" fontId="27" fillId="0" borderId="12" xfId="1" applyNumberFormat="1" applyFont="1" applyBorder="1"/>
    <xf numFmtId="3" fontId="28" fillId="0" borderId="13" xfId="1" applyNumberFormat="1" applyFont="1" applyBorder="1"/>
    <xf numFmtId="3" fontId="28" fillId="0" borderId="13" xfId="1" applyNumberFormat="1" applyFont="1" applyFill="1" applyBorder="1"/>
    <xf numFmtId="3" fontId="28" fillId="0" borderId="8" xfId="1" applyNumberFormat="1" applyFont="1" applyBorder="1"/>
    <xf numFmtId="0" fontId="7" fillId="0" borderId="0" xfId="1" applyFont="1" applyFill="1" applyBorder="1"/>
    <xf numFmtId="0" fontId="37" fillId="0" borderId="0" xfId="1" applyFont="1" applyAlignment="1">
      <alignment vertical="top" wrapText="1"/>
    </xf>
    <xf numFmtId="0" fontId="27" fillId="0" borderId="0" xfId="1" applyFont="1" applyAlignment="1">
      <alignment horizontal="left"/>
    </xf>
    <xf numFmtId="0" fontId="28" fillId="0" borderId="0" xfId="1" applyFont="1" applyBorder="1" applyAlignment="1">
      <alignment horizontal="left"/>
    </xf>
    <xf numFmtId="0" fontId="27" fillId="0" borderId="0" xfId="1" applyFont="1" applyBorder="1" applyAlignment="1">
      <alignment horizontal="left"/>
    </xf>
    <xf numFmtId="167" fontId="25" fillId="2" borderId="4" xfId="1" applyNumberFormat="1" applyFont="1" applyFill="1" applyBorder="1" applyAlignment="1">
      <alignment horizontal="left" vertical="center"/>
    </xf>
    <xf numFmtId="3" fontId="28" fillId="0" borderId="12" xfId="1" applyNumberFormat="1" applyFont="1" applyFill="1" applyBorder="1"/>
    <xf numFmtId="3" fontId="28" fillId="0" borderId="8" xfId="1" applyNumberFormat="1" applyFont="1" applyFill="1" applyBorder="1"/>
    <xf numFmtId="0" fontId="62" fillId="0" borderId="0" xfId="1" applyFont="1"/>
    <xf numFmtId="177" fontId="96" fillId="0" borderId="0" xfId="1" applyNumberFormat="1" applyFont="1" applyFill="1" applyAlignment="1"/>
    <xf numFmtId="0" fontId="96" fillId="0" borderId="0" xfId="1" applyFont="1" applyFill="1" applyAlignment="1"/>
    <xf numFmtId="0" fontId="97" fillId="0" borderId="0" xfId="1" applyFont="1"/>
    <xf numFmtId="0" fontId="98" fillId="0" borderId="0" xfId="1" applyFont="1" applyBorder="1"/>
    <xf numFmtId="168" fontId="28" fillId="0" borderId="0" xfId="1" applyNumberFormat="1" applyFont="1" applyFill="1" applyAlignment="1">
      <alignment horizontal="center"/>
    </xf>
    <xf numFmtId="0" fontId="29" fillId="0" borderId="0" xfId="1" applyFont="1"/>
    <xf numFmtId="0" fontId="29" fillId="0" borderId="0" xfId="1" applyFont="1" applyAlignment="1">
      <alignment vertical="center" wrapText="1"/>
    </xf>
    <xf numFmtId="0" fontId="28" fillId="0" borderId="11" xfId="1" applyFont="1" applyBorder="1" applyAlignment="1">
      <alignment horizontal="left" wrapText="1"/>
    </xf>
    <xf numFmtId="169" fontId="28" fillId="0" borderId="10" xfId="1" applyNumberFormat="1" applyFont="1" applyFill="1" applyBorder="1" applyAlignment="1">
      <alignment horizontal="right"/>
    </xf>
    <xf numFmtId="3" fontId="28" fillId="0" borderId="10" xfId="1" applyNumberFormat="1" applyFont="1" applyFill="1" applyBorder="1" applyAlignment="1">
      <alignment horizontal="right"/>
    </xf>
    <xf numFmtId="169" fontId="28" fillId="0" borderId="2" xfId="1" applyNumberFormat="1" applyFont="1" applyFill="1" applyBorder="1" applyAlignment="1">
      <alignment horizontal="right"/>
    </xf>
    <xf numFmtId="0" fontId="83" fillId="0" borderId="0" xfId="1" applyFont="1" applyAlignment="1">
      <alignment vertical="center" wrapText="1"/>
    </xf>
    <xf numFmtId="0" fontId="28" fillId="0" borderId="11" xfId="1" applyFont="1" applyBorder="1" applyAlignment="1">
      <alignment horizontal="left" indent="1"/>
    </xf>
    <xf numFmtId="3" fontId="28" fillId="0" borderId="15" xfId="1" applyNumberFormat="1" applyFont="1" applyFill="1" applyBorder="1" applyAlignment="1">
      <alignment horizontal="right"/>
    </xf>
    <xf numFmtId="169" fontId="28" fillId="0" borderId="0" xfId="1" applyNumberFormat="1" applyFont="1" applyFill="1" applyBorder="1" applyAlignment="1">
      <alignment horizontal="right"/>
    </xf>
    <xf numFmtId="169" fontId="28" fillId="0" borderId="12" xfId="1" applyNumberFormat="1" applyFont="1" applyFill="1" applyBorder="1" applyAlignment="1">
      <alignment horizontal="right"/>
    </xf>
    <xf numFmtId="3" fontId="27" fillId="0" borderId="15" xfId="1" applyNumberFormat="1" applyFont="1" applyFill="1" applyBorder="1" applyAlignment="1">
      <alignment horizontal="right"/>
    </xf>
    <xf numFmtId="169" fontId="27" fillId="0" borderId="0" xfId="1" applyNumberFormat="1" applyFont="1" applyFill="1" applyBorder="1" applyAlignment="1">
      <alignment horizontal="right"/>
    </xf>
    <xf numFmtId="169" fontId="27" fillId="0" borderId="12" xfId="1" applyNumberFormat="1" applyFont="1" applyFill="1" applyBorder="1" applyAlignment="1">
      <alignment horizontal="right"/>
    </xf>
    <xf numFmtId="0" fontId="27" fillId="0" borderId="11" xfId="1" applyFont="1" applyFill="1" applyBorder="1" applyAlignment="1">
      <alignment horizontal="left" indent="2"/>
    </xf>
    <xf numFmtId="0" fontId="27" fillId="0" borderId="11" xfId="1" applyFont="1" applyBorder="1"/>
    <xf numFmtId="177" fontId="27" fillId="0" borderId="0" xfId="1" applyNumberFormat="1" applyFont="1" applyFill="1" applyBorder="1" applyAlignment="1">
      <alignment horizontal="right"/>
    </xf>
    <xf numFmtId="0" fontId="27" fillId="0" borderId="9" xfId="1" applyFont="1" applyBorder="1"/>
    <xf numFmtId="169" fontId="27" fillId="0" borderId="16" xfId="1" applyNumberFormat="1" applyFont="1" applyFill="1" applyBorder="1" applyAlignment="1">
      <alignment horizontal="right"/>
    </xf>
    <xf numFmtId="168" fontId="27" fillId="0" borderId="13" xfId="1" applyNumberFormat="1" applyFont="1" applyFill="1" applyBorder="1" applyAlignment="1">
      <alignment horizontal="center"/>
    </xf>
    <xf numFmtId="49" fontId="27" fillId="0" borderId="3" xfId="1" applyNumberFormat="1" applyFont="1" applyBorder="1" applyAlignment="1">
      <alignment horizontal="center" vertical="center" wrapText="1"/>
    </xf>
    <xf numFmtId="0" fontId="27" fillId="0" borderId="10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7" fillId="0" borderId="11" xfId="1" applyFont="1" applyBorder="1" applyAlignment="1">
      <alignment horizontal="left" wrapText="1" indent="2"/>
    </xf>
    <xf numFmtId="0" fontId="27" fillId="0" borderId="11" xfId="1" quotePrefix="1" applyFont="1" applyBorder="1" applyAlignment="1">
      <alignment horizontal="left"/>
    </xf>
    <xf numFmtId="169" fontId="27" fillId="0" borderId="0" xfId="1" applyNumberFormat="1" applyFont="1" applyFill="1" applyBorder="1" applyAlignment="1">
      <alignment horizontal="left"/>
    </xf>
    <xf numFmtId="168" fontId="27" fillId="0" borderId="0" xfId="1" applyNumberFormat="1" applyFont="1" applyFill="1" applyAlignment="1">
      <alignment horizontal="center"/>
    </xf>
    <xf numFmtId="168" fontId="27" fillId="0" borderId="0" xfId="1" applyNumberFormat="1" applyFont="1" applyFill="1" applyBorder="1" applyAlignment="1">
      <alignment horizontal="center"/>
    </xf>
    <xf numFmtId="0" fontId="25" fillId="2" borderId="4" xfId="1" applyFont="1" applyFill="1" applyBorder="1" applyAlignment="1">
      <alignment horizontal="center"/>
    </xf>
    <xf numFmtId="3" fontId="28" fillId="0" borderId="2" xfId="1" applyNumberFormat="1" applyFont="1" applyFill="1" applyBorder="1" applyAlignment="1">
      <alignment horizontal="right"/>
    </xf>
    <xf numFmtId="0" fontId="28" fillId="0" borderId="11" xfId="1" applyFont="1" applyBorder="1"/>
    <xf numFmtId="3" fontId="28" fillId="0" borderId="13" xfId="1" applyNumberFormat="1" applyFont="1" applyFill="1" applyBorder="1" applyAlignment="1">
      <alignment horizontal="right"/>
    </xf>
    <xf numFmtId="0" fontId="53" fillId="0" borderId="0" xfId="1" applyFont="1" applyFill="1" applyAlignment="1">
      <alignment horizontal="left"/>
    </xf>
    <xf numFmtId="0" fontId="53" fillId="0" borderId="0" xfId="1" applyFont="1" applyFill="1" applyAlignment="1">
      <alignment horizontal="center"/>
    </xf>
    <xf numFmtId="0" fontId="99" fillId="0" borderId="0" xfId="1" applyFont="1"/>
    <xf numFmtId="0" fontId="27" fillId="0" borderId="0" xfId="1" applyFont="1" applyFill="1" applyAlignment="1">
      <alignment horizontal="left"/>
    </xf>
    <xf numFmtId="0" fontId="7" fillId="0" borderId="0" xfId="1" applyFont="1" applyAlignment="1">
      <alignment horizontal="right"/>
    </xf>
    <xf numFmtId="0" fontId="1" fillId="0" borderId="4" xfId="1" applyFont="1" applyBorder="1"/>
    <xf numFmtId="0" fontId="48" fillId="0" borderId="4" xfId="1" applyFont="1" applyFill="1" applyBorder="1" applyAlignment="1">
      <alignment horizontal="center" vertical="center"/>
    </xf>
    <xf numFmtId="0" fontId="28" fillId="0" borderId="11" xfId="1" quotePrefix="1" applyFont="1" applyFill="1" applyBorder="1" applyAlignment="1">
      <alignment horizontal="center" vertical="center" wrapText="1"/>
    </xf>
    <xf numFmtId="3" fontId="28" fillId="0" borderId="0" xfId="1" applyNumberFormat="1" applyFont="1" applyFill="1" applyBorder="1" applyAlignment="1">
      <alignment horizontal="right" vertical="center" wrapText="1"/>
    </xf>
    <xf numFmtId="3" fontId="28" fillId="0" borderId="0" xfId="1" applyNumberFormat="1" applyFont="1" applyBorder="1" applyAlignment="1">
      <alignment horizontal="right" vertical="center" wrapText="1"/>
    </xf>
    <xf numFmtId="3" fontId="28" fillId="0" borderId="12" xfId="1" applyNumberFormat="1" applyFont="1" applyBorder="1" applyAlignment="1">
      <alignment horizontal="right" vertical="center" wrapText="1"/>
    </xf>
    <xf numFmtId="3" fontId="27" fillId="0" borderId="0" xfId="1" applyNumberFormat="1" applyFont="1" applyFill="1" applyBorder="1" applyAlignment="1">
      <alignment horizontal="right" vertical="center" wrapText="1"/>
    </xf>
    <xf numFmtId="3" fontId="27" fillId="0" borderId="0" xfId="1" applyNumberFormat="1" applyFont="1" applyBorder="1" applyAlignment="1">
      <alignment horizontal="right" vertical="center" wrapText="1"/>
    </xf>
    <xf numFmtId="3" fontId="27" fillId="0" borderId="12" xfId="1" applyNumberFormat="1" applyFont="1" applyBorder="1" applyAlignment="1">
      <alignment horizontal="right" vertical="center" wrapText="1"/>
    </xf>
    <xf numFmtId="0" fontId="27" fillId="0" borderId="11" xfId="1" quotePrefix="1" applyFont="1" applyFill="1" applyBorder="1" applyAlignment="1">
      <alignment horizontal="center" vertical="center" wrapText="1"/>
    </xf>
    <xf numFmtId="0" fontId="27" fillId="0" borderId="9" xfId="1" quotePrefix="1" applyFont="1" applyFill="1" applyBorder="1" applyAlignment="1">
      <alignment horizontal="center" vertical="center" wrapText="1"/>
    </xf>
    <xf numFmtId="3" fontId="27" fillId="0" borderId="13" xfId="1" applyNumberFormat="1" applyFont="1" applyFill="1" applyBorder="1" applyAlignment="1">
      <alignment horizontal="right" vertical="center" wrapText="1"/>
    </xf>
    <xf numFmtId="3" fontId="27" fillId="0" borderId="13" xfId="1" applyNumberFormat="1" applyFont="1" applyBorder="1" applyAlignment="1">
      <alignment horizontal="right" vertical="center" wrapText="1"/>
    </xf>
    <xf numFmtId="3" fontId="27" fillId="0" borderId="8" xfId="1" applyNumberFormat="1" applyFont="1" applyBorder="1" applyAlignment="1">
      <alignment horizontal="right" vertical="center" wrapText="1"/>
    </xf>
    <xf numFmtId="0" fontId="7" fillId="0" borderId="0" xfId="1" quotePrefix="1" applyFont="1" applyFill="1" applyAlignment="1">
      <alignment horizontal="left"/>
    </xf>
    <xf numFmtId="0" fontId="7" fillId="0" borderId="0" xfId="1" applyFont="1" applyFill="1"/>
    <xf numFmtId="1" fontId="9" fillId="0" borderId="0" xfId="1" quotePrefix="1" applyNumberFormat="1" applyFont="1" applyFill="1" applyBorder="1" applyAlignment="1">
      <alignment horizontal="right"/>
    </xf>
    <xf numFmtId="0" fontId="7" fillId="0" borderId="0" xfId="1" quotePrefix="1" applyFont="1" applyFill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0" fontId="37" fillId="0" borderId="0" xfId="1" applyFont="1" applyAlignment="1">
      <alignment horizontal="center" vertical="center" wrapText="1"/>
    </xf>
    <xf numFmtId="0" fontId="27" fillId="0" borderId="0" xfId="1" applyFont="1" applyAlignment="1"/>
    <xf numFmtId="0" fontId="27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1" fillId="0" borderId="0" xfId="1" applyFont="1"/>
    <xf numFmtId="0" fontId="102" fillId="0" borderId="0" xfId="1" applyFont="1" applyAlignment="1">
      <alignment vertical="center" wrapText="1"/>
    </xf>
    <xf numFmtId="0" fontId="102" fillId="0" borderId="0" xfId="1" applyFont="1" applyAlignment="1">
      <alignment vertical="center"/>
    </xf>
    <xf numFmtId="0" fontId="28" fillId="0" borderId="3" xfId="1" applyFont="1" applyFill="1" applyBorder="1" applyAlignment="1"/>
    <xf numFmtId="0" fontId="48" fillId="0" borderId="3" xfId="1" applyFont="1" applyFill="1" applyBorder="1" applyAlignment="1">
      <alignment horizontal="center" vertical="center"/>
    </xf>
    <xf numFmtId="0" fontId="102" fillId="0" borderId="0" xfId="1" applyFont="1" applyAlignment="1">
      <alignment wrapText="1"/>
    </xf>
    <xf numFmtId="0" fontId="27" fillId="0" borderId="3" xfId="1" applyFont="1" applyFill="1" applyBorder="1" applyAlignment="1">
      <alignment horizontal="left" wrapText="1"/>
    </xf>
    <xf numFmtId="3" fontId="27" fillId="0" borderId="10" xfId="1" applyNumberFormat="1" applyFont="1" applyFill="1" applyBorder="1" applyAlignment="1">
      <alignment horizontal="right" vertical="center"/>
    </xf>
    <xf numFmtId="3" fontId="27" fillId="0" borderId="10" xfId="29" applyNumberFormat="1" applyFont="1" applyFill="1" applyBorder="1" applyAlignment="1">
      <alignment horizontal="right" vertical="center"/>
    </xf>
    <xf numFmtId="3" fontId="27" fillId="0" borderId="10" xfId="29" applyNumberFormat="1" applyFont="1" applyBorder="1" applyAlignment="1">
      <alignment horizontal="right" vertical="center"/>
    </xf>
    <xf numFmtId="169" fontId="27" fillId="0" borderId="2" xfId="1" applyNumberFormat="1" applyFont="1" applyFill="1" applyBorder="1" applyAlignment="1">
      <alignment horizontal="right" vertical="center"/>
    </xf>
    <xf numFmtId="0" fontId="1" fillId="0" borderId="0" xfId="1" applyFont="1" applyAlignment="1">
      <alignment wrapText="1"/>
    </xf>
    <xf numFmtId="0" fontId="27" fillId="0" borderId="11" xfId="1" applyFont="1" applyFill="1" applyBorder="1" applyAlignment="1">
      <alignment horizontal="left" wrapText="1"/>
    </xf>
    <xf numFmtId="3" fontId="27" fillId="0" borderId="0" xfId="1" applyNumberFormat="1" applyFont="1" applyFill="1" applyBorder="1" applyAlignment="1">
      <alignment horizontal="right" vertical="center"/>
    </xf>
    <xf numFmtId="3" fontId="27" fillId="0" borderId="0" xfId="29" applyNumberFormat="1" applyFont="1" applyFill="1" applyBorder="1" applyAlignment="1">
      <alignment horizontal="right" vertical="center"/>
    </xf>
    <xf numFmtId="3" fontId="27" fillId="0" borderId="0" xfId="29" applyNumberFormat="1" applyFont="1" applyBorder="1" applyAlignment="1">
      <alignment horizontal="right" vertical="center"/>
    </xf>
    <xf numFmtId="169" fontId="27" fillId="0" borderId="12" xfId="1" applyNumberFormat="1" applyFont="1" applyFill="1" applyBorder="1" applyAlignment="1">
      <alignment horizontal="right" vertical="center"/>
    </xf>
    <xf numFmtId="1" fontId="27" fillId="0" borderId="11" xfId="1" applyNumberFormat="1" applyFont="1" applyFill="1" applyBorder="1" applyAlignment="1">
      <alignment horizontal="left" wrapText="1"/>
    </xf>
    <xf numFmtId="1" fontId="8" fillId="0" borderId="9" xfId="1" applyNumberFormat="1" applyFont="1" applyFill="1" applyBorder="1" applyAlignment="1">
      <alignment horizontal="center" vertical="center" wrapText="1"/>
    </xf>
    <xf numFmtId="0" fontId="1" fillId="0" borderId="16" xfId="1" applyFont="1" applyBorder="1" applyAlignment="1">
      <alignment wrapText="1"/>
    </xf>
    <xf numFmtId="0" fontId="1" fillId="0" borderId="13" xfId="1" applyFont="1" applyBorder="1" applyAlignment="1">
      <alignment wrapText="1"/>
    </xf>
    <xf numFmtId="0" fontId="1" fillId="0" borderId="8" xfId="1" applyFont="1" applyBorder="1" applyAlignment="1">
      <alignment wrapText="1"/>
    </xf>
    <xf numFmtId="0" fontId="103" fillId="0" borderId="0" xfId="8" applyFont="1" applyFill="1"/>
    <xf numFmtId="0" fontId="82" fillId="0" borderId="0" xfId="8" applyFont="1" applyFill="1" applyAlignment="1">
      <alignment horizontal="left"/>
    </xf>
    <xf numFmtId="0" fontId="82" fillId="0" borderId="0" xfId="8" applyFont="1" applyFill="1" applyAlignment="1">
      <alignment horizontal="right"/>
    </xf>
    <xf numFmtId="0" fontId="104" fillId="0" borderId="0" xfId="8" applyFont="1" applyFill="1" applyAlignment="1">
      <alignment horizontal="right"/>
    </xf>
    <xf numFmtId="0" fontId="96" fillId="0" borderId="0" xfId="8" applyFont="1" applyFill="1" applyAlignment="1">
      <alignment horizontal="right"/>
    </xf>
    <xf numFmtId="0" fontId="40" fillId="0" borderId="0" xfId="8" applyFont="1" applyFill="1"/>
    <xf numFmtId="0" fontId="7" fillId="0" borderId="0" xfId="8" applyFont="1" applyFill="1" applyAlignment="1">
      <alignment horizontal="left"/>
    </xf>
    <xf numFmtId="0" fontId="7" fillId="0" borderId="0" xfId="8" applyFont="1" applyFill="1" applyAlignment="1">
      <alignment horizontal="right"/>
    </xf>
    <xf numFmtId="1" fontId="11" fillId="0" borderId="0" xfId="8" applyNumberFormat="1" applyFont="1" applyFill="1" applyAlignment="1">
      <alignment horizontal="right"/>
    </xf>
    <xf numFmtId="1" fontId="7" fillId="0" borderId="0" xfId="8" applyNumberFormat="1" applyFont="1" applyFill="1" applyAlignment="1">
      <alignment horizontal="right"/>
    </xf>
    <xf numFmtId="0" fontId="105" fillId="0" borderId="0" xfId="8" applyFont="1" applyFill="1" applyAlignment="1">
      <alignment horizontal="left" wrapText="1"/>
    </xf>
    <xf numFmtId="0" fontId="25" fillId="2" borderId="11" xfId="8" applyFont="1" applyFill="1" applyBorder="1" applyAlignment="1">
      <alignment vertical="center" wrapText="1"/>
    </xf>
    <xf numFmtId="0" fontId="25" fillId="2" borderId="15" xfId="8" applyFont="1" applyFill="1" applyBorder="1" applyAlignment="1">
      <alignment vertical="center" wrapText="1"/>
    </xf>
    <xf numFmtId="0" fontId="25" fillId="2" borderId="4" xfId="8" applyFont="1" applyFill="1" applyBorder="1" applyAlignment="1">
      <alignment horizontal="center" vertical="center" wrapText="1"/>
    </xf>
    <xf numFmtId="0" fontId="106" fillId="0" borderId="0" xfId="8" applyFont="1" applyFill="1" applyBorder="1" applyAlignment="1">
      <alignment vertical="center" wrapText="1"/>
    </xf>
    <xf numFmtId="0" fontId="107" fillId="0" borderId="0" xfId="8" applyFont="1" applyFill="1" applyBorder="1"/>
    <xf numFmtId="178" fontId="28" fillId="0" borderId="0" xfId="9" applyNumberFormat="1" applyFont="1" applyFill="1" applyBorder="1" applyAlignment="1">
      <alignment horizontal="right"/>
    </xf>
    <xf numFmtId="179" fontId="28" fillId="0" borderId="0" xfId="9" applyNumberFormat="1" applyFont="1" applyFill="1" applyBorder="1" applyAlignment="1">
      <alignment horizontal="right"/>
    </xf>
    <xf numFmtId="2" fontId="28" fillId="0" borderId="0" xfId="8" applyNumberFormat="1" applyFont="1" applyFill="1" applyBorder="1" applyAlignment="1">
      <alignment horizontal="right"/>
    </xf>
    <xf numFmtId="179" fontId="28" fillId="0" borderId="2" xfId="9" applyNumberFormat="1" applyFont="1" applyFill="1" applyBorder="1" applyAlignment="1">
      <alignment horizontal="right"/>
    </xf>
    <xf numFmtId="49" fontId="28" fillId="0" borderId="11" xfId="8" applyNumberFormat="1" applyFont="1" applyFill="1" applyBorder="1" applyAlignment="1">
      <alignment horizontal="center"/>
    </xf>
    <xf numFmtId="179" fontId="28" fillId="0" borderId="12" xfId="9" applyNumberFormat="1" applyFont="1" applyFill="1" applyBorder="1" applyAlignment="1">
      <alignment horizontal="right"/>
    </xf>
    <xf numFmtId="0" fontId="83" fillId="0" borderId="0" xfId="8" applyFont="1" applyFill="1" applyBorder="1"/>
    <xf numFmtId="167" fontId="28" fillId="0" borderId="11" xfId="8" applyNumberFormat="1" applyFont="1" applyFill="1" applyBorder="1" applyAlignment="1">
      <alignment horizontal="center"/>
    </xf>
    <xf numFmtId="178" fontId="27" fillId="0" borderId="0" xfId="9" applyNumberFormat="1" applyFont="1" applyFill="1" applyBorder="1" applyAlignment="1">
      <alignment horizontal="right"/>
    </xf>
    <xf numFmtId="179" fontId="27" fillId="0" borderId="0" xfId="9" applyNumberFormat="1" applyFont="1" applyFill="1" applyBorder="1" applyAlignment="1">
      <alignment horizontal="right"/>
    </xf>
    <xf numFmtId="2" fontId="27" fillId="0" borderId="0" xfId="8" applyNumberFormat="1" applyFont="1" applyFill="1" applyBorder="1" applyAlignment="1">
      <alignment horizontal="right"/>
    </xf>
    <xf numFmtId="179" fontId="27" fillId="0" borderId="12" xfId="9" applyNumberFormat="1" applyFont="1" applyFill="1" applyBorder="1" applyAlignment="1">
      <alignment horizontal="right"/>
    </xf>
    <xf numFmtId="49" fontId="27" fillId="0" borderId="11" xfId="8" applyNumberFormat="1" applyFont="1" applyFill="1" applyBorder="1" applyAlignment="1">
      <alignment horizontal="center"/>
    </xf>
    <xf numFmtId="167" fontId="27" fillId="0" borderId="11" xfId="8" applyNumberFormat="1" applyFont="1" applyFill="1" applyBorder="1" applyAlignment="1">
      <alignment horizontal="center"/>
    </xf>
    <xf numFmtId="167" fontId="27" fillId="0" borderId="9" xfId="8" applyNumberFormat="1" applyFont="1" applyFill="1" applyBorder="1" applyAlignment="1">
      <alignment horizontal="center"/>
    </xf>
    <xf numFmtId="178" fontId="27" fillId="0" borderId="13" xfId="9" applyNumberFormat="1" applyFont="1" applyFill="1" applyBorder="1" applyAlignment="1">
      <alignment horizontal="right"/>
    </xf>
    <xf numFmtId="179" fontId="27" fillId="0" borderId="13" xfId="9" applyNumberFormat="1" applyFont="1" applyFill="1" applyBorder="1" applyAlignment="1">
      <alignment horizontal="right"/>
    </xf>
    <xf numFmtId="2" fontId="27" fillId="0" borderId="13" xfId="8" applyNumberFormat="1" applyFont="1" applyFill="1" applyBorder="1" applyAlignment="1">
      <alignment horizontal="right"/>
    </xf>
    <xf numFmtId="167" fontId="28" fillId="0" borderId="0" xfId="8" applyNumberFormat="1" applyFont="1" applyFill="1" applyBorder="1" applyAlignment="1">
      <alignment horizontal="center"/>
    </xf>
    <xf numFmtId="0" fontId="7" fillId="0" borderId="0" xfId="8" applyFont="1" applyFill="1" applyBorder="1" applyAlignment="1">
      <alignment horizontal="left"/>
    </xf>
    <xf numFmtId="0" fontId="8" fillId="0" borderId="0" xfId="8" applyFont="1" applyFill="1"/>
    <xf numFmtId="0" fontId="11" fillId="0" borderId="0" xfId="8" applyFont="1" applyFill="1" applyAlignment="1">
      <alignment horizontal="right"/>
    </xf>
    <xf numFmtId="0" fontId="27" fillId="0" borderId="0" xfId="8" applyFont="1" applyFill="1"/>
    <xf numFmtId="0" fontId="27" fillId="0" borderId="0" xfId="8" applyFont="1" applyFill="1" applyAlignment="1">
      <alignment horizontal="right"/>
    </xf>
    <xf numFmtId="0" fontId="107" fillId="0" borderId="0" xfId="1" applyFont="1"/>
    <xf numFmtId="0" fontId="108" fillId="0" borderId="0" xfId="1" applyFont="1" applyAlignment="1">
      <alignment horizontal="center"/>
    </xf>
    <xf numFmtId="0" fontId="109" fillId="0" borderId="0" xfId="1" applyFont="1"/>
    <xf numFmtId="0" fontId="37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49" fontId="110" fillId="2" borderId="4" xfId="1" applyNumberFormat="1" applyFont="1" applyFill="1" applyBorder="1" applyAlignment="1">
      <alignment horizontal="center" vertical="center" wrapText="1"/>
    </xf>
    <xf numFmtId="0" fontId="110" fillId="2" borderId="4" xfId="1" applyFont="1" applyFill="1" applyBorder="1" applyAlignment="1">
      <alignment horizontal="center" vertical="center" wrapText="1"/>
    </xf>
    <xf numFmtId="49" fontId="111" fillId="0" borderId="0" xfId="1" applyNumberFormat="1" applyFont="1" applyBorder="1"/>
    <xf numFmtId="0" fontId="63" fillId="0" borderId="0" xfId="1" applyFont="1" applyFill="1" applyBorder="1"/>
    <xf numFmtId="3" fontId="114" fillId="0" borderId="0" xfId="1" applyNumberFormat="1" applyFont="1" applyBorder="1" applyAlignment="1">
      <alignment horizontal="right"/>
    </xf>
    <xf numFmtId="0" fontId="115" fillId="0" borderId="0" xfId="1" applyFont="1" applyBorder="1"/>
    <xf numFmtId="0" fontId="112" fillId="0" borderId="11" xfId="1" applyFont="1" applyBorder="1" applyAlignment="1">
      <alignment horizontal="center"/>
    </xf>
    <xf numFmtId="3" fontId="114" fillId="0" borderId="12" xfId="1" applyNumberFormat="1" applyFont="1" applyBorder="1" applyAlignment="1">
      <alignment horizontal="right"/>
    </xf>
    <xf numFmtId="167" fontId="114" fillId="0" borderId="11" xfId="1" applyNumberFormat="1" applyFont="1" applyFill="1" applyBorder="1" applyAlignment="1">
      <alignment horizontal="center"/>
    </xf>
    <xf numFmtId="3" fontId="116" fillId="0" borderId="0" xfId="1" applyNumberFormat="1" applyFont="1" applyFill="1" applyBorder="1" applyAlignment="1">
      <alignment horizontal="right"/>
    </xf>
    <xf numFmtId="3" fontId="116" fillId="0" borderId="12" xfId="1" applyNumberFormat="1" applyFont="1" applyFill="1" applyBorder="1" applyAlignment="1">
      <alignment horizontal="right"/>
    </xf>
    <xf numFmtId="0" fontId="74" fillId="0" borderId="0" xfId="1" applyFont="1" applyFill="1" applyBorder="1"/>
    <xf numFmtId="0" fontId="113" fillId="0" borderId="11" xfId="1" applyFont="1" applyBorder="1" applyAlignment="1">
      <alignment horizontal="center"/>
    </xf>
    <xf numFmtId="167" fontId="116" fillId="0" borderId="11" xfId="1" applyNumberFormat="1" applyFont="1" applyFill="1" applyBorder="1" applyAlignment="1">
      <alignment horizontal="center"/>
    </xf>
    <xf numFmtId="3" fontId="74" fillId="0" borderId="0" xfId="1" applyNumberFormat="1" applyFont="1" applyFill="1" applyBorder="1"/>
    <xf numFmtId="0" fontId="4" fillId="0" borderId="0" xfId="1" applyFont="1" applyBorder="1"/>
    <xf numFmtId="167" fontId="114" fillId="0" borderId="9" xfId="1" applyNumberFormat="1" applyFont="1" applyFill="1" applyBorder="1" applyAlignment="1">
      <alignment horizontal="center"/>
    </xf>
    <xf numFmtId="3" fontId="116" fillId="0" borderId="13" xfId="1" applyNumberFormat="1" applyFont="1" applyFill="1" applyBorder="1" applyAlignment="1">
      <alignment horizontal="right"/>
    </xf>
    <xf numFmtId="3" fontId="116" fillId="0" borderId="8" xfId="1" applyNumberFormat="1" applyFont="1" applyFill="1" applyBorder="1" applyAlignment="1">
      <alignment horizontal="right"/>
    </xf>
    <xf numFmtId="167" fontId="114" fillId="0" borderId="0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1" fontId="8" fillId="0" borderId="0" xfId="1" applyNumberFormat="1" applyFont="1" applyAlignment="1">
      <alignment horizontal="center"/>
    </xf>
    <xf numFmtId="0" fontId="40" fillId="0" borderId="0" xfId="1" applyFont="1" applyAlignment="1">
      <alignment horizontal="center"/>
    </xf>
    <xf numFmtId="0" fontId="117" fillId="0" borderId="0" xfId="3" applyFont="1"/>
    <xf numFmtId="49" fontId="28" fillId="0" borderId="0" xfId="3" applyNumberFormat="1" applyFont="1" applyAlignment="1">
      <alignment horizontal="left"/>
    </xf>
    <xf numFmtId="1" fontId="28" fillId="0" borderId="0" xfId="3" applyNumberFormat="1" applyFont="1" applyAlignment="1">
      <alignment horizontal="right"/>
    </xf>
    <xf numFmtId="168" fontId="28" fillId="0" borderId="0" xfId="3" applyNumberFormat="1" applyFont="1" applyAlignment="1">
      <alignment horizontal="center"/>
    </xf>
    <xf numFmtId="49" fontId="28" fillId="0" borderId="0" xfId="3" applyNumberFormat="1" applyFont="1" applyAlignment="1">
      <alignment horizontal="center"/>
    </xf>
    <xf numFmtId="0" fontId="27" fillId="0" borderId="0" xfId="3" applyFont="1" applyFill="1" applyAlignment="1">
      <alignment horizontal="left"/>
    </xf>
    <xf numFmtId="1" fontId="27" fillId="0" borderId="0" xfId="3" applyNumberFormat="1" applyFont="1" applyAlignment="1">
      <alignment horizontal="right"/>
    </xf>
    <xf numFmtId="168" fontId="27" fillId="0" borderId="0" xfId="3" applyNumberFormat="1" applyFont="1" applyAlignment="1">
      <alignment horizontal="center"/>
    </xf>
    <xf numFmtId="1" fontId="26" fillId="0" borderId="0" xfId="3" applyNumberFormat="1" applyFont="1" applyAlignment="1">
      <alignment horizontal="right"/>
    </xf>
    <xf numFmtId="168" fontId="27" fillId="0" borderId="0" xfId="3" applyNumberFormat="1" applyFont="1" applyFill="1" applyAlignment="1">
      <alignment horizontal="center"/>
    </xf>
    <xf numFmtId="0" fontId="84" fillId="0" borderId="0" xfId="3" applyFont="1" applyAlignment="1">
      <alignment horizontal="center"/>
    </xf>
    <xf numFmtId="0" fontId="84" fillId="0" borderId="0" xfId="3" applyFont="1" applyFill="1" applyAlignment="1">
      <alignment horizontal="center"/>
    </xf>
    <xf numFmtId="1" fontId="27" fillId="0" borderId="0" xfId="3" applyNumberFormat="1" applyFont="1" applyFill="1" applyAlignment="1">
      <alignment horizontal="right"/>
    </xf>
    <xf numFmtId="49" fontId="7" fillId="0" borderId="0" xfId="3" applyNumberFormat="1" applyFont="1" applyFill="1" applyAlignment="1">
      <alignment horizontal="left"/>
    </xf>
    <xf numFmtId="1" fontId="7" fillId="0" borderId="0" xfId="3" applyNumberFormat="1" applyFont="1" applyAlignment="1">
      <alignment horizontal="right"/>
    </xf>
    <xf numFmtId="168" fontId="7" fillId="0" borderId="0" xfId="3" applyNumberFormat="1" applyFont="1" applyAlignment="1">
      <alignment horizontal="center"/>
    </xf>
    <xf numFmtId="1" fontId="5" fillId="0" borderId="0" xfId="3" applyNumberFormat="1" applyFont="1" applyAlignment="1">
      <alignment horizontal="right"/>
    </xf>
    <xf numFmtId="168" fontId="7" fillId="0" borderId="0" xfId="3" applyNumberFormat="1" applyFont="1" applyFill="1" applyAlignment="1">
      <alignment horizontal="center"/>
    </xf>
    <xf numFmtId="0" fontId="118" fillId="0" borderId="0" xfId="3" applyFont="1" applyAlignment="1">
      <alignment horizontal="center"/>
    </xf>
    <xf numFmtId="0" fontId="118" fillId="0" borderId="0" xfId="3" applyFont="1" applyFill="1" applyAlignment="1">
      <alignment horizontal="center"/>
    </xf>
    <xf numFmtId="1" fontId="7" fillId="0" borderId="0" xfId="3" applyNumberFormat="1" applyFont="1" applyFill="1" applyAlignment="1">
      <alignment horizontal="right"/>
    </xf>
    <xf numFmtId="49" fontId="25" fillId="2" borderId="3" xfId="3" applyNumberFormat="1" applyFont="1" applyFill="1" applyBorder="1" applyAlignment="1"/>
    <xf numFmtId="49" fontId="29" fillId="0" borderId="0" xfId="3" applyNumberFormat="1" applyFont="1" applyBorder="1"/>
    <xf numFmtId="49" fontId="25" fillId="2" borderId="11" xfId="3" applyNumberFormat="1" applyFont="1" applyFill="1" applyBorder="1" applyAlignment="1"/>
    <xf numFmtId="1" fontId="25" fillId="2" borderId="4" xfId="3" applyNumberFormat="1" applyFont="1" applyFill="1" applyBorder="1" applyAlignment="1">
      <alignment horizontal="center" vertical="center" wrapText="1"/>
    </xf>
    <xf numFmtId="49" fontId="25" fillId="2" borderId="9" xfId="3" applyNumberFormat="1" applyFont="1" applyFill="1" applyBorder="1" applyAlignment="1"/>
    <xf numFmtId="1" fontId="25" fillId="2" borderId="6" xfId="3" applyNumberFormat="1" applyFont="1" applyFill="1" applyBorder="1" applyAlignment="1">
      <alignment horizontal="center" vertical="center" wrapText="1"/>
    </xf>
    <xf numFmtId="168" fontId="25" fillId="2" borderId="4" xfId="3" applyNumberFormat="1" applyFont="1" applyFill="1" applyBorder="1" applyAlignment="1">
      <alignment horizontal="center" vertical="center" wrapText="1"/>
    </xf>
    <xf numFmtId="0" fontId="25" fillId="2" borderId="4" xfId="3" applyFont="1" applyFill="1" applyBorder="1" applyAlignment="1">
      <alignment horizontal="center" vertical="center" wrapText="1"/>
    </xf>
    <xf numFmtId="180" fontId="31" fillId="0" borderId="11" xfId="3" applyNumberFormat="1" applyFont="1" applyBorder="1" applyAlignment="1">
      <alignment horizontal="center"/>
    </xf>
    <xf numFmtId="3" fontId="31" fillId="0" borderId="0" xfId="10" applyNumberFormat="1" applyFont="1" applyBorder="1" applyAlignment="1">
      <alignment horizontal="right"/>
    </xf>
    <xf numFmtId="168" fontId="31" fillId="0" borderId="0" xfId="3" applyNumberFormat="1" applyFont="1" applyBorder="1" applyAlignment="1">
      <alignment horizontal="right"/>
    </xf>
    <xf numFmtId="168" fontId="31" fillId="0" borderId="0" xfId="3" applyNumberFormat="1" applyFont="1" applyFill="1" applyBorder="1" applyAlignment="1">
      <alignment horizontal="right"/>
    </xf>
    <xf numFmtId="168" fontId="31" fillId="0" borderId="0" xfId="10" applyNumberFormat="1" applyFont="1" applyBorder="1" applyAlignment="1">
      <alignment horizontal="right"/>
    </xf>
    <xf numFmtId="3" fontId="31" fillId="0" borderId="0" xfId="10" applyNumberFormat="1" applyFont="1" applyBorder="1" applyAlignment="1">
      <alignment horizontal="center"/>
    </xf>
    <xf numFmtId="0" fontId="4" fillId="0" borderId="0" xfId="3" applyFont="1" applyBorder="1"/>
    <xf numFmtId="3" fontId="31" fillId="0" borderId="12" xfId="10" applyNumberFormat="1" applyFont="1" applyBorder="1" applyAlignment="1">
      <alignment horizontal="right"/>
    </xf>
    <xf numFmtId="3" fontId="114" fillId="0" borderId="0" xfId="3" applyNumberFormat="1" applyFont="1" applyFill="1" applyBorder="1" applyAlignment="1">
      <alignment horizontal="right"/>
    </xf>
    <xf numFmtId="167" fontId="31" fillId="0" borderId="11" xfId="3" applyNumberFormat="1" applyFont="1" applyBorder="1" applyAlignment="1">
      <alignment horizontal="center"/>
    </xf>
    <xf numFmtId="0" fontId="31" fillId="0" borderId="11" xfId="3" applyNumberFormat="1" applyFont="1" applyBorder="1" applyAlignment="1">
      <alignment horizontal="center"/>
    </xf>
    <xf numFmtId="167" fontId="26" fillId="0" borderId="11" xfId="3" applyNumberFormat="1" applyFont="1" applyBorder="1" applyAlignment="1">
      <alignment horizontal="center"/>
    </xf>
    <xf numFmtId="3" fontId="26" fillId="0" borderId="0" xfId="10" applyNumberFormat="1" applyFont="1" applyBorder="1" applyAlignment="1">
      <alignment horizontal="right"/>
    </xf>
    <xf numFmtId="168" fontId="26" fillId="0" borderId="0" xfId="3" applyNumberFormat="1" applyFont="1" applyBorder="1" applyAlignment="1">
      <alignment horizontal="right"/>
    </xf>
    <xf numFmtId="168" fontId="26" fillId="0" borderId="0" xfId="3" applyNumberFormat="1" applyFont="1" applyFill="1" applyBorder="1" applyAlignment="1">
      <alignment horizontal="right"/>
    </xf>
    <xf numFmtId="3" fontId="26" fillId="0" borderId="0" xfId="10" applyNumberFormat="1" applyFont="1" applyBorder="1" applyAlignment="1">
      <alignment horizontal="center"/>
    </xf>
    <xf numFmtId="3" fontId="26" fillId="0" borderId="12" xfId="10" applyNumberFormat="1" applyFont="1" applyBorder="1" applyAlignment="1">
      <alignment horizontal="right"/>
    </xf>
    <xf numFmtId="167" fontId="31" fillId="0" borderId="9" xfId="3" applyNumberFormat="1" applyFont="1" applyBorder="1" applyAlignment="1">
      <alignment horizontal="center"/>
    </xf>
    <xf numFmtId="1" fontId="26" fillId="0" borderId="13" xfId="10" applyNumberFormat="1" applyFont="1" applyBorder="1" applyAlignment="1">
      <alignment horizontal="right"/>
    </xf>
    <xf numFmtId="168" fontId="26" fillId="0" borderId="13" xfId="3" applyNumberFormat="1" applyFont="1" applyBorder="1" applyAlignment="1">
      <alignment horizontal="center"/>
    </xf>
    <xf numFmtId="168" fontId="26" fillId="0" borderId="13" xfId="3" applyNumberFormat="1" applyFont="1" applyFill="1" applyBorder="1" applyAlignment="1">
      <alignment horizontal="center"/>
    </xf>
    <xf numFmtId="181" fontId="26" fillId="0" borderId="13" xfId="10" applyNumberFormat="1" applyFont="1" applyBorder="1" applyAlignment="1">
      <alignment horizontal="center"/>
    </xf>
    <xf numFmtId="1" fontId="26" fillId="0" borderId="8" xfId="10" applyNumberFormat="1" applyFont="1" applyBorder="1" applyAlignment="1">
      <alignment horizontal="right"/>
    </xf>
    <xf numFmtId="49" fontId="27" fillId="0" borderId="0" xfId="3" applyNumberFormat="1" applyFont="1" applyAlignment="1">
      <alignment horizontal="left"/>
    </xf>
    <xf numFmtId="1" fontId="26" fillId="0" borderId="0" xfId="3" applyNumberFormat="1" applyFont="1" applyBorder="1" applyAlignment="1">
      <alignment horizontal="right"/>
    </xf>
    <xf numFmtId="168" fontId="27" fillId="0" borderId="0" xfId="3" applyNumberFormat="1" applyFont="1"/>
    <xf numFmtId="1" fontId="27" fillId="0" borderId="0" xfId="10" applyNumberFormat="1" applyFont="1" applyAlignment="1">
      <alignment horizontal="right"/>
    </xf>
    <xf numFmtId="168" fontId="27" fillId="0" borderId="0" xfId="3" applyNumberFormat="1" applyFont="1" applyFill="1"/>
    <xf numFmtId="0" fontId="84" fillId="0" borderId="0" xfId="3" applyFont="1"/>
    <xf numFmtId="49" fontId="84" fillId="0" borderId="0" xfId="3" applyNumberFormat="1" applyFont="1" applyFill="1"/>
    <xf numFmtId="0" fontId="84" fillId="0" borderId="0" xfId="3" applyFont="1" applyFill="1"/>
    <xf numFmtId="168" fontId="26" fillId="0" borderId="0" xfId="3" applyNumberFormat="1" applyFont="1"/>
    <xf numFmtId="0" fontId="84" fillId="0" borderId="0" xfId="3" applyFont="1" applyBorder="1"/>
    <xf numFmtId="168" fontId="26" fillId="0" borderId="0" xfId="3" applyNumberFormat="1" applyFont="1" applyBorder="1"/>
    <xf numFmtId="0" fontId="84" fillId="0" borderId="0" xfId="3" applyFont="1" applyFill="1" applyBorder="1"/>
    <xf numFmtId="1" fontId="28" fillId="0" borderId="0" xfId="3" applyNumberFormat="1" applyFont="1" applyFill="1" applyAlignment="1">
      <alignment horizontal="right"/>
    </xf>
    <xf numFmtId="167" fontId="26" fillId="0" borderId="0" xfId="3" applyNumberFormat="1" applyFont="1" applyBorder="1" applyAlignment="1">
      <alignment horizontal="left"/>
    </xf>
    <xf numFmtId="168" fontId="27" fillId="0" borderId="0" xfId="3" applyNumberFormat="1" applyFont="1" applyBorder="1" applyAlignment="1">
      <alignment horizontal="right"/>
    </xf>
    <xf numFmtId="2" fontId="84" fillId="0" borderId="0" xfId="3" applyNumberFormat="1" applyFont="1" applyBorder="1" applyAlignment="1">
      <alignment horizontal="right"/>
    </xf>
    <xf numFmtId="1" fontId="84" fillId="0" borderId="0" xfId="3" applyNumberFormat="1" applyFont="1" applyFill="1" applyBorder="1" applyAlignment="1">
      <alignment horizontal="right"/>
    </xf>
    <xf numFmtId="1" fontId="26" fillId="0" borderId="0" xfId="3" applyNumberFormat="1" applyFont="1" applyFill="1" applyAlignment="1">
      <alignment horizontal="right"/>
    </xf>
    <xf numFmtId="49" fontId="27" fillId="0" borderId="0" xfId="3" applyNumberFormat="1" applyFont="1"/>
    <xf numFmtId="0" fontId="119" fillId="0" borderId="0" xfId="11" applyFont="1"/>
    <xf numFmtId="0" fontId="28" fillId="0" borderId="0" xfId="11" applyFont="1" applyFill="1" applyBorder="1" applyAlignment="1">
      <alignment horizontal="right" vertical="center"/>
    </xf>
    <xf numFmtId="0" fontId="28" fillId="0" borderId="0" xfId="11" applyFont="1" applyAlignment="1">
      <alignment horizontal="center" vertical="center"/>
    </xf>
    <xf numFmtId="0" fontId="96" fillId="0" borderId="0" xfId="11" applyFont="1" applyAlignment="1">
      <alignment vertical="center"/>
    </xf>
    <xf numFmtId="0" fontId="120" fillId="0" borderId="0" xfId="11" applyFont="1"/>
    <xf numFmtId="0" fontId="45" fillId="0" borderId="0" xfId="11" applyFont="1" applyFill="1" applyBorder="1" applyAlignment="1">
      <alignment horizontal="right" vertical="center"/>
    </xf>
    <xf numFmtId="0" fontId="26" fillId="0" borderId="0" xfId="11" applyFont="1" applyAlignment="1">
      <alignment vertical="center"/>
    </xf>
    <xf numFmtId="0" fontId="5" fillId="0" borderId="0" xfId="11" applyFont="1"/>
    <xf numFmtId="0" fontId="5" fillId="0" borderId="0" xfId="11" applyFont="1" applyAlignment="1">
      <alignment horizontal="left" vertical="center"/>
    </xf>
    <xf numFmtId="1" fontId="5" fillId="0" borderId="0" xfId="11" applyNumberFormat="1" applyFont="1" applyAlignment="1">
      <alignment vertical="center"/>
    </xf>
    <xf numFmtId="0" fontId="5" fillId="0" borderId="0" xfId="11" applyFont="1" applyAlignment="1">
      <alignment vertical="center"/>
    </xf>
    <xf numFmtId="0" fontId="2" fillId="0" borderId="0" xfId="11" applyFont="1" applyFill="1" applyAlignment="1">
      <alignment vertical="center"/>
    </xf>
    <xf numFmtId="0" fontId="25" fillId="2" borderId="4" xfId="11" applyFont="1" applyFill="1" applyBorder="1" applyAlignment="1">
      <alignment horizontal="center" vertical="center" wrapText="1"/>
    </xf>
    <xf numFmtId="0" fontId="2" fillId="0" borderId="0" xfId="11" applyFont="1" applyBorder="1"/>
    <xf numFmtId="0" fontId="31" fillId="0" borderId="11" xfId="11" applyFont="1" applyBorder="1" applyAlignment="1">
      <alignment horizontal="left" vertical="center"/>
    </xf>
    <xf numFmtId="3" fontId="28" fillId="0" borderId="0" xfId="25" quotePrefix="1" applyNumberFormat="1" applyFont="1" applyBorder="1" applyAlignment="1">
      <alignment vertical="center"/>
    </xf>
    <xf numFmtId="3" fontId="28" fillId="0" borderId="12" xfId="25" quotePrefix="1" applyNumberFormat="1" applyFont="1" applyBorder="1" applyAlignment="1">
      <alignment vertical="center"/>
    </xf>
    <xf numFmtId="0" fontId="5" fillId="0" borderId="0" xfId="11" applyFont="1" applyBorder="1"/>
    <xf numFmtId="49" fontId="26" fillId="0" borderId="11" xfId="11" applyNumberFormat="1" applyFont="1" applyBorder="1" applyAlignment="1">
      <alignment horizontal="left" vertical="center" indent="1"/>
    </xf>
    <xf numFmtId="3" fontId="27" fillId="0" borderId="0" xfId="25" quotePrefix="1" applyNumberFormat="1" applyFont="1" applyBorder="1" applyAlignment="1">
      <alignment vertical="center"/>
    </xf>
    <xf numFmtId="3" fontId="27" fillId="0" borderId="12" xfId="25" quotePrefix="1" applyNumberFormat="1" applyFont="1" applyBorder="1" applyAlignment="1">
      <alignment vertical="center"/>
    </xf>
    <xf numFmtId="49" fontId="26" fillId="0" borderId="11" xfId="11" applyNumberFormat="1" applyFont="1" applyBorder="1" applyAlignment="1">
      <alignment horizontal="left" vertical="center" wrapText="1" indent="1"/>
    </xf>
    <xf numFmtId="3" fontId="27" fillId="0" borderId="0" xfId="25" applyNumberFormat="1" applyFont="1" applyBorder="1" applyAlignment="1">
      <alignment vertical="center"/>
    </xf>
    <xf numFmtId="3" fontId="27" fillId="0" borderId="12" xfId="25" applyNumberFormat="1" applyFont="1" applyBorder="1" applyAlignment="1">
      <alignment vertical="center"/>
    </xf>
    <xf numFmtId="3" fontId="28" fillId="0" borderId="0" xfId="25" applyNumberFormat="1" applyFont="1" applyBorder="1" applyAlignment="1">
      <alignment vertical="center"/>
    </xf>
    <xf numFmtId="3" fontId="28" fillId="0" borderId="12" xfId="25" applyNumberFormat="1" applyFont="1" applyBorder="1" applyAlignment="1">
      <alignment vertical="center"/>
    </xf>
    <xf numFmtId="0" fontId="26" fillId="0" borderId="11" xfId="11" applyFont="1" applyBorder="1" applyAlignment="1">
      <alignment horizontal="left" vertical="center"/>
    </xf>
    <xf numFmtId="1" fontId="27" fillId="0" borderId="13" xfId="25" quotePrefix="1" applyNumberFormat="1" applyFont="1" applyBorder="1" applyAlignment="1">
      <alignment vertical="center"/>
    </xf>
    <xf numFmtId="1" fontId="27" fillId="0" borderId="8" xfId="25" quotePrefix="1" applyNumberFormat="1" applyFont="1" applyBorder="1" applyAlignment="1">
      <alignment vertical="center"/>
    </xf>
    <xf numFmtId="0" fontId="5" fillId="0" borderId="0" xfId="11" applyFont="1" applyBorder="1" applyAlignment="1">
      <alignment vertical="top"/>
    </xf>
    <xf numFmtId="49" fontId="26" fillId="0" borderId="9" xfId="11" quotePrefix="1" applyNumberFormat="1" applyFont="1" applyBorder="1" applyAlignment="1">
      <alignment horizontal="left" vertical="center"/>
    </xf>
    <xf numFmtId="0" fontId="122" fillId="0" borderId="0" xfId="0" applyFont="1"/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119" fillId="0" borderId="0" xfId="0" applyFont="1"/>
    <xf numFmtId="0" fontId="124" fillId="0" borderId="0" xfId="0" applyFont="1"/>
    <xf numFmtId="0" fontId="28" fillId="0" borderId="0" xfId="0" applyFont="1" applyBorder="1" applyAlignment="1"/>
    <xf numFmtId="0" fontId="120" fillId="0" borderId="0" xfId="0" applyFont="1"/>
    <xf numFmtId="0" fontId="26" fillId="0" borderId="0" xfId="0" applyFont="1" applyBorder="1" applyAlignment="1">
      <alignment horizontal="left"/>
    </xf>
    <xf numFmtId="1" fontId="26" fillId="0" borderId="0" xfId="0" applyNumberFormat="1" applyFont="1" applyBorder="1"/>
    <xf numFmtId="1" fontId="26" fillId="0" borderId="0" xfId="0" applyNumberFormat="1" applyFont="1" applyFill="1" applyBorder="1"/>
    <xf numFmtId="0" fontId="5" fillId="0" borderId="0" xfId="0" applyFont="1"/>
    <xf numFmtId="0" fontId="114" fillId="0" borderId="0" xfId="0" applyFont="1" applyAlignment="1">
      <alignment vertical="center"/>
    </xf>
    <xf numFmtId="167" fontId="126" fillId="0" borderId="4" xfId="13" applyNumberFormat="1" applyFont="1" applyFill="1" applyBorder="1" applyAlignment="1">
      <alignment horizontal="center" vertical="center"/>
    </xf>
    <xf numFmtId="1" fontId="114" fillId="0" borderId="0" xfId="0" applyNumberFormat="1" applyFont="1"/>
    <xf numFmtId="0" fontId="114" fillId="0" borderId="0" xfId="0" applyFont="1" applyBorder="1"/>
    <xf numFmtId="167" fontId="126" fillId="4" borderId="3" xfId="13" applyNumberFormat="1" applyFont="1" applyFill="1" applyBorder="1" applyAlignment="1">
      <alignment horizontal="left" vertical="center" indent="1"/>
    </xf>
    <xf numFmtId="3" fontId="126" fillId="4" borderId="14" xfId="14" applyNumberFormat="1" applyFont="1" applyFill="1" applyBorder="1" applyAlignment="1">
      <alignment horizontal="right" vertical="center"/>
    </xf>
    <xf numFmtId="3" fontId="126" fillId="4" borderId="10" xfId="14" applyNumberFormat="1" applyFont="1" applyFill="1" applyBorder="1" applyAlignment="1">
      <alignment horizontal="right" vertical="center"/>
    </xf>
    <xf numFmtId="3" fontId="23" fillId="4" borderId="10" xfId="14" applyNumberFormat="1" applyFont="1" applyFill="1" applyBorder="1" applyAlignment="1">
      <alignment horizontal="right" vertical="center"/>
    </xf>
    <xf numFmtId="3" fontId="126" fillId="4" borderId="2" xfId="14" applyNumberFormat="1" applyFont="1" applyFill="1" applyBorder="1" applyAlignment="1">
      <alignment horizontal="right" vertical="center"/>
    </xf>
    <xf numFmtId="167" fontId="126" fillId="4" borderId="11" xfId="13" applyNumberFormat="1" applyFont="1" applyFill="1" applyBorder="1" applyAlignment="1">
      <alignment horizontal="left" vertical="center" indent="2"/>
    </xf>
    <xf numFmtId="3" fontId="126" fillId="4" borderId="15" xfId="14" applyNumberFormat="1" applyFont="1" applyFill="1" applyBorder="1" applyAlignment="1">
      <alignment horizontal="right" vertical="center"/>
    </xf>
    <xf numFmtId="3" fontId="126" fillId="4" borderId="0" xfId="14" applyNumberFormat="1" applyFont="1" applyFill="1" applyBorder="1" applyAlignment="1">
      <alignment horizontal="right" vertical="center"/>
    </xf>
    <xf numFmtId="3" fontId="126" fillId="4" borderId="12" xfId="14" applyNumberFormat="1" applyFont="1" applyFill="1" applyBorder="1" applyAlignment="1">
      <alignment horizontal="right" vertical="center"/>
    </xf>
    <xf numFmtId="1" fontId="127" fillId="0" borderId="0" xfId="0" applyNumberFormat="1" applyFont="1"/>
    <xf numFmtId="0" fontId="127" fillId="0" borderId="0" xfId="0" applyFont="1" applyBorder="1"/>
    <xf numFmtId="49" fontId="23" fillId="4" borderId="11" xfId="13" applyNumberFormat="1" applyFont="1" applyFill="1" applyBorder="1" applyAlignment="1">
      <alignment horizontal="left" indent="1"/>
    </xf>
    <xf numFmtId="3" fontId="23" fillId="4" borderId="15" xfId="14" applyNumberFormat="1" applyFont="1" applyFill="1" applyBorder="1" applyAlignment="1">
      <alignment horizontal="right" vertical="center"/>
    </xf>
    <xf numFmtId="3" fontId="23" fillId="4" borderId="0" xfId="14" applyNumberFormat="1" applyFont="1" applyFill="1" applyBorder="1" applyAlignment="1">
      <alignment horizontal="right" vertical="center"/>
    </xf>
    <xf numFmtId="3" fontId="23" fillId="4" borderId="12" xfId="14" applyNumberFormat="1" applyFont="1" applyFill="1" applyBorder="1" applyAlignment="1">
      <alignment horizontal="right" vertical="center"/>
    </xf>
    <xf numFmtId="1" fontId="116" fillId="0" borderId="0" xfId="0" applyNumberFormat="1" applyFont="1"/>
    <xf numFmtId="0" fontId="116" fillId="0" borderId="0" xfId="0" applyFont="1" applyBorder="1"/>
    <xf numFmtId="49" fontId="23" fillId="4" borderId="11" xfId="13" applyNumberFormat="1" applyFont="1" applyFill="1" applyBorder="1" applyAlignment="1">
      <alignment horizontal="left" wrapText="1" indent="1"/>
    </xf>
    <xf numFmtId="0" fontId="23" fillId="4" borderId="11" xfId="13" applyFont="1" applyFill="1" applyBorder="1" applyAlignment="1">
      <alignment horizontal="left" indent="1"/>
    </xf>
    <xf numFmtId="3" fontId="23" fillId="4" borderId="15" xfId="14" applyNumberFormat="1" applyFont="1" applyFill="1" applyBorder="1" applyAlignment="1">
      <alignment horizontal="right"/>
    </xf>
    <xf numFmtId="3" fontId="23" fillId="4" borderId="0" xfId="14" applyNumberFormat="1" applyFont="1" applyFill="1" applyBorder="1" applyAlignment="1">
      <alignment horizontal="right"/>
    </xf>
    <xf numFmtId="3" fontId="23" fillId="4" borderId="12" xfId="14" applyNumberFormat="1" applyFont="1" applyFill="1" applyBorder="1" applyAlignment="1">
      <alignment horizontal="right"/>
    </xf>
    <xf numFmtId="1" fontId="127" fillId="0" borderId="0" xfId="0" applyNumberFormat="1" applyFont="1" applyAlignment="1">
      <alignment wrapText="1"/>
    </xf>
    <xf numFmtId="0" fontId="127" fillId="0" borderId="0" xfId="0" applyFont="1" applyBorder="1" applyAlignment="1">
      <alignment wrapText="1"/>
    </xf>
    <xf numFmtId="167" fontId="126" fillId="4" borderId="11" xfId="13" applyNumberFormat="1" applyFont="1" applyFill="1" applyBorder="1" applyAlignment="1">
      <alignment horizontal="left" vertical="center" wrapText="1" indent="2"/>
    </xf>
    <xf numFmtId="0" fontId="126" fillId="4" borderId="11" xfId="13" applyFont="1" applyFill="1" applyBorder="1" applyAlignment="1">
      <alignment horizontal="left" indent="2"/>
    </xf>
    <xf numFmtId="167" fontId="126" fillId="4" borderId="11" xfId="13" applyNumberFormat="1" applyFont="1" applyFill="1" applyBorder="1" applyAlignment="1">
      <alignment horizontal="left" vertical="center" indent="1"/>
    </xf>
    <xf numFmtId="3" fontId="23" fillId="4" borderId="15" xfId="14" quotePrefix="1" applyNumberFormat="1" applyFont="1" applyFill="1" applyBorder="1" applyAlignment="1">
      <alignment horizontal="right"/>
    </xf>
    <xf numFmtId="3" fontId="23" fillId="4" borderId="0" xfId="14" quotePrefix="1" applyNumberFormat="1" applyFont="1" applyFill="1" applyBorder="1" applyAlignment="1">
      <alignment horizontal="right"/>
    </xf>
    <xf numFmtId="3" fontId="23" fillId="4" borderId="12" xfId="14" quotePrefix="1" applyNumberFormat="1" applyFont="1" applyFill="1" applyBorder="1" applyAlignment="1">
      <alignment horizontal="right"/>
    </xf>
    <xf numFmtId="0" fontId="23" fillId="4" borderId="9" xfId="13" applyFont="1" applyFill="1" applyBorder="1" applyAlignment="1">
      <alignment horizontal="left" indent="1"/>
    </xf>
    <xf numFmtId="3" fontId="23" fillId="4" borderId="16" xfId="14" applyNumberFormat="1" applyFont="1" applyFill="1" applyBorder="1" applyAlignment="1">
      <alignment horizontal="right"/>
    </xf>
    <xf numFmtId="3" fontId="23" fillId="4" borderId="13" xfId="14" applyNumberFormat="1" applyFont="1" applyFill="1" applyBorder="1" applyAlignment="1">
      <alignment horizontal="right" vertical="center"/>
    </xf>
    <xf numFmtId="3" fontId="23" fillId="4" borderId="8" xfId="14" applyNumberFormat="1" applyFont="1" applyFill="1" applyBorder="1" applyAlignment="1">
      <alignment horizontal="right" vertical="center"/>
    </xf>
    <xf numFmtId="0" fontId="26" fillId="4" borderId="0" xfId="13" applyFont="1" applyFill="1" applyBorder="1" applyAlignment="1">
      <alignment horizontal="left" indent="1"/>
    </xf>
    <xf numFmtId="1" fontId="23" fillId="4" borderId="0" xfId="14" applyNumberFormat="1" applyFont="1" applyFill="1" applyBorder="1" applyAlignment="1">
      <alignment horizontal="right"/>
    </xf>
    <xf numFmtId="1" fontId="23" fillId="4" borderId="0" xfId="14" applyNumberFormat="1" applyFont="1" applyFill="1" applyBorder="1" applyAlignment="1">
      <alignment horizontal="right" vertical="center"/>
    </xf>
    <xf numFmtId="167" fontId="126" fillId="4" borderId="3" xfId="13" applyNumberFormat="1" applyFont="1" applyFill="1" applyBorder="1" applyAlignment="1">
      <alignment horizontal="left" vertical="center" wrapText="1" indent="2"/>
    </xf>
    <xf numFmtId="1" fontId="113" fillId="0" borderId="0" xfId="0" applyNumberFormat="1" applyFont="1"/>
    <xf numFmtId="0" fontId="113" fillId="0" borderId="0" xfId="0" applyFont="1" applyBorder="1"/>
    <xf numFmtId="3" fontId="53" fillId="4" borderId="15" xfId="14" applyNumberFormat="1" applyFont="1" applyFill="1" applyBorder="1" applyAlignment="1">
      <alignment horizontal="right" vertical="center"/>
    </xf>
    <xf numFmtId="3" fontId="53" fillId="4" borderId="0" xfId="14" applyNumberFormat="1" applyFont="1" applyFill="1" applyBorder="1" applyAlignment="1">
      <alignment horizontal="right" vertical="center"/>
    </xf>
    <xf numFmtId="3" fontId="53" fillId="4" borderId="12" xfId="14" applyNumberFormat="1" applyFont="1" applyFill="1" applyBorder="1" applyAlignment="1">
      <alignment horizontal="right" vertical="center"/>
    </xf>
    <xf numFmtId="167" fontId="126" fillId="4" borderId="11" xfId="13" applyNumberFormat="1" applyFont="1" applyFill="1" applyBorder="1" applyAlignment="1">
      <alignment horizontal="left" vertical="center" wrapText="1" indent="1"/>
    </xf>
    <xf numFmtId="1" fontId="128" fillId="0" borderId="0" xfId="0" applyNumberFormat="1" applyFont="1"/>
    <xf numFmtId="0" fontId="128" fillId="0" borderId="0" xfId="0" applyFont="1" applyBorder="1"/>
    <xf numFmtId="167" fontId="23" fillId="4" borderId="11" xfId="13" applyNumberFormat="1" applyFont="1" applyFill="1" applyBorder="1" applyAlignment="1">
      <alignment horizontal="left" vertical="center" indent="1"/>
    </xf>
    <xf numFmtId="49" fontId="126" fillId="4" borderId="11" xfId="13" applyNumberFormat="1" applyFont="1" applyFill="1" applyBorder="1" applyAlignment="1">
      <alignment horizontal="left" wrapText="1" indent="1"/>
    </xf>
    <xf numFmtId="49" fontId="126" fillId="4" borderId="11" xfId="13" applyNumberFormat="1" applyFont="1" applyFill="1" applyBorder="1" applyAlignment="1">
      <alignment horizontal="left" indent="1"/>
    </xf>
    <xf numFmtId="3" fontId="126" fillId="4" borderId="15" xfId="14" quotePrefix="1" applyNumberFormat="1" applyFont="1" applyFill="1" applyBorder="1" applyAlignment="1">
      <alignment horizontal="right"/>
    </xf>
    <xf numFmtId="3" fontId="126" fillId="4" borderId="0" xfId="14" quotePrefix="1" applyNumberFormat="1" applyFont="1" applyFill="1" applyBorder="1" applyAlignment="1">
      <alignment horizontal="right"/>
    </xf>
    <xf numFmtId="3" fontId="126" fillId="4" borderId="12" xfId="14" quotePrefix="1" applyNumberFormat="1" applyFont="1" applyFill="1" applyBorder="1" applyAlignment="1">
      <alignment horizontal="right"/>
    </xf>
    <xf numFmtId="0" fontId="116" fillId="0" borderId="0" xfId="0" applyFont="1"/>
    <xf numFmtId="0" fontId="26" fillId="0" borderId="0" xfId="0" applyFont="1"/>
    <xf numFmtId="49" fontId="23" fillId="4" borderId="9" xfId="13" quotePrefix="1" applyNumberFormat="1" applyFont="1" applyFill="1" applyBorder="1" applyAlignment="1">
      <alignment horizontal="left" wrapText="1" indent="1"/>
    </xf>
    <xf numFmtId="3" fontId="23" fillId="4" borderId="16" xfId="14" applyNumberFormat="1" applyFont="1" applyFill="1" applyBorder="1" applyAlignment="1">
      <alignment horizontal="right" vertical="center"/>
    </xf>
    <xf numFmtId="0" fontId="26" fillId="0" borderId="0" xfId="0" applyFont="1" applyBorder="1"/>
    <xf numFmtId="3" fontId="26" fillId="0" borderId="0" xfId="0" applyNumberFormat="1" applyFont="1" applyBorder="1"/>
    <xf numFmtId="0" fontId="26" fillId="0" borderId="0" xfId="0" applyFont="1" applyFill="1" applyBorder="1"/>
    <xf numFmtId="0" fontId="37" fillId="0" borderId="0" xfId="3" applyFont="1" applyAlignment="1">
      <alignment horizontal="left"/>
    </xf>
    <xf numFmtId="0" fontId="129" fillId="0" borderId="0" xfId="3" applyFont="1"/>
    <xf numFmtId="0" fontId="37" fillId="0" borderId="0" xfId="3" applyFont="1" applyFill="1" applyAlignment="1">
      <alignment horizontal="left"/>
    </xf>
    <xf numFmtId="0" fontId="7" fillId="0" borderId="0" xfId="3" applyFont="1" applyFill="1" applyAlignment="1">
      <alignment horizontal="right"/>
    </xf>
    <xf numFmtId="0" fontId="25" fillId="2" borderId="10" xfId="3" applyFont="1" applyFill="1" applyBorder="1" applyAlignment="1">
      <alignment horizontal="centerContinuous" vertical="center"/>
    </xf>
    <xf numFmtId="0" fontId="25" fillId="2" borderId="2" xfId="3" applyFont="1" applyFill="1" applyBorder="1" applyAlignment="1">
      <alignment horizontal="centerContinuous" vertical="center"/>
    </xf>
    <xf numFmtId="0" fontId="25" fillId="2" borderId="14" xfId="3" applyFont="1" applyFill="1" applyBorder="1" applyAlignment="1">
      <alignment horizontal="centerContinuous" vertical="center"/>
    </xf>
    <xf numFmtId="0" fontId="130" fillId="0" borderId="0" xfId="3" applyFont="1" applyBorder="1"/>
    <xf numFmtId="0" fontId="25" fillId="2" borderId="13" xfId="3" applyFont="1" applyFill="1" applyBorder="1" applyAlignment="1">
      <alignment horizontal="centerContinuous" vertical="center"/>
    </xf>
    <xf numFmtId="0" fontId="25" fillId="2" borderId="8" xfId="3" applyFont="1" applyFill="1" applyBorder="1" applyAlignment="1">
      <alignment horizontal="centerContinuous" vertical="center"/>
    </xf>
    <xf numFmtId="0" fontId="25" fillId="2" borderId="16" xfId="3" applyFont="1" applyFill="1" applyBorder="1" applyAlignment="1">
      <alignment horizontal="centerContinuous" vertical="center"/>
    </xf>
    <xf numFmtId="0" fontId="25" fillId="2" borderId="4" xfId="3" applyFont="1" applyFill="1" applyBorder="1" applyAlignment="1">
      <alignment horizontal="centerContinuous" vertical="center"/>
    </xf>
    <xf numFmtId="0" fontId="25" fillId="2" borderId="4" xfId="3" applyFont="1" applyFill="1" applyBorder="1" applyAlignment="1">
      <alignment horizontal="center" vertical="center"/>
    </xf>
    <xf numFmtId="0" fontId="25" fillId="2" borderId="12" xfId="3" applyFont="1" applyFill="1" applyBorder="1" applyAlignment="1">
      <alignment horizontal="center" vertical="center"/>
    </xf>
    <xf numFmtId="0" fontId="25" fillId="2" borderId="11" xfId="3" applyFont="1" applyFill="1" applyBorder="1" applyAlignment="1">
      <alignment horizontal="centerContinuous" vertical="center" wrapText="1"/>
    </xf>
    <xf numFmtId="49" fontId="28" fillId="0" borderId="11" xfId="3" applyNumberFormat="1" applyFont="1" applyFill="1" applyBorder="1" applyAlignment="1">
      <alignment horizontal="center"/>
    </xf>
    <xf numFmtId="3" fontId="63" fillId="0" borderId="0" xfId="3" applyNumberFormat="1" applyFont="1" applyFill="1" applyBorder="1" applyAlignment="1">
      <alignment horizontal="right"/>
    </xf>
    <xf numFmtId="0" fontId="131" fillId="0" borderId="0" xfId="3" applyFont="1" applyBorder="1"/>
    <xf numFmtId="0" fontId="131" fillId="0" borderId="0" xfId="3" applyFont="1"/>
    <xf numFmtId="49" fontId="27" fillId="0" borderId="11" xfId="3" applyNumberFormat="1" applyFont="1" applyFill="1" applyBorder="1" applyAlignment="1">
      <alignment horizontal="center"/>
    </xf>
    <xf numFmtId="0" fontId="28" fillId="0" borderId="0" xfId="3" applyFont="1" applyBorder="1"/>
    <xf numFmtId="0" fontId="28" fillId="0" borderId="12" xfId="3" applyFont="1" applyBorder="1"/>
    <xf numFmtId="3" fontId="27" fillId="0" borderId="8" xfId="3" applyNumberFormat="1" applyFont="1" applyFill="1" applyBorder="1" applyAlignment="1">
      <alignment horizontal="right"/>
    </xf>
    <xf numFmtId="49" fontId="28" fillId="0" borderId="0" xfId="3" applyNumberFormat="1" applyFont="1" applyFill="1" applyBorder="1" applyAlignment="1">
      <alignment horizontal="center"/>
    </xf>
    <xf numFmtId="3" fontId="7" fillId="0" borderId="0" xfId="3" applyNumberFormat="1" applyFont="1" applyFill="1" applyBorder="1" applyAlignment="1">
      <alignment horizontal="left"/>
    </xf>
    <xf numFmtId="3" fontId="7" fillId="0" borderId="0" xfId="3" applyNumberFormat="1" applyFont="1" applyFill="1" applyBorder="1" applyAlignment="1">
      <alignment horizontal="right"/>
    </xf>
    <xf numFmtId="0" fontId="132" fillId="0" borderId="0" xfId="3" applyFont="1"/>
    <xf numFmtId="1" fontId="7" fillId="0" borderId="0" xfId="3" applyNumberFormat="1" applyFont="1" applyFill="1" applyBorder="1" applyAlignment="1">
      <alignment horizontal="right"/>
    </xf>
    <xf numFmtId="49" fontId="37" fillId="0" borderId="0" xfId="3" applyNumberFormat="1" applyFont="1" applyFill="1"/>
    <xf numFmtId="2" fontId="27" fillId="0" borderId="0" xfId="14" applyNumberFormat="1" applyFont="1"/>
    <xf numFmtId="0" fontId="7" fillId="0" borderId="0" xfId="31" applyFont="1" applyBorder="1" applyAlignment="1">
      <alignment horizontal="left"/>
    </xf>
    <xf numFmtId="0" fontId="7" fillId="0" borderId="0" xfId="31" applyFont="1" applyBorder="1" applyAlignment="1">
      <alignment horizontal="right"/>
    </xf>
    <xf numFmtId="49" fontId="25" fillId="2" borderId="4" xfId="31" applyNumberFormat="1" applyFont="1" applyFill="1" applyBorder="1" applyAlignment="1">
      <alignment horizontal="center" vertical="center"/>
    </xf>
    <xf numFmtId="0" fontId="28" fillId="0" borderId="11" xfId="31" applyFont="1" applyFill="1" applyBorder="1" applyAlignment="1">
      <alignment horizontal="left" vertical="center"/>
    </xf>
    <xf numFmtId="2" fontId="27" fillId="0" borderId="0" xfId="31" applyNumberFormat="1" applyFont="1" applyFill="1" applyBorder="1" applyAlignment="1">
      <alignment horizontal="right"/>
    </xf>
    <xf numFmtId="2" fontId="27" fillId="0" borderId="12" xfId="31" applyNumberFormat="1" applyFont="1" applyFill="1" applyBorder="1" applyAlignment="1">
      <alignment horizontal="right"/>
    </xf>
    <xf numFmtId="0" fontId="28" fillId="0" borderId="9" xfId="31" applyFont="1" applyFill="1" applyBorder="1" applyAlignment="1">
      <alignment horizontal="left" vertical="center"/>
    </xf>
    <xf numFmtId="2" fontId="27" fillId="0" borderId="8" xfId="31" applyNumberFormat="1" applyFont="1" applyFill="1" applyBorder="1" applyAlignment="1">
      <alignment horizontal="right"/>
    </xf>
    <xf numFmtId="0" fontId="135" fillId="0" borderId="0" xfId="3" applyFont="1"/>
    <xf numFmtId="0" fontId="7" fillId="0" borderId="0" xfId="3" applyFont="1"/>
    <xf numFmtId="0" fontId="136" fillId="0" borderId="0" xfId="3" applyFont="1"/>
    <xf numFmtId="182" fontId="7" fillId="0" borderId="0" xfId="3" applyNumberFormat="1" applyFont="1"/>
    <xf numFmtId="0" fontId="137" fillId="0" borderId="0" xfId="3" applyFont="1"/>
    <xf numFmtId="0" fontId="25" fillId="2" borderId="7" xfId="3" applyFont="1" applyFill="1" applyBorder="1" applyAlignment="1">
      <alignment horizontal="centerContinuous"/>
    </xf>
    <xf numFmtId="0" fontId="25" fillId="2" borderId="5" xfId="3" applyFont="1" applyFill="1" applyBorder="1" applyAlignment="1">
      <alignment horizontal="centerContinuous"/>
    </xf>
    <xf numFmtId="0" fontId="25" fillId="2" borderId="6" xfId="3" applyFont="1" applyFill="1" applyBorder="1" applyAlignment="1">
      <alignment horizontal="centerContinuous"/>
    </xf>
    <xf numFmtId="0" fontId="138" fillId="0" borderId="0" xfId="3" applyFont="1"/>
    <xf numFmtId="0" fontId="138" fillId="0" borderId="0" xfId="3" applyFont="1" applyAlignment="1">
      <alignment horizontal="center"/>
    </xf>
    <xf numFmtId="0" fontId="79" fillId="0" borderId="9" xfId="3" applyFont="1" applyFill="1" applyBorder="1" applyAlignment="1"/>
    <xf numFmtId="0" fontId="28" fillId="0" borderId="4" xfId="3" applyFont="1" applyFill="1" applyBorder="1" applyAlignment="1">
      <alignment horizontal="center" vertical="center" wrapText="1"/>
    </xf>
    <xf numFmtId="0" fontId="28" fillId="0" borderId="11" xfId="3" applyFont="1" applyBorder="1" applyAlignment="1">
      <alignment horizontal="center"/>
    </xf>
    <xf numFmtId="3" fontId="27" fillId="0" borderId="0" xfId="3" applyNumberFormat="1" applyFont="1" applyBorder="1" applyAlignment="1"/>
    <xf numFmtId="3" fontId="27" fillId="0" borderId="12" xfId="3" applyNumberFormat="1" applyFont="1" applyBorder="1" applyAlignment="1"/>
    <xf numFmtId="0" fontId="139" fillId="0" borderId="0" xfId="3" applyFont="1" applyBorder="1"/>
    <xf numFmtId="3" fontId="28" fillId="0" borderId="0" xfId="3" applyNumberFormat="1" applyFont="1" applyBorder="1" applyAlignment="1"/>
    <xf numFmtId="3" fontId="28" fillId="0" borderId="12" xfId="3" applyNumberFormat="1" applyFont="1" applyBorder="1" applyAlignment="1"/>
    <xf numFmtId="49" fontId="28" fillId="0" borderId="11" xfId="3" applyNumberFormat="1" applyFont="1" applyBorder="1" applyAlignment="1">
      <alignment horizontal="center"/>
    </xf>
    <xf numFmtId="0" fontId="140" fillId="0" borderId="0" xfId="3" applyFont="1" applyBorder="1"/>
    <xf numFmtId="49" fontId="27" fillId="0" borderId="11" xfId="3" applyNumberFormat="1" applyFont="1" applyBorder="1" applyAlignment="1">
      <alignment horizontal="center"/>
    </xf>
    <xf numFmtId="49" fontId="28" fillId="0" borderId="9" xfId="3" quotePrefix="1" applyNumberFormat="1" applyFont="1" applyBorder="1" applyAlignment="1">
      <alignment horizontal="center"/>
    </xf>
    <xf numFmtId="3" fontId="27" fillId="0" borderId="0" xfId="3" applyNumberFormat="1" applyFont="1"/>
    <xf numFmtId="0" fontId="7" fillId="0" borderId="0" xfId="3" applyFont="1" applyBorder="1"/>
    <xf numFmtId="3" fontId="11" fillId="0" borderId="0" xfId="15" applyNumberFormat="1" applyFont="1" applyBorder="1"/>
    <xf numFmtId="3" fontId="7" fillId="0" borderId="0" xfId="3" applyNumberFormat="1" applyFont="1" applyBorder="1"/>
    <xf numFmtId="168" fontId="43" fillId="0" borderId="0" xfId="1" applyNumberFormat="1" applyFont="1"/>
    <xf numFmtId="0" fontId="120" fillId="0" borderId="0" xfId="1" applyFont="1"/>
    <xf numFmtId="0" fontId="114" fillId="0" borderId="0" xfId="1" applyFont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/>
      <protection locked="0"/>
    </xf>
    <xf numFmtId="49" fontId="25" fillId="2" borderId="4" xfId="1" applyNumberFormat="1" applyFont="1" applyFill="1" applyBorder="1" applyAlignment="1">
      <alignment vertical="center"/>
    </xf>
    <xf numFmtId="0" fontId="46" fillId="0" borderId="0" xfId="1" applyFont="1" applyAlignment="1">
      <alignment vertical="center"/>
    </xf>
    <xf numFmtId="1" fontId="31" fillId="0" borderId="10" xfId="1" applyNumberFormat="1" applyFont="1" applyBorder="1" applyAlignment="1">
      <alignment wrapText="1"/>
    </xf>
    <xf numFmtId="1" fontId="31" fillId="0" borderId="0" xfId="1" applyNumberFormat="1" applyFont="1" applyFill="1" applyBorder="1" applyAlignment="1">
      <alignment wrapText="1"/>
    </xf>
    <xf numFmtId="1" fontId="31" fillId="0" borderId="2" xfId="1" applyNumberFormat="1" applyFont="1" applyFill="1" applyBorder="1" applyAlignment="1">
      <alignment wrapText="1"/>
    </xf>
    <xf numFmtId="0" fontId="46" fillId="0" borderId="0" xfId="1" applyFont="1" applyAlignment="1">
      <alignment wrapText="1"/>
    </xf>
    <xf numFmtId="3" fontId="31" fillId="0" borderId="0" xfId="1" applyNumberFormat="1" applyFont="1" applyFill="1" applyBorder="1" applyAlignment="1">
      <alignment wrapText="1"/>
    </xf>
    <xf numFmtId="3" fontId="31" fillId="0" borderId="12" xfId="1" applyNumberFormat="1" applyFont="1" applyFill="1" applyBorder="1" applyAlignment="1">
      <alignment wrapText="1"/>
    </xf>
    <xf numFmtId="169" fontId="46" fillId="0" borderId="0" xfId="1" applyNumberFormat="1" applyFont="1" applyFill="1" applyAlignment="1">
      <alignment wrapText="1"/>
    </xf>
    <xf numFmtId="3" fontId="31" fillId="0" borderId="0" xfId="1" applyNumberFormat="1" applyFont="1" applyFill="1" applyBorder="1"/>
    <xf numFmtId="3" fontId="31" fillId="0" borderId="12" xfId="1" applyNumberFormat="1" applyFont="1" applyFill="1" applyBorder="1"/>
    <xf numFmtId="3" fontId="26" fillId="0" borderId="0" xfId="1" applyNumberFormat="1" applyFont="1" applyBorder="1"/>
    <xf numFmtId="3" fontId="26" fillId="0" borderId="0" xfId="1" applyNumberFormat="1" applyFont="1" applyFill="1" applyBorder="1"/>
    <xf numFmtId="3" fontId="26" fillId="0" borderId="12" xfId="1" applyNumberFormat="1" applyFont="1" applyFill="1" applyBorder="1"/>
    <xf numFmtId="169" fontId="38" fillId="0" borderId="0" xfId="1" applyNumberFormat="1" applyFont="1"/>
    <xf numFmtId="168" fontId="26" fillId="0" borderId="0" xfId="16" applyNumberFormat="1" applyFont="1" applyBorder="1"/>
    <xf numFmtId="168" fontId="26" fillId="0" borderId="0" xfId="16" applyNumberFormat="1" applyFont="1" applyFill="1" applyBorder="1"/>
    <xf numFmtId="168" fontId="26" fillId="0" borderId="12" xfId="16" applyNumberFormat="1" applyFont="1" applyFill="1" applyBorder="1"/>
    <xf numFmtId="169" fontId="46" fillId="0" borderId="0" xfId="1" applyNumberFormat="1" applyFont="1" applyFill="1"/>
    <xf numFmtId="169" fontId="26" fillId="0" borderId="0" xfId="1" applyNumberFormat="1" applyFont="1" applyBorder="1"/>
    <xf numFmtId="169" fontId="26" fillId="0" borderId="0" xfId="1" applyNumberFormat="1" applyFont="1" applyFill="1" applyBorder="1"/>
    <xf numFmtId="169" fontId="26" fillId="0" borderId="12" xfId="1" applyNumberFormat="1" applyFont="1" applyFill="1" applyBorder="1"/>
    <xf numFmtId="0" fontId="46" fillId="0" borderId="0" xfId="1" applyFont="1" applyFill="1"/>
    <xf numFmtId="3" fontId="31" fillId="0" borderId="0" xfId="1" applyNumberFormat="1" applyFont="1" applyBorder="1"/>
    <xf numFmtId="0" fontId="46" fillId="0" borderId="0" xfId="1" applyFont="1"/>
    <xf numFmtId="0" fontId="38" fillId="0" borderId="13" xfId="1" applyFont="1" applyBorder="1"/>
    <xf numFmtId="0" fontId="38" fillId="0" borderId="8" xfId="1" applyFont="1" applyBorder="1"/>
    <xf numFmtId="0" fontId="38" fillId="0" borderId="0" xfId="1" applyFont="1" applyBorder="1" applyProtection="1">
      <protection locked="0"/>
    </xf>
    <xf numFmtId="0" fontId="38" fillId="0" borderId="0" xfId="1" applyFont="1" applyBorder="1"/>
    <xf numFmtId="3" fontId="26" fillId="0" borderId="10" xfId="1" applyNumberFormat="1" applyFont="1" applyBorder="1" applyAlignment="1">
      <alignment horizontal="right"/>
    </xf>
    <xf numFmtId="3" fontId="26" fillId="0" borderId="0" xfId="1" applyNumberFormat="1" applyFont="1" applyBorder="1" applyAlignment="1">
      <alignment horizontal="right"/>
    </xf>
    <xf numFmtId="3" fontId="26" fillId="0" borderId="2" xfId="1" applyNumberFormat="1" applyFont="1" applyBorder="1" applyAlignment="1">
      <alignment horizontal="right"/>
    </xf>
    <xf numFmtId="3" fontId="31" fillId="0" borderId="0" xfId="1" applyNumberFormat="1" applyFont="1" applyBorder="1" applyAlignment="1">
      <alignment horizontal="right"/>
    </xf>
    <xf numFmtId="3" fontId="31" fillId="0" borderId="0" xfId="1" applyNumberFormat="1" applyFont="1" applyFill="1" applyBorder="1" applyAlignment="1">
      <alignment horizontal="right"/>
    </xf>
    <xf numFmtId="3" fontId="31" fillId="0" borderId="12" xfId="1" applyNumberFormat="1" applyFont="1" applyFill="1" applyBorder="1" applyAlignment="1">
      <alignment horizontal="right"/>
    </xf>
    <xf numFmtId="3" fontId="26" fillId="0" borderId="0" xfId="1" applyNumberFormat="1" applyFont="1" applyFill="1" applyBorder="1" applyAlignment="1">
      <alignment horizontal="right"/>
    </xf>
    <xf numFmtId="3" fontId="26" fillId="0" borderId="12" xfId="1" applyNumberFormat="1" applyFont="1" applyFill="1" applyBorder="1" applyAlignment="1">
      <alignment horizontal="right"/>
    </xf>
    <xf numFmtId="0" fontId="48" fillId="4" borderId="0" xfId="1" applyFont="1" applyFill="1"/>
    <xf numFmtId="3" fontId="28" fillId="4" borderId="0" xfId="1" applyNumberFormat="1" applyFont="1" applyFill="1" applyBorder="1" applyAlignment="1">
      <alignment horizontal="right"/>
    </xf>
    <xf numFmtId="169" fontId="38" fillId="0" borderId="0" xfId="1" applyNumberFormat="1" applyFont="1" applyFill="1"/>
    <xf numFmtId="3" fontId="31" fillId="0" borderId="0" xfId="16" applyNumberFormat="1" applyFont="1" applyBorder="1"/>
    <xf numFmtId="3" fontId="31" fillId="0" borderId="0" xfId="16" applyNumberFormat="1" applyFont="1" applyFill="1" applyBorder="1"/>
    <xf numFmtId="3" fontId="31" fillId="0" borderId="12" xfId="16" applyNumberFormat="1" applyFont="1" applyFill="1" applyBorder="1"/>
    <xf numFmtId="169" fontId="46" fillId="0" borderId="0" xfId="1" applyNumberFormat="1" applyFont="1"/>
    <xf numFmtId="168" fontId="26" fillId="0" borderId="0" xfId="1" applyNumberFormat="1" applyFont="1" applyFill="1" applyBorder="1" applyAlignment="1">
      <alignment horizontal="right"/>
    </xf>
    <xf numFmtId="168" fontId="26" fillId="0" borderId="12" xfId="1" applyNumberFormat="1" applyFont="1" applyFill="1" applyBorder="1" applyAlignment="1">
      <alignment horizontal="right"/>
    </xf>
    <xf numFmtId="168" fontId="26" fillId="0" borderId="0" xfId="16" applyNumberFormat="1" applyFont="1" applyFill="1" applyBorder="1" applyAlignment="1">
      <alignment horizontal="right"/>
    </xf>
    <xf numFmtId="168" fontId="26" fillId="0" borderId="12" xfId="16" applyNumberFormat="1" applyFont="1" applyFill="1" applyBorder="1" applyAlignment="1">
      <alignment horizontal="right"/>
    </xf>
    <xf numFmtId="169" fontId="26" fillId="0" borderId="0" xfId="1" applyNumberFormat="1" applyFont="1" applyFill="1" applyBorder="1" applyAlignment="1">
      <alignment horizontal="right"/>
    </xf>
    <xf numFmtId="183" fontId="26" fillId="0" borderId="0" xfId="17" applyNumberFormat="1" applyFont="1" applyFill="1" applyBorder="1" applyAlignment="1">
      <alignment horizontal="right"/>
    </xf>
    <xf numFmtId="183" fontId="26" fillId="0" borderId="12" xfId="17" applyNumberFormat="1" applyFont="1" applyFill="1" applyBorder="1" applyAlignment="1">
      <alignment horizontal="right"/>
    </xf>
    <xf numFmtId="169" fontId="38" fillId="0" borderId="13" xfId="1" applyNumberFormat="1" applyFont="1" applyBorder="1"/>
    <xf numFmtId="169" fontId="38" fillId="0" borderId="12" xfId="1" applyNumberFormat="1" applyFont="1" applyBorder="1"/>
    <xf numFmtId="169" fontId="38" fillId="0" borderId="0" xfId="1" applyNumberFormat="1" applyFont="1" applyBorder="1"/>
    <xf numFmtId="169" fontId="38" fillId="0" borderId="10" xfId="1" applyNumberFormat="1" applyFont="1" applyBorder="1"/>
    <xf numFmtId="3" fontId="31" fillId="0" borderId="10" xfId="1" applyNumberFormat="1" applyFont="1" applyFill="1" applyBorder="1" applyAlignment="1">
      <alignment horizontal="right"/>
    </xf>
    <xf numFmtId="3" fontId="31" fillId="0" borderId="2" xfId="1" applyNumberFormat="1" applyFont="1" applyFill="1" applyBorder="1" applyAlignment="1">
      <alignment horizontal="right"/>
    </xf>
    <xf numFmtId="169" fontId="38" fillId="0" borderId="0" xfId="1" applyNumberFormat="1" applyFont="1" applyFill="1" applyAlignment="1">
      <alignment vertical="center"/>
    </xf>
    <xf numFmtId="169" fontId="26" fillId="0" borderId="11" xfId="1" applyNumberFormat="1" applyFont="1" applyFill="1" applyBorder="1" applyAlignment="1" applyProtection="1">
      <alignment horizontal="left" wrapText="1" indent="1"/>
      <protection locked="0"/>
    </xf>
    <xf numFmtId="169" fontId="26" fillId="0" borderId="12" xfId="1" applyNumberFormat="1" applyFont="1" applyFill="1" applyBorder="1" applyAlignment="1">
      <alignment horizontal="right"/>
    </xf>
    <xf numFmtId="3" fontId="38" fillId="0" borderId="0" xfId="1" applyNumberFormat="1" applyFont="1"/>
    <xf numFmtId="3" fontId="38" fillId="0" borderId="0" xfId="1" applyNumberFormat="1" applyFont="1" applyFill="1"/>
    <xf numFmtId="0" fontId="46" fillId="0" borderId="0" xfId="1" applyFont="1" applyBorder="1"/>
    <xf numFmtId="0" fontId="5" fillId="0" borderId="9" xfId="1" applyFont="1" applyBorder="1"/>
    <xf numFmtId="0" fontId="5" fillId="0" borderId="13" xfId="1" applyFont="1" applyBorder="1"/>
    <xf numFmtId="0" fontId="5" fillId="0" borderId="12" xfId="1" applyFont="1" applyBorder="1"/>
    <xf numFmtId="0" fontId="5" fillId="0" borderId="0" xfId="1" applyFont="1" applyBorder="1"/>
    <xf numFmtId="0" fontId="5" fillId="0" borderId="10" xfId="1" applyFont="1" applyBorder="1"/>
    <xf numFmtId="3" fontId="26" fillId="0" borderId="10" xfId="1" applyNumberFormat="1" applyFont="1" applyFill="1" applyBorder="1" applyAlignment="1">
      <alignment horizontal="right"/>
    </xf>
    <xf numFmtId="3" fontId="26" fillId="0" borderId="2" xfId="1" applyNumberFormat="1" applyFont="1" applyFill="1" applyBorder="1" applyAlignment="1">
      <alignment horizontal="right"/>
    </xf>
    <xf numFmtId="169" fontId="31" fillId="0" borderId="0" xfId="17" applyNumberFormat="1" applyFont="1" applyBorder="1"/>
    <xf numFmtId="169" fontId="31" fillId="0" borderId="12" xfId="17" applyNumberFormat="1" applyFont="1" applyBorder="1"/>
    <xf numFmtId="169" fontId="26" fillId="0" borderId="12" xfId="1" applyNumberFormat="1" applyFont="1" applyBorder="1"/>
    <xf numFmtId="169" fontId="31" fillId="0" borderId="0" xfId="1" applyNumberFormat="1" applyFont="1" applyBorder="1"/>
    <xf numFmtId="169" fontId="31" fillId="0" borderId="12" xfId="1" applyNumberFormat="1" applyFont="1" applyBorder="1"/>
    <xf numFmtId="169" fontId="26" fillId="0" borderId="13" xfId="1" applyNumberFormat="1" applyFont="1" applyBorder="1"/>
    <xf numFmtId="169" fontId="26" fillId="0" borderId="8" xfId="1" applyNumberFormat="1" applyFont="1" applyBorder="1"/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left" vertical="top"/>
    </xf>
    <xf numFmtId="0" fontId="7" fillId="0" borderId="0" xfId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38" fillId="0" borderId="0" xfId="1" applyFont="1" applyProtection="1">
      <protection locked="0"/>
    </xf>
    <xf numFmtId="0" fontId="39" fillId="0" borderId="0" xfId="1" applyFont="1" applyBorder="1"/>
    <xf numFmtId="0" fontId="53" fillId="0" borderId="0" xfId="1" applyFont="1" applyAlignment="1">
      <alignment horizontal="right" wrapText="1"/>
    </xf>
    <xf numFmtId="0" fontId="53" fillId="0" borderId="0" xfId="1" applyFont="1" applyAlignment="1">
      <alignment horizontal="center"/>
    </xf>
    <xf numFmtId="0" fontId="45" fillId="0" borderId="0" xfId="1" applyFont="1" applyAlignment="1">
      <alignment horizontal="right" wrapText="1"/>
    </xf>
    <xf numFmtId="0" fontId="5" fillId="0" borderId="0" xfId="1" applyFont="1" applyFill="1" applyAlignment="1">
      <alignment horizontal="left" wrapText="1"/>
    </xf>
    <xf numFmtId="0" fontId="35" fillId="0" borderId="0" xfId="1" applyFont="1" applyAlignment="1">
      <alignment vertical="center"/>
    </xf>
    <xf numFmtId="0" fontId="31" fillId="0" borderId="3" xfId="1" applyFont="1" applyBorder="1" applyAlignment="1">
      <alignment horizontal="left" wrapText="1"/>
    </xf>
    <xf numFmtId="3" fontId="31" fillId="0" borderId="10" xfId="1" applyNumberFormat="1" applyFont="1" applyBorder="1" applyAlignment="1">
      <alignment horizontal="right"/>
    </xf>
    <xf numFmtId="3" fontId="31" fillId="0" borderId="2" xfId="1" applyNumberFormat="1" applyFont="1" applyBorder="1" applyAlignment="1">
      <alignment horizontal="right"/>
    </xf>
    <xf numFmtId="0" fontId="26" fillId="0" borderId="11" xfId="1" applyFont="1" applyBorder="1" applyAlignment="1">
      <alignment horizontal="left" wrapText="1" indent="2"/>
    </xf>
    <xf numFmtId="0" fontId="141" fillId="0" borderId="0" xfId="1" applyFont="1"/>
    <xf numFmtId="4" fontId="26" fillId="0" borderId="0" xfId="1" applyNumberFormat="1" applyFont="1" applyFill="1" applyBorder="1" applyAlignment="1">
      <alignment horizontal="right"/>
    </xf>
    <xf numFmtId="177" fontId="26" fillId="0" borderId="0" xfId="1" applyNumberFormat="1" applyFont="1" applyFill="1" applyBorder="1" applyAlignment="1">
      <alignment horizontal="right"/>
    </xf>
    <xf numFmtId="177" fontId="26" fillId="0" borderId="12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wrapText="1" indent="1"/>
    </xf>
    <xf numFmtId="3" fontId="31" fillId="0" borderId="12" xfId="1" applyNumberFormat="1" applyFont="1" applyBorder="1" applyAlignment="1">
      <alignment horizontal="right"/>
    </xf>
    <xf numFmtId="169" fontId="26" fillId="0" borderId="0" xfId="1" applyNumberFormat="1" applyFont="1" applyBorder="1" applyAlignment="1">
      <alignment horizontal="right"/>
    </xf>
    <xf numFmtId="169" fontId="26" fillId="0" borderId="12" xfId="1" applyNumberFormat="1" applyFont="1" applyBorder="1" applyAlignment="1">
      <alignment horizontal="right"/>
    </xf>
    <xf numFmtId="0" fontId="142" fillId="0" borderId="0" xfId="1" applyFont="1"/>
    <xf numFmtId="0" fontId="143" fillId="0" borderId="0" xfId="1" applyFont="1"/>
    <xf numFmtId="0" fontId="26" fillId="0" borderId="11" xfId="1" applyFont="1" applyBorder="1" applyAlignment="1">
      <alignment horizontal="center" wrapText="1"/>
    </xf>
    <xf numFmtId="4" fontId="26" fillId="0" borderId="12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wrapText="1"/>
    </xf>
    <xf numFmtId="0" fontId="26" fillId="0" borderId="9" xfId="1" applyFont="1" applyBorder="1" applyAlignment="1">
      <alignment horizontal="left" wrapText="1" indent="2"/>
    </xf>
    <xf numFmtId="169" fontId="26" fillId="0" borderId="13" xfId="1" applyNumberFormat="1" applyFont="1" applyBorder="1" applyAlignment="1">
      <alignment horizontal="right"/>
    </xf>
    <xf numFmtId="169" fontId="26" fillId="0" borderId="8" xfId="1" applyNumberFormat="1" applyFont="1" applyBorder="1" applyAlignment="1">
      <alignment horizontal="right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wrapText="1"/>
    </xf>
    <xf numFmtId="1" fontId="38" fillId="0" borderId="0" xfId="1" applyNumberFormat="1" applyFont="1" applyAlignment="1">
      <alignment horizontal="right"/>
    </xf>
    <xf numFmtId="0" fontId="2" fillId="0" borderId="0" xfId="1" applyFont="1" applyAlignment="1">
      <alignment horizontal="center" wrapText="1"/>
    </xf>
    <xf numFmtId="0" fontId="38" fillId="0" borderId="0" xfId="1" applyFont="1" applyBorder="1" applyAlignment="1">
      <alignment horizontal="center" wrapText="1"/>
    </xf>
    <xf numFmtId="0" fontId="5" fillId="0" borderId="0" xfId="1" applyFont="1" applyAlignment="1">
      <alignment wrapText="1"/>
    </xf>
    <xf numFmtId="0" fontId="38" fillId="0" borderId="0" xfId="1" applyFont="1" applyAlignment="1">
      <alignment horizontal="center" wrapText="1"/>
    </xf>
    <xf numFmtId="0" fontId="56" fillId="0" borderId="0" xfId="0" applyFont="1"/>
    <xf numFmtId="0" fontId="0" fillId="0" borderId="0" xfId="0" applyFont="1" applyAlignment="1">
      <alignment wrapText="1"/>
    </xf>
    <xf numFmtId="0" fontId="56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88" fillId="0" borderId="0" xfId="0" applyFont="1"/>
    <xf numFmtId="0" fontId="28" fillId="0" borderId="11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Fill="1" applyBorder="1" applyAlignment="1">
      <alignment horizontal="right" wrapText="1"/>
    </xf>
    <xf numFmtId="4" fontId="28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4" fontId="28" fillId="0" borderId="12" xfId="0" applyNumberFormat="1" applyFont="1" applyFill="1" applyBorder="1" applyAlignment="1">
      <alignment horizontal="right" wrapText="1"/>
    </xf>
    <xf numFmtId="167" fontId="27" fillId="0" borderId="11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right" vertical="center" wrapText="1"/>
    </xf>
    <xf numFmtId="4" fontId="27" fillId="0" borderId="0" xfId="0" applyNumberFormat="1" applyFont="1" applyFill="1" applyBorder="1" applyAlignment="1">
      <alignment horizontal="right" wrapText="1"/>
    </xf>
    <xf numFmtId="4" fontId="27" fillId="0" borderId="12" xfId="0" applyNumberFormat="1" applyFont="1" applyFill="1" applyBorder="1" applyAlignment="1">
      <alignment horizontal="right" wrapText="1"/>
    </xf>
    <xf numFmtId="167" fontId="27" fillId="0" borderId="9" xfId="0" quotePrefix="1" applyNumberFormat="1" applyFont="1" applyFill="1" applyBorder="1" applyAlignment="1">
      <alignment horizontal="center" vertical="center" wrapText="1"/>
    </xf>
    <xf numFmtId="0" fontId="104" fillId="0" borderId="13" xfId="0" applyFont="1" applyBorder="1" applyAlignment="1">
      <alignment wrapText="1"/>
    </xf>
    <xf numFmtId="2" fontId="104" fillId="0" borderId="8" xfId="0" applyNumberFormat="1" applyFont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right" wrapText="1"/>
    </xf>
    <xf numFmtId="0" fontId="89" fillId="0" borderId="0" xfId="0" applyFont="1" applyAlignment="1">
      <alignment wrapText="1"/>
    </xf>
    <xf numFmtId="0" fontId="89" fillId="0" borderId="0" xfId="0" applyFont="1"/>
    <xf numFmtId="0" fontId="89" fillId="0" borderId="0" xfId="0" applyFont="1" applyBorder="1"/>
    <xf numFmtId="0" fontId="89" fillId="0" borderId="0" xfId="0" applyFont="1" applyBorder="1" applyAlignment="1">
      <alignment wrapText="1"/>
    </xf>
    <xf numFmtId="0" fontId="89" fillId="0" borderId="0" xfId="0" applyFont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NumberFormat="1" applyFont="1" applyBorder="1"/>
    <xf numFmtId="0" fontId="0" fillId="0" borderId="0" xfId="0" applyFont="1" applyBorder="1" applyAlignment="1">
      <alignment wrapText="1"/>
    </xf>
    <xf numFmtId="167" fontId="28" fillId="0" borderId="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wrapText="1"/>
    </xf>
    <xf numFmtId="0" fontId="145" fillId="0" borderId="0" xfId="1" applyFont="1"/>
    <xf numFmtId="0" fontId="146" fillId="0" borderId="0" xfId="1" applyFont="1"/>
    <xf numFmtId="0" fontId="28" fillId="0" borderId="0" xfId="1" applyFont="1" applyAlignment="1">
      <alignment horizontal="center"/>
    </xf>
    <xf numFmtId="0" fontId="28" fillId="0" borderId="0" xfId="1" applyFont="1" applyAlignment="1">
      <alignment horizontal="right"/>
    </xf>
    <xf numFmtId="0" fontId="82" fillId="0" borderId="0" xfId="1" applyFont="1" applyAlignment="1">
      <alignment horizontal="left"/>
    </xf>
    <xf numFmtId="0" fontId="96" fillId="0" borderId="0" xfId="1" applyFont="1"/>
    <xf numFmtId="0" fontId="28" fillId="0" borderId="0" xfId="1" applyFont="1" applyAlignment="1">
      <alignment horizontal="left"/>
    </xf>
    <xf numFmtId="0" fontId="118" fillId="0" borderId="0" xfId="1" applyFont="1" applyBorder="1" applyAlignment="1">
      <alignment horizontal="left"/>
    </xf>
    <xf numFmtId="0" fontId="9" fillId="0" borderId="0" xfId="1" applyFont="1" applyAlignment="1">
      <alignment horizontal="center"/>
    </xf>
    <xf numFmtId="0" fontId="28" fillId="0" borderId="11" xfId="1" applyFont="1" applyBorder="1" applyAlignment="1">
      <alignment horizontal="center" wrapText="1"/>
    </xf>
    <xf numFmtId="3" fontId="28" fillId="0" borderId="0" xfId="1" applyNumberFormat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right"/>
    </xf>
    <xf numFmtId="3" fontId="27" fillId="0" borderId="0" xfId="1" applyNumberFormat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right" wrapText="1"/>
    </xf>
    <xf numFmtId="3" fontId="27" fillId="0" borderId="12" xfId="1" applyNumberFormat="1" applyFont="1" applyFill="1" applyBorder="1" applyAlignment="1">
      <alignment horizontal="right" wrapText="1"/>
    </xf>
    <xf numFmtId="0" fontId="69" fillId="0" borderId="0" xfId="1" applyFont="1" applyFill="1" applyBorder="1" applyAlignment="1">
      <alignment horizontal="right"/>
    </xf>
    <xf numFmtId="167" fontId="27" fillId="0" borderId="11" xfId="1" applyNumberFormat="1" applyFont="1" applyFill="1" applyBorder="1" applyAlignment="1">
      <alignment horizontal="center"/>
    </xf>
    <xf numFmtId="167" fontId="27" fillId="0" borderId="9" xfId="1" quotePrefix="1" applyNumberFormat="1" applyFont="1" applyFill="1" applyBorder="1" applyAlignment="1">
      <alignment horizontal="center"/>
    </xf>
    <xf numFmtId="3" fontId="27" fillId="0" borderId="13" xfId="1" applyNumberFormat="1" applyFont="1" applyFill="1" applyBorder="1" applyAlignment="1">
      <alignment horizontal="center" wrapText="1"/>
    </xf>
    <xf numFmtId="3" fontId="27" fillId="0" borderId="13" xfId="1" applyNumberFormat="1" applyFont="1" applyFill="1" applyBorder="1" applyAlignment="1">
      <alignment horizontal="right" wrapText="1"/>
    </xf>
    <xf numFmtId="3" fontId="27" fillId="0" borderId="8" xfId="1" applyNumberFormat="1" applyFont="1" applyFill="1" applyBorder="1" applyAlignment="1">
      <alignment horizontal="right" wrapText="1"/>
    </xf>
    <xf numFmtId="0" fontId="8" fillId="0" borderId="0" xfId="1" applyFont="1" applyAlignment="1">
      <alignment horizontal="right" wrapText="1"/>
    </xf>
    <xf numFmtId="0" fontId="26" fillId="0" borderId="0" xfId="1" applyFont="1" applyBorder="1" applyAlignment="1">
      <alignment horizontal="left"/>
    </xf>
    <xf numFmtId="0" fontId="27" fillId="0" borderId="0" xfId="1" applyFont="1" applyBorder="1" applyAlignment="1">
      <alignment horizontal="center"/>
    </xf>
    <xf numFmtId="0" fontId="40" fillId="0" borderId="0" xfId="1" applyFont="1" applyAlignment="1">
      <alignment horizontal="right"/>
    </xf>
    <xf numFmtId="168" fontId="27" fillId="0" borderId="0" xfId="1" applyNumberFormat="1" applyFont="1" applyBorder="1" applyAlignment="1"/>
    <xf numFmtId="0" fontId="40" fillId="0" borderId="0" xfId="1" applyFont="1" applyAlignment="1"/>
    <xf numFmtId="0" fontId="27" fillId="0" borderId="0" xfId="1" applyFont="1" applyBorder="1" applyAlignment="1">
      <alignment horizontal="left" wrapText="1"/>
    </xf>
    <xf numFmtId="0" fontId="28" fillId="0" borderId="0" xfId="1" applyFont="1"/>
    <xf numFmtId="0" fontId="45" fillId="0" borderId="0" xfId="1" applyFont="1" applyAlignment="1">
      <alignment horizontal="left"/>
    </xf>
    <xf numFmtId="0" fontId="45" fillId="0" borderId="0" xfId="1" applyFont="1" applyAlignment="1">
      <alignment horizontal="right"/>
    </xf>
    <xf numFmtId="0" fontId="112" fillId="0" borderId="0" xfId="1" applyFont="1" applyBorder="1" applyAlignment="1">
      <alignment horizontal="left"/>
    </xf>
    <xf numFmtId="0" fontId="112" fillId="0" borderId="0" xfId="1" applyFont="1" applyAlignment="1">
      <alignment horizontal="center"/>
    </xf>
    <xf numFmtId="0" fontId="112" fillId="0" borderId="0" xfId="1" applyFont="1" applyFill="1" applyAlignment="1">
      <alignment horizontal="center"/>
    </xf>
    <xf numFmtId="0" fontId="112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148" fillId="0" borderId="0" xfId="1" applyFont="1" applyBorder="1" applyAlignment="1">
      <alignment vertical="center" wrapText="1"/>
    </xf>
    <xf numFmtId="0" fontId="25" fillId="2" borderId="4" xfId="1" applyFont="1" applyFill="1" applyBorder="1" applyAlignment="1">
      <alignment horizontal="center" vertical="center" textRotation="90" wrapText="1"/>
    </xf>
    <xf numFmtId="0" fontId="48" fillId="0" borderId="0" xfId="1" applyFont="1" applyFill="1"/>
    <xf numFmtId="2" fontId="28" fillId="0" borderId="0" xfId="1" applyNumberFormat="1" applyFont="1" applyBorder="1" applyAlignment="1">
      <alignment horizontal="right" wrapText="1"/>
    </xf>
    <xf numFmtId="4" fontId="28" fillId="0" borderId="0" xfId="1" applyNumberFormat="1" applyFont="1" applyFill="1" applyBorder="1" applyAlignment="1">
      <alignment horizontal="right"/>
    </xf>
    <xf numFmtId="4" fontId="28" fillId="0" borderId="12" xfId="1" applyNumberFormat="1" applyFont="1" applyFill="1" applyBorder="1" applyAlignment="1">
      <alignment horizontal="right"/>
    </xf>
    <xf numFmtId="4" fontId="28" fillId="0" borderId="0" xfId="1" applyNumberFormat="1" applyFont="1" applyFill="1" applyBorder="1" applyAlignment="1">
      <alignment horizontal="right" wrapText="1"/>
    </xf>
    <xf numFmtId="4" fontId="28" fillId="0" borderId="0" xfId="1" quotePrefix="1" applyNumberFormat="1" applyFont="1" applyFill="1" applyBorder="1" applyAlignment="1">
      <alignment horizontal="right"/>
    </xf>
    <xf numFmtId="4" fontId="28" fillId="0" borderId="12" xfId="1" applyNumberFormat="1" applyFont="1" applyFill="1" applyBorder="1" applyAlignment="1">
      <alignment horizontal="right" wrapText="1"/>
    </xf>
    <xf numFmtId="2" fontId="27" fillId="0" borderId="0" xfId="1" applyNumberFormat="1" applyFont="1" applyFill="1" applyBorder="1" applyAlignment="1">
      <alignment horizontal="right"/>
    </xf>
    <xf numFmtId="4" fontId="27" fillId="0" borderId="0" xfId="1" applyNumberFormat="1" applyFont="1" applyFill="1" applyBorder="1" applyAlignment="1">
      <alignment horizontal="right"/>
    </xf>
    <xf numFmtId="4" fontId="27" fillId="0" borderId="0" xfId="1" applyNumberFormat="1" applyFont="1" applyFill="1" applyBorder="1" applyAlignment="1">
      <alignment horizontal="right" wrapText="1"/>
    </xf>
    <xf numFmtId="4" fontId="27" fillId="0" borderId="0" xfId="1" quotePrefix="1" applyNumberFormat="1" applyFont="1" applyFill="1" applyBorder="1" applyAlignment="1">
      <alignment horizontal="right"/>
    </xf>
    <xf numFmtId="4" fontId="27" fillId="0" borderId="12" xfId="1" applyNumberFormat="1" applyFont="1" applyFill="1" applyBorder="1" applyAlignment="1">
      <alignment horizontal="right" wrapText="1"/>
    </xf>
    <xf numFmtId="0" fontId="37" fillId="0" borderId="0" xfId="1" applyFont="1" applyFill="1"/>
    <xf numFmtId="167" fontId="27" fillId="0" borderId="11" xfId="1" applyNumberFormat="1" applyFont="1" applyFill="1" applyBorder="1" applyAlignment="1">
      <alignment horizontal="left" wrapText="1"/>
    </xf>
    <xf numFmtId="2" fontId="27" fillId="0" borderId="0" xfId="1" quotePrefix="1" applyNumberFormat="1" applyFont="1" applyFill="1" applyBorder="1" applyAlignment="1">
      <alignment horizontal="right"/>
    </xf>
    <xf numFmtId="2" fontId="27" fillId="0" borderId="0" xfId="1" applyNumberFormat="1" applyFont="1" applyFill="1" applyBorder="1" applyAlignment="1">
      <alignment horizontal="right" wrapText="1"/>
    </xf>
    <xf numFmtId="2" fontId="27" fillId="0" borderId="12" xfId="1" applyNumberFormat="1" applyFont="1" applyFill="1" applyBorder="1" applyAlignment="1">
      <alignment horizontal="right" wrapText="1"/>
    </xf>
    <xf numFmtId="2" fontId="27" fillId="0" borderId="12" xfId="1" applyNumberFormat="1" applyFont="1" applyFill="1" applyBorder="1" applyAlignment="1">
      <alignment horizontal="right"/>
    </xf>
    <xf numFmtId="0" fontId="27" fillId="0" borderId="12" xfId="1" applyFont="1" applyFill="1" applyBorder="1" applyAlignment="1">
      <alignment horizontal="center" wrapText="1"/>
    </xf>
    <xf numFmtId="2" fontId="27" fillId="0" borderId="15" xfId="1" applyNumberFormat="1" applyFont="1" applyFill="1" applyBorder="1" applyAlignment="1">
      <alignment horizontal="center"/>
    </xf>
    <xf numFmtId="2" fontId="27" fillId="0" borderId="0" xfId="1" applyNumberFormat="1" applyFont="1" applyFill="1" applyBorder="1" applyAlignment="1">
      <alignment horizontal="center"/>
    </xf>
    <xf numFmtId="2" fontId="27" fillId="0" borderId="12" xfId="1" applyNumberFormat="1" applyFont="1" applyFill="1" applyBorder="1" applyAlignment="1">
      <alignment horizontal="center"/>
    </xf>
    <xf numFmtId="2" fontId="27" fillId="0" borderId="15" xfId="1" applyNumberFormat="1" applyFont="1" applyFill="1" applyBorder="1" applyAlignment="1">
      <alignment horizontal="right"/>
    </xf>
    <xf numFmtId="2" fontId="27" fillId="0" borderId="0" xfId="1" quotePrefix="1" applyNumberFormat="1" applyFont="1" applyFill="1" applyBorder="1" applyAlignment="1">
      <alignment horizontal="right" wrapText="1"/>
    </xf>
    <xf numFmtId="167" fontId="27" fillId="0" borderId="9" xfId="1" applyNumberFormat="1" applyFont="1" applyFill="1" applyBorder="1" applyAlignment="1">
      <alignment horizontal="left" wrapText="1"/>
    </xf>
    <xf numFmtId="2" fontId="27" fillId="0" borderId="16" xfId="1" applyNumberFormat="1" applyFont="1" applyFill="1" applyBorder="1" applyAlignment="1">
      <alignment horizontal="right"/>
    </xf>
    <xf numFmtId="2" fontId="27" fillId="0" borderId="13" xfId="1" applyNumberFormat="1" applyFont="1" applyFill="1" applyBorder="1" applyAlignment="1">
      <alignment horizontal="right"/>
    </xf>
    <xf numFmtId="2" fontId="27" fillId="0" borderId="13" xfId="1" quotePrefix="1" applyNumberFormat="1" applyFont="1" applyFill="1" applyBorder="1" applyAlignment="1">
      <alignment horizontal="right" wrapText="1"/>
    </xf>
    <xf numFmtId="2" fontId="27" fillId="0" borderId="8" xfId="1" applyNumberFormat="1" applyFont="1" applyFill="1" applyBorder="1" applyAlignment="1">
      <alignment horizontal="right"/>
    </xf>
    <xf numFmtId="0" fontId="48" fillId="0" borderId="0" xfId="1" applyFont="1"/>
    <xf numFmtId="0" fontId="9" fillId="0" borderId="0" xfId="1" applyFont="1" applyAlignment="1">
      <alignment horizontal="left"/>
    </xf>
    <xf numFmtId="0" fontId="25" fillId="2" borderId="4" xfId="1" applyFont="1" applyFill="1" applyBorder="1" applyAlignment="1">
      <alignment vertical="center" wrapText="1"/>
    </xf>
    <xf numFmtId="167" fontId="25" fillId="2" borderId="4" xfId="1" applyNumberFormat="1" applyFont="1" applyFill="1" applyBorder="1" applyAlignment="1">
      <alignment horizontal="center" vertical="center" wrapText="1"/>
    </xf>
    <xf numFmtId="0" fontId="149" fillId="0" borderId="0" xfId="1" applyFont="1" applyAlignment="1">
      <alignment vertical="center" wrapText="1"/>
    </xf>
    <xf numFmtId="0" fontId="28" fillId="0" borderId="11" xfId="1" applyNumberFormat="1" applyFont="1" applyFill="1" applyBorder="1" applyAlignment="1">
      <alignment horizontal="center"/>
    </xf>
    <xf numFmtId="0" fontId="50" fillId="0" borderId="0" xfId="1" applyFont="1" applyFill="1" applyBorder="1" applyAlignment="1">
      <alignment horizontal="right"/>
    </xf>
    <xf numFmtId="0" fontId="8" fillId="0" borderId="0" xfId="1" applyFont="1" applyBorder="1" applyAlignment="1">
      <alignment horizontal="right"/>
    </xf>
    <xf numFmtId="3" fontId="27" fillId="0" borderId="16" xfId="1" applyNumberFormat="1" applyFont="1" applyFill="1" applyBorder="1" applyAlignment="1">
      <alignment horizontal="right"/>
    </xf>
    <xf numFmtId="3" fontId="27" fillId="0" borderId="13" xfId="1" applyNumberFormat="1" applyFont="1" applyFill="1" applyBorder="1" applyAlignment="1">
      <alignment horizontal="right"/>
    </xf>
    <xf numFmtId="3" fontId="27" fillId="0" borderId="8" xfId="1" applyNumberFormat="1" applyFont="1" applyFill="1" applyBorder="1" applyAlignment="1">
      <alignment horizontal="right"/>
    </xf>
    <xf numFmtId="3" fontId="29" fillId="0" borderId="0" xfId="1" applyNumberFormat="1" applyFont="1" applyBorder="1" applyAlignment="1">
      <alignment horizontal="right" vertical="center"/>
    </xf>
    <xf numFmtId="168" fontId="64" fillId="0" borderId="0" xfId="1" applyNumberFormat="1" applyFont="1" applyBorder="1" applyAlignment="1">
      <alignment horizontal="center" wrapText="1"/>
    </xf>
    <xf numFmtId="0" fontId="8" fillId="0" borderId="0" xfId="1" applyFont="1" applyBorder="1" applyAlignment="1">
      <alignment horizontal="right" wrapText="1"/>
    </xf>
    <xf numFmtId="173" fontId="8" fillId="0" borderId="0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 vertical="center" wrapText="1"/>
    </xf>
    <xf numFmtId="168" fontId="30" fillId="0" borderId="0" xfId="1" applyNumberFormat="1" applyFont="1" applyBorder="1" applyAlignment="1">
      <alignment horizontal="center" wrapText="1"/>
    </xf>
    <xf numFmtId="167" fontId="8" fillId="0" borderId="0" xfId="1" applyNumberFormat="1" applyFont="1" applyFill="1" applyBorder="1" applyAlignment="1">
      <alignment horizontal="center"/>
    </xf>
    <xf numFmtId="0" fontId="150" fillId="0" borderId="0" xfId="1" applyFont="1" applyBorder="1"/>
    <xf numFmtId="0" fontId="124" fillId="0" borderId="0" xfId="1" applyFont="1" applyAlignment="1">
      <alignment horizontal="right" wrapText="1"/>
    </xf>
    <xf numFmtId="0" fontId="124" fillId="0" borderId="0" xfId="1" applyFont="1"/>
    <xf numFmtId="0" fontId="150" fillId="0" borderId="0" xfId="1" applyFont="1"/>
    <xf numFmtId="0" fontId="9" fillId="0" borderId="0" xfId="1" applyFont="1" applyAlignment="1">
      <alignment horizontal="right" wrapText="1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0" fontId="26" fillId="0" borderId="13" xfId="1" applyFont="1" applyBorder="1"/>
    <xf numFmtId="167" fontId="25" fillId="2" borderId="3" xfId="1" applyNumberFormat="1" applyFont="1" applyFill="1" applyBorder="1" applyAlignment="1">
      <alignment horizontal="center" vertical="center" wrapText="1"/>
    </xf>
    <xf numFmtId="167" fontId="25" fillId="2" borderId="11" xfId="1" applyNumberFormat="1" applyFont="1" applyFill="1" applyBorder="1" applyAlignment="1">
      <alignment horizontal="center" vertical="center" wrapText="1"/>
    </xf>
    <xf numFmtId="0" fontId="61" fillId="0" borderId="0" xfId="1" applyFont="1" applyAlignment="1">
      <alignment wrapText="1"/>
    </xf>
    <xf numFmtId="0" fontId="28" fillId="0" borderId="14" xfId="1" applyFont="1" applyFill="1" applyBorder="1" applyAlignment="1">
      <alignment horizontal="left" wrapText="1"/>
    </xf>
    <xf numFmtId="3" fontId="31" fillId="0" borderId="10" xfId="1" applyNumberFormat="1" applyFont="1" applyFill="1" applyBorder="1" applyAlignment="1">
      <alignment horizontal="right" wrapText="1"/>
    </xf>
    <xf numFmtId="0" fontId="8" fillId="0" borderId="0" xfId="1" applyFont="1" applyFill="1" applyAlignment="1">
      <alignment wrapText="1"/>
    </xf>
    <xf numFmtId="0" fontId="27" fillId="0" borderId="15" xfId="1" applyFont="1" applyFill="1" applyBorder="1" applyAlignment="1">
      <alignment horizontal="left" wrapText="1" indent="1"/>
    </xf>
    <xf numFmtId="3" fontId="28" fillId="0" borderId="0" xfId="1" applyNumberFormat="1" applyFont="1" applyBorder="1" applyAlignment="1">
      <alignment horizontal="right" wrapText="1"/>
    </xf>
    <xf numFmtId="3" fontId="28" fillId="0" borderId="12" xfId="1" applyNumberFormat="1" applyFont="1" applyBorder="1" applyAlignment="1">
      <alignment horizontal="right" wrapText="1"/>
    </xf>
    <xf numFmtId="0" fontId="29" fillId="0" borderId="0" xfId="1" applyFont="1" applyAlignment="1">
      <alignment wrapText="1"/>
    </xf>
    <xf numFmtId="0" fontId="27" fillId="0" borderId="15" xfId="1" applyFont="1" applyBorder="1" applyAlignment="1">
      <alignment horizontal="left" wrapText="1" indent="1"/>
    </xf>
    <xf numFmtId="3" fontId="27" fillId="0" borderId="0" xfId="1" applyNumberFormat="1" applyFont="1" applyBorder="1" applyAlignment="1">
      <alignment horizontal="right" wrapText="1"/>
    </xf>
    <xf numFmtId="3" fontId="27" fillId="0" borderId="12" xfId="1" applyNumberFormat="1" applyFont="1" applyBorder="1" applyAlignment="1">
      <alignment horizontal="right" wrapText="1"/>
    </xf>
    <xf numFmtId="0" fontId="64" fillId="0" borderId="0" xfId="1" applyFont="1" applyAlignment="1">
      <alignment wrapText="1"/>
    </xf>
    <xf numFmtId="0" fontId="27" fillId="0" borderId="15" xfId="1" applyFont="1" applyBorder="1" applyAlignment="1">
      <alignment horizontal="left" wrapText="1"/>
    </xf>
    <xf numFmtId="0" fontId="27" fillId="0" borderId="16" xfId="1" applyFont="1" applyBorder="1" applyAlignment="1">
      <alignment horizontal="left" wrapText="1" indent="1"/>
    </xf>
    <xf numFmtId="3" fontId="27" fillId="0" borderId="13" xfId="1" applyNumberFormat="1" applyFont="1" applyBorder="1" applyAlignment="1">
      <alignment horizontal="right" wrapText="1"/>
    </xf>
    <xf numFmtId="3" fontId="27" fillId="0" borderId="8" xfId="1" applyNumberFormat="1" applyFont="1" applyBorder="1" applyAlignment="1">
      <alignment horizontal="right" wrapText="1"/>
    </xf>
    <xf numFmtId="0" fontId="53" fillId="0" borderId="0" xfId="1" applyFont="1" applyAlignment="1">
      <alignment wrapText="1"/>
    </xf>
    <xf numFmtId="0" fontId="23" fillId="0" borderId="0" xfId="1" applyFont="1"/>
    <xf numFmtId="0" fontId="40" fillId="0" borderId="0" xfId="1" applyFont="1" applyAlignment="1">
      <alignment wrapText="1"/>
    </xf>
    <xf numFmtId="0" fontId="147" fillId="2" borderId="4" xfId="1" applyFont="1" applyFill="1" applyBorder="1" applyAlignment="1">
      <alignment horizontal="center" vertical="center" wrapText="1"/>
    </xf>
    <xf numFmtId="0" fontId="22" fillId="2" borderId="0" xfId="2" quotePrefix="1" applyFont="1" applyFill="1" applyAlignment="1">
      <alignment horizontal="center"/>
    </xf>
    <xf numFmtId="168" fontId="22" fillId="2" borderId="0" xfId="2" applyNumberFormat="1" applyFont="1" applyFill="1" applyBorder="1" applyAlignment="1">
      <alignment horizontal="center" vertical="top"/>
    </xf>
    <xf numFmtId="0" fontId="22" fillId="2" borderId="0" xfId="2" applyFont="1" applyFill="1" applyAlignment="1">
      <alignment horizontal="center" vertical="center"/>
    </xf>
    <xf numFmtId="0" fontId="22" fillId="2" borderId="0" xfId="2" applyFont="1" applyFill="1" applyAlignment="1" applyProtection="1">
      <alignment horizontal="center"/>
      <protection locked="0"/>
    </xf>
    <xf numFmtId="0" fontId="22" fillId="2" borderId="0" xfId="2" applyFont="1" applyFill="1" applyAlignment="1">
      <alignment horizontal="center" wrapText="1"/>
    </xf>
    <xf numFmtId="1" fontId="22" fillId="2" borderId="0" xfId="2" applyNumberFormat="1" applyFont="1" applyFill="1" applyBorder="1" applyAlignment="1">
      <alignment horizontal="center"/>
    </xf>
    <xf numFmtId="0" fontId="22" fillId="2" borderId="0" xfId="2" applyFont="1" applyFill="1" applyAlignment="1">
      <alignment horizontal="center" vertical="center" wrapText="1"/>
    </xf>
    <xf numFmtId="0" fontId="22" fillId="2" borderId="0" xfId="2" applyFont="1" applyFill="1" applyBorder="1" applyAlignment="1">
      <alignment horizontal="center"/>
    </xf>
    <xf numFmtId="0" fontId="22" fillId="2" borderId="0" xfId="2" applyFont="1" applyFill="1" applyBorder="1" applyAlignment="1">
      <alignment horizontal="center" vertical="center"/>
    </xf>
    <xf numFmtId="0" fontId="22" fillId="2" borderId="0" xfId="2" applyFont="1" applyFill="1" applyAlignment="1">
      <alignment horizontal="center"/>
    </xf>
    <xf numFmtId="0" fontId="27" fillId="0" borderId="14" xfId="1" applyFont="1" applyBorder="1" applyAlignment="1">
      <alignment vertical="center" wrapText="1"/>
    </xf>
    <xf numFmtId="0" fontId="91" fillId="0" borderId="15" xfId="1" applyFont="1" applyBorder="1" applyAlignment="1">
      <alignment horizontal="left"/>
    </xf>
    <xf numFmtId="167" fontId="27" fillId="0" borderId="11" xfId="0" quotePrefix="1" applyNumberFormat="1" applyFont="1" applyFill="1" applyBorder="1" applyAlignment="1">
      <alignment horizontal="center" vertical="center" wrapText="1"/>
    </xf>
    <xf numFmtId="167" fontId="27" fillId="0" borderId="11" xfId="1" quotePrefix="1" applyNumberFormat="1" applyFont="1" applyFill="1" applyBorder="1" applyAlignment="1">
      <alignment horizontal="center"/>
    </xf>
    <xf numFmtId="168" fontId="40" fillId="0" borderId="0" xfId="1" applyNumberFormat="1" applyFont="1" applyBorder="1"/>
    <xf numFmtId="168" fontId="35" fillId="0" borderId="0" xfId="1" applyNumberFormat="1" applyFont="1"/>
    <xf numFmtId="168" fontId="27" fillId="0" borderId="0" xfId="1" applyNumberFormat="1" applyFont="1" applyFill="1" applyBorder="1"/>
    <xf numFmtId="168" fontId="27" fillId="0" borderId="12" xfId="1" applyNumberFormat="1" applyFont="1" applyFill="1" applyBorder="1"/>
    <xf numFmtId="0" fontId="27" fillId="0" borderId="14" xfId="1" applyFont="1" applyBorder="1" applyAlignment="1">
      <alignment horizontal="center" vertical="center" wrapText="1"/>
    </xf>
    <xf numFmtId="3" fontId="28" fillId="0" borderId="15" xfId="1" applyNumberFormat="1" applyFont="1" applyBorder="1" applyAlignment="1">
      <alignment horizontal="right"/>
    </xf>
    <xf numFmtId="3" fontId="27" fillId="0" borderId="15" xfId="1" applyNumberFormat="1" applyFont="1" applyBorder="1" applyAlignment="1">
      <alignment horizontal="right"/>
    </xf>
    <xf numFmtId="0" fontId="28" fillId="0" borderId="15" xfId="3" applyFont="1" applyBorder="1"/>
    <xf numFmtId="0" fontId="27" fillId="0" borderId="0" xfId="3" quotePrefix="1" applyFont="1" applyFill="1" applyAlignment="1">
      <alignment horizontal="left"/>
    </xf>
    <xf numFmtId="0" fontId="27" fillId="0" borderId="0" xfId="3" applyFont="1" applyFill="1" applyAlignment="1">
      <alignment horizontal="right"/>
    </xf>
    <xf numFmtId="3" fontId="28" fillId="0" borderId="15" xfId="3" applyNumberFormat="1" applyFont="1" applyBorder="1" applyAlignment="1"/>
    <xf numFmtId="3" fontId="27" fillId="0" borderId="15" xfId="3" applyNumberFormat="1" applyFont="1" applyBorder="1" applyAlignment="1"/>
    <xf numFmtId="3" fontId="31" fillId="0" borderId="0" xfId="1" applyNumberFormat="1" applyFont="1" applyFill="1" applyBorder="1" applyAlignment="1">
      <alignment horizontal="right" wrapText="1"/>
    </xf>
    <xf numFmtId="167" fontId="22" fillId="2" borderId="11" xfId="2" applyNumberFormat="1" applyFont="1" applyFill="1" applyBorder="1" applyAlignment="1">
      <alignment horizontal="center"/>
    </xf>
    <xf numFmtId="0" fontId="37" fillId="0" borderId="0" xfId="3" quotePrefix="1" applyFont="1" applyFill="1"/>
    <xf numFmtId="0" fontId="62" fillId="0" borderId="0" xfId="3" quotePrefix="1" applyFont="1"/>
    <xf numFmtId="49" fontId="27" fillId="0" borderId="0" xfId="3" applyNumberFormat="1" applyFont="1" applyFill="1" applyBorder="1" applyAlignment="1">
      <alignment horizontal="center"/>
    </xf>
    <xf numFmtId="0" fontId="28" fillId="0" borderId="12" xfId="1" applyFont="1" applyBorder="1"/>
    <xf numFmtId="0" fontId="27" fillId="0" borderId="12" xfId="1" applyFont="1" applyBorder="1"/>
    <xf numFmtId="0" fontId="27" fillId="0" borderId="0" xfId="1" applyFont="1" applyFill="1" applyBorder="1" applyAlignment="1">
      <alignment horizontal="center" vertical="center" wrapText="1"/>
    </xf>
    <xf numFmtId="3" fontId="83" fillId="0" borderId="0" xfId="1" applyNumberFormat="1" applyFont="1" applyAlignment="1">
      <alignment vertical="center" wrapText="1"/>
    </xf>
    <xf numFmtId="3" fontId="28" fillId="0" borderId="15" xfId="0" applyNumberFormat="1" applyFont="1" applyFill="1" applyBorder="1" applyAlignment="1">
      <alignment horizontal="right" vertical="center" wrapText="1"/>
    </xf>
    <xf numFmtId="3" fontId="28" fillId="0" borderId="0" xfId="0" applyNumberFormat="1" applyFont="1" applyFill="1" applyBorder="1" applyAlignment="1">
      <alignment horizontal="right" wrapText="1"/>
    </xf>
    <xf numFmtId="3" fontId="28" fillId="0" borderId="0" xfId="0" applyNumberFormat="1" applyFont="1" applyFill="1" applyBorder="1" applyAlignment="1">
      <alignment horizontal="right" vertical="center" wrapText="1"/>
    </xf>
    <xf numFmtId="3" fontId="27" fillId="0" borderId="15" xfId="0" applyNumberFormat="1" applyFont="1" applyFill="1" applyBorder="1" applyAlignment="1">
      <alignment horizontal="right" vertical="center" wrapText="1"/>
    </xf>
    <xf numFmtId="3" fontId="27" fillId="0" borderId="0" xfId="0" applyNumberFormat="1" applyFont="1" applyFill="1" applyBorder="1" applyAlignment="1">
      <alignment horizontal="right" vertical="center" wrapText="1"/>
    </xf>
    <xf numFmtId="3" fontId="27" fillId="0" borderId="16" xfId="0" applyNumberFormat="1" applyFont="1" applyFill="1" applyBorder="1" applyAlignment="1">
      <alignment horizontal="right" vertical="center" wrapText="1"/>
    </xf>
    <xf numFmtId="3" fontId="27" fillId="0" borderId="13" xfId="0" applyNumberFormat="1" applyFont="1" applyFill="1" applyBorder="1" applyAlignment="1">
      <alignment horizontal="right" vertical="center" wrapText="1"/>
    </xf>
    <xf numFmtId="167" fontId="27" fillId="0" borderId="11" xfId="1" applyNumberFormat="1" applyFont="1" applyFill="1" applyBorder="1" applyAlignment="1">
      <alignment horizontal="left" vertical="top" wrapText="1"/>
    </xf>
    <xf numFmtId="169" fontId="28" fillId="0" borderId="13" xfId="1" applyNumberFormat="1" applyFont="1" applyFill="1" applyBorder="1" applyAlignment="1">
      <alignment horizontal="right"/>
    </xf>
    <xf numFmtId="169" fontId="28" fillId="0" borderId="8" xfId="1" applyNumberFormat="1" applyFont="1" applyFill="1" applyBorder="1" applyAlignment="1">
      <alignment horizontal="right"/>
    </xf>
    <xf numFmtId="167" fontId="27" fillId="0" borderId="9" xfId="1" applyNumberFormat="1" applyFont="1" applyFill="1" applyBorder="1" applyAlignment="1">
      <alignment horizontal="center"/>
    </xf>
    <xf numFmtId="167" fontId="25" fillId="2" borderId="4" xfId="1" applyNumberFormat="1" applyFont="1" applyFill="1" applyBorder="1" applyAlignment="1">
      <alignment horizontal="center"/>
    </xf>
    <xf numFmtId="167" fontId="25" fillId="2" borderId="2" xfId="3" quotePrefix="1" applyNumberFormat="1" applyFont="1" applyFill="1" applyBorder="1" applyAlignment="1">
      <alignment horizontal="center"/>
    </xf>
    <xf numFmtId="0" fontId="68" fillId="0" borderId="0" xfId="3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/>
    </xf>
    <xf numFmtId="169" fontId="28" fillId="0" borderId="10" xfId="21" applyNumberFormat="1" applyFont="1" applyFill="1" applyBorder="1" applyAlignment="1"/>
    <xf numFmtId="169" fontId="28" fillId="0" borderId="0" xfId="21" applyNumberFormat="1" applyFont="1" applyFill="1" applyBorder="1" applyAlignment="1"/>
    <xf numFmtId="169" fontId="27" fillId="0" borderId="0" xfId="21" applyNumberFormat="1" applyFont="1" applyFill="1" applyBorder="1" applyAlignment="1"/>
    <xf numFmtId="169" fontId="28" fillId="0" borderId="10" xfId="21" applyNumberFormat="1" applyFont="1" applyFill="1" applyBorder="1" applyAlignment="1">
      <alignment horizontal="right"/>
    </xf>
    <xf numFmtId="169" fontId="27" fillId="0" borderId="0" xfId="21" applyNumberFormat="1" applyFont="1" applyFill="1" applyBorder="1"/>
    <xf numFmtId="184" fontId="25" fillId="2" borderId="3" xfId="28" quotePrefix="1" applyNumberFormat="1" applyFont="1" applyFill="1" applyBorder="1" applyAlignment="1">
      <alignment horizontal="center" vertical="center"/>
    </xf>
    <xf numFmtId="185" fontId="25" fillId="2" borderId="3" xfId="28" quotePrefix="1" applyNumberFormat="1" applyFont="1" applyFill="1" applyBorder="1" applyAlignment="1">
      <alignment horizontal="center" vertical="center"/>
    </xf>
    <xf numFmtId="2" fontId="27" fillId="0" borderId="11" xfId="22" applyNumberFormat="1" applyFont="1" applyFill="1" applyBorder="1" applyAlignment="1">
      <alignment horizontal="left" wrapText="1" indent="1"/>
    </xf>
    <xf numFmtId="168" fontId="27" fillId="0" borderId="15" xfId="3" applyNumberFormat="1" applyFont="1" applyFill="1" applyBorder="1" applyAlignment="1">
      <alignment horizontal="left" wrapText="1" indent="1"/>
    </xf>
    <xf numFmtId="0" fontId="153" fillId="0" borderId="0" xfId="32" applyFont="1" applyFill="1" applyAlignment="1">
      <alignment horizontal="right" wrapText="1"/>
    </xf>
    <xf numFmtId="186" fontId="153" fillId="0" borderId="0" xfId="33" applyNumberFormat="1" applyFont="1" applyFill="1" applyAlignment="1">
      <alignment horizontal="right"/>
    </xf>
    <xf numFmtId="187" fontId="155" fillId="0" borderId="0" xfId="34" applyNumberFormat="1" applyFont="1" applyFill="1" applyAlignment="1">
      <alignment horizontal="right" wrapText="1"/>
    </xf>
    <xf numFmtId="186" fontId="153" fillId="0" borderId="0" xfId="32" applyNumberFormat="1" applyFont="1" applyFill="1" applyAlignment="1">
      <alignment horizontal="right"/>
    </xf>
    <xf numFmtId="0" fontId="13" fillId="0" borderId="0" xfId="32"/>
    <xf numFmtId="0" fontId="56" fillId="0" borderId="0" xfId="32" applyFont="1" applyFill="1" applyAlignment="1">
      <alignment horizontal="right"/>
    </xf>
    <xf numFmtId="0" fontId="37" fillId="0" borderId="0" xfId="32" applyFont="1" applyFill="1" applyBorder="1"/>
    <xf numFmtId="0" fontId="27" fillId="0" borderId="0" xfId="32" applyFont="1" applyFill="1" applyAlignment="1">
      <alignment horizontal="left"/>
    </xf>
    <xf numFmtId="0" fontId="27" fillId="0" borderId="0" xfId="32" applyFont="1" applyFill="1" applyBorder="1"/>
    <xf numFmtId="0" fontId="28" fillId="0" borderId="11" xfId="32" quotePrefix="1" applyFont="1" applyFill="1" applyBorder="1" applyAlignment="1">
      <alignment horizontal="left"/>
    </xf>
    <xf numFmtId="3" fontId="28" fillId="0" borderId="0" xfId="32" applyNumberFormat="1" applyFont="1" applyFill="1" applyBorder="1" applyAlignment="1">
      <alignment horizontal="right"/>
    </xf>
    <xf numFmtId="3" fontId="28" fillId="0" borderId="12" xfId="32" applyNumberFormat="1" applyFont="1" applyFill="1" applyBorder="1" applyAlignment="1">
      <alignment horizontal="right"/>
    </xf>
    <xf numFmtId="0" fontId="27" fillId="0" borderId="11" xfId="32" quotePrefix="1" applyFont="1" applyFill="1" applyBorder="1" applyAlignment="1">
      <alignment horizontal="left"/>
    </xf>
    <xf numFmtId="3" fontId="27" fillId="0" borderId="0" xfId="32" applyNumberFormat="1" applyFont="1" applyFill="1" applyBorder="1" applyAlignment="1">
      <alignment horizontal="right"/>
    </xf>
    <xf numFmtId="3" fontId="27" fillId="0" borderId="12" xfId="32" applyNumberFormat="1" applyFont="1" applyFill="1" applyBorder="1" applyAlignment="1">
      <alignment horizontal="right"/>
    </xf>
    <xf numFmtId="0" fontId="27" fillId="0" borderId="11" xfId="32" applyFont="1" applyFill="1" applyBorder="1" applyAlignment="1">
      <alignment horizontal="left"/>
    </xf>
    <xf numFmtId="0" fontId="13" fillId="0" borderId="0" xfId="32" applyFont="1"/>
    <xf numFmtId="0" fontId="13" fillId="0" borderId="0" xfId="32" applyFill="1"/>
    <xf numFmtId="0" fontId="13" fillId="0" borderId="0" xfId="32" applyFont="1" applyFill="1"/>
    <xf numFmtId="0" fontId="27" fillId="0" borderId="9" xfId="32" quotePrefix="1" applyFont="1" applyFill="1" applyBorder="1" applyAlignment="1">
      <alignment horizontal="left"/>
    </xf>
    <xf numFmtId="3" fontId="27" fillId="0" borderId="13" xfId="32" applyNumberFormat="1" applyFont="1" applyFill="1" applyBorder="1" applyAlignment="1">
      <alignment horizontal="right"/>
    </xf>
    <xf numFmtId="3" fontId="27" fillId="0" borderId="8" xfId="32" applyNumberFormat="1" applyFont="1" applyFill="1" applyBorder="1" applyAlignment="1">
      <alignment horizontal="right"/>
    </xf>
    <xf numFmtId="0" fontId="27" fillId="0" borderId="0" xfId="32" quotePrefix="1" applyFont="1" applyFill="1" applyBorder="1" applyAlignment="1">
      <alignment horizontal="left"/>
    </xf>
    <xf numFmtId="0" fontId="28" fillId="0" borderId="3" xfId="32" quotePrefix="1" applyFont="1" applyFill="1" applyBorder="1" applyAlignment="1">
      <alignment horizontal="left"/>
    </xf>
    <xf numFmtId="3" fontId="28" fillId="0" borderId="10" xfId="32" applyNumberFormat="1" applyFont="1" applyFill="1" applyBorder="1" applyAlignment="1">
      <alignment horizontal="right"/>
    </xf>
    <xf numFmtId="3" fontId="28" fillId="0" borderId="2" xfId="32" applyNumberFormat="1" applyFont="1" applyFill="1" applyBorder="1" applyAlignment="1">
      <alignment horizontal="right"/>
    </xf>
    <xf numFmtId="0" fontId="27" fillId="0" borderId="0" xfId="32" applyFont="1" applyBorder="1"/>
    <xf numFmtId="0" fontId="27" fillId="0" borderId="12" xfId="32" applyFont="1" applyBorder="1"/>
    <xf numFmtId="172" fontId="27" fillId="0" borderId="0" xfId="32" applyNumberFormat="1" applyFont="1" applyFill="1" applyBorder="1" applyAlignment="1">
      <alignment horizontal="right"/>
    </xf>
    <xf numFmtId="172" fontId="27" fillId="0" borderId="12" xfId="32" applyNumberFormat="1" applyFont="1" applyFill="1" applyBorder="1" applyAlignment="1">
      <alignment horizontal="right"/>
    </xf>
    <xf numFmtId="0" fontId="58" fillId="0" borderId="0" xfId="32" applyFont="1"/>
    <xf numFmtId="0" fontId="27" fillId="0" borderId="11" xfId="32" applyFont="1" applyFill="1" applyBorder="1"/>
    <xf numFmtId="0" fontId="58" fillId="0" borderId="0" xfId="32" applyFont="1" applyFill="1"/>
    <xf numFmtId="0" fontId="27" fillId="0" borderId="9" xfId="32" quotePrefix="1" applyFont="1" applyFill="1" applyBorder="1"/>
    <xf numFmtId="1" fontId="27" fillId="0" borderId="13" xfId="32" applyNumberFormat="1" applyFont="1" applyFill="1" applyBorder="1" applyAlignment="1">
      <alignment horizontal="right"/>
    </xf>
    <xf numFmtId="1" fontId="27" fillId="0" borderId="8" xfId="32" applyNumberFormat="1" applyFont="1" applyFill="1" applyBorder="1" applyAlignment="1">
      <alignment horizontal="right"/>
    </xf>
    <xf numFmtId="1" fontId="7" fillId="0" borderId="0" xfId="32" applyNumberFormat="1" applyFont="1" applyFill="1" applyBorder="1" applyAlignment="1">
      <alignment horizontal="right"/>
    </xf>
    <xf numFmtId="0" fontId="7" fillId="0" borderId="0" xfId="32" applyFont="1" applyFill="1"/>
    <xf numFmtId="168" fontId="7" fillId="0" borderId="0" xfId="32" applyNumberFormat="1" applyFont="1" applyFill="1" applyAlignment="1">
      <alignment horizontal="right"/>
    </xf>
    <xf numFmtId="0" fontId="37" fillId="0" borderId="0" xfId="32" applyFont="1" applyFill="1"/>
    <xf numFmtId="0" fontId="8" fillId="0" borderId="0" xfId="32" applyFont="1" applyFill="1"/>
    <xf numFmtId="168" fontId="8" fillId="0" borderId="0" xfId="32" applyNumberFormat="1" applyFont="1" applyFill="1" applyAlignment="1">
      <alignment horizontal="right"/>
    </xf>
    <xf numFmtId="2" fontId="34" fillId="0" borderId="0" xfId="32" applyNumberFormat="1" applyFont="1" applyFill="1"/>
    <xf numFmtId="0" fontId="40" fillId="0" borderId="0" xfId="32" applyFont="1" applyFill="1"/>
    <xf numFmtId="168" fontId="40" fillId="0" borderId="0" xfId="32" applyNumberFormat="1" applyFont="1" applyFill="1" applyAlignment="1">
      <alignment horizontal="right"/>
    </xf>
    <xf numFmtId="0" fontId="8" fillId="0" borderId="0" xfId="32" applyFont="1" applyFill="1" applyAlignment="1">
      <alignment horizontal="right"/>
    </xf>
    <xf numFmtId="1" fontId="40" fillId="0" borderId="0" xfId="32" applyNumberFormat="1" applyFont="1" applyFill="1" applyAlignment="1">
      <alignment horizontal="right"/>
    </xf>
    <xf numFmtId="0" fontId="29" fillId="0" borderId="0" xfId="32" quotePrefix="1" applyFont="1" applyFill="1" applyAlignment="1">
      <alignment horizontal="left"/>
    </xf>
    <xf numFmtId="0" fontId="8" fillId="0" borderId="0" xfId="32" quotePrefix="1" applyFont="1" applyFill="1" applyAlignment="1">
      <alignment horizontal="left"/>
    </xf>
    <xf numFmtId="168" fontId="40" fillId="0" borderId="0" xfId="32" quotePrefix="1" applyNumberFormat="1" applyFont="1" applyFill="1" applyAlignment="1">
      <alignment horizontal="right"/>
    </xf>
    <xf numFmtId="168" fontId="40" fillId="0" borderId="0" xfId="32" applyNumberFormat="1" applyFont="1" applyFill="1"/>
    <xf numFmtId="1" fontId="40" fillId="0" borderId="0" xfId="32" applyNumberFormat="1" applyFont="1" applyFill="1"/>
    <xf numFmtId="0" fontId="40" fillId="0" borderId="0" xfId="32" applyFont="1" applyFill="1" applyBorder="1"/>
    <xf numFmtId="1" fontId="34" fillId="0" borderId="0" xfId="32" applyNumberFormat="1" applyFont="1" applyFill="1" applyAlignment="1">
      <alignment horizontal="right"/>
    </xf>
    <xf numFmtId="0" fontId="4" fillId="0" borderId="0" xfId="32" applyFont="1" applyBorder="1"/>
    <xf numFmtId="0" fontId="60" fillId="0" borderId="0" xfId="32" applyFont="1" applyBorder="1"/>
    <xf numFmtId="0" fontId="5" fillId="0" borderId="0" xfId="32" applyFont="1" applyBorder="1"/>
    <xf numFmtId="3" fontId="5" fillId="0" borderId="0" xfId="32" applyNumberFormat="1" applyFont="1" applyFill="1" applyBorder="1"/>
    <xf numFmtId="0" fontId="5" fillId="0" borderId="0" xfId="32" applyFont="1" applyBorder="1" applyAlignment="1">
      <alignment horizontal="left"/>
    </xf>
    <xf numFmtId="0" fontId="26" fillId="0" borderId="0" xfId="32" applyFont="1" applyFill="1" applyBorder="1"/>
    <xf numFmtId="0" fontId="74" fillId="0" borderId="0" xfId="32" applyFont="1" applyBorder="1"/>
    <xf numFmtId="0" fontId="29" fillId="0" borderId="0" xfId="32" applyFont="1" applyBorder="1"/>
    <xf numFmtId="168" fontId="31" fillId="0" borderId="11" xfId="32" quotePrefix="1" applyNumberFormat="1" applyFont="1" applyBorder="1" applyAlignment="1">
      <alignment horizontal="left"/>
    </xf>
    <xf numFmtId="168" fontId="3" fillId="0" borderId="0" xfId="32" applyNumberFormat="1" applyFont="1" applyBorder="1" applyAlignment="1">
      <alignment horizontal="right"/>
    </xf>
    <xf numFmtId="174" fontId="26" fillId="0" borderId="11" xfId="32" applyNumberFormat="1" applyFont="1" applyBorder="1" applyAlignment="1">
      <alignment horizontal="left" indent="1"/>
    </xf>
    <xf numFmtId="169" fontId="26" fillId="0" borderId="0" xfId="32" applyNumberFormat="1" applyFont="1" applyFill="1" applyBorder="1" applyAlignment="1">
      <alignment horizontal="right"/>
    </xf>
    <xf numFmtId="169" fontId="26" fillId="0" borderId="12" xfId="32" applyNumberFormat="1" applyFont="1" applyFill="1" applyBorder="1" applyAlignment="1">
      <alignment horizontal="right"/>
    </xf>
    <xf numFmtId="168" fontId="32" fillId="0" borderId="0" xfId="32" applyNumberFormat="1" applyFont="1" applyBorder="1" applyAlignment="1">
      <alignment horizontal="right"/>
    </xf>
    <xf numFmtId="0" fontId="32" fillId="0" borderId="0" xfId="32" applyFont="1" applyBorder="1"/>
    <xf numFmtId="174" fontId="26" fillId="0" borderId="11" xfId="32" applyNumberFormat="1" applyFont="1" applyBorder="1" applyAlignment="1">
      <alignment horizontal="left" indent="2"/>
    </xf>
    <xf numFmtId="4" fontId="31" fillId="0" borderId="0" xfId="32" applyNumberFormat="1" applyFont="1" applyFill="1" applyBorder="1"/>
    <xf numFmtId="4" fontId="31" fillId="0" borderId="12" xfId="32" applyNumberFormat="1" applyFont="1" applyFill="1" applyBorder="1"/>
    <xf numFmtId="3" fontId="26" fillId="0" borderId="0" xfId="32" applyNumberFormat="1" applyFont="1" applyFill="1" applyBorder="1"/>
    <xf numFmtId="3" fontId="26" fillId="0" borderId="12" xfId="32" applyNumberFormat="1" applyFont="1" applyFill="1" applyBorder="1"/>
    <xf numFmtId="3" fontId="27" fillId="0" borderId="0" xfId="32" applyNumberFormat="1" applyFont="1" applyFill="1" applyBorder="1"/>
    <xf numFmtId="3" fontId="27" fillId="0" borderId="12" xfId="32" applyNumberFormat="1" applyFont="1" applyFill="1" applyBorder="1"/>
    <xf numFmtId="0" fontId="8" fillId="0" borderId="0" xfId="32" applyFont="1" applyBorder="1"/>
    <xf numFmtId="168" fontId="28" fillId="0" borderId="11" xfId="32" quotePrefix="1" applyNumberFormat="1" applyFont="1" applyBorder="1" applyAlignment="1">
      <alignment horizontal="left"/>
    </xf>
    <xf numFmtId="3" fontId="28" fillId="0" borderId="0" xfId="32" applyNumberFormat="1" applyFont="1" applyFill="1" applyBorder="1"/>
    <xf numFmtId="3" fontId="28" fillId="0" borderId="12" xfId="32" applyNumberFormat="1" applyFont="1" applyFill="1" applyBorder="1"/>
    <xf numFmtId="174" fontId="27" fillId="0" borderId="11" xfId="32" applyNumberFormat="1" applyFont="1" applyBorder="1" applyAlignment="1">
      <alignment horizontal="left" indent="1"/>
    </xf>
    <xf numFmtId="169" fontId="27" fillId="0" borderId="0" xfId="32" applyNumberFormat="1" applyFont="1" applyFill="1" applyBorder="1"/>
    <xf numFmtId="169" fontId="27" fillId="0" borderId="12" xfId="32" applyNumberFormat="1" applyFont="1" applyFill="1" applyBorder="1"/>
    <xf numFmtId="0" fontId="30" fillId="0" borderId="0" xfId="32" applyFont="1" applyBorder="1"/>
    <xf numFmtId="174" fontId="27" fillId="0" borderId="11" xfId="32" applyNumberFormat="1" applyFont="1" applyBorder="1" applyAlignment="1">
      <alignment horizontal="left" indent="2"/>
    </xf>
    <xf numFmtId="174" fontId="31" fillId="0" borderId="11" xfId="32" applyNumberFormat="1" applyFont="1" applyBorder="1" applyAlignment="1">
      <alignment horizontal="left"/>
    </xf>
    <xf numFmtId="3" fontId="31" fillId="0" borderId="0" xfId="32" applyNumberFormat="1" applyFont="1" applyFill="1" applyBorder="1" applyAlignment="1">
      <alignment horizontal="right"/>
    </xf>
    <xf numFmtId="3" fontId="31" fillId="0" borderId="12" xfId="32" applyNumberFormat="1" applyFont="1" applyFill="1" applyBorder="1" applyAlignment="1">
      <alignment horizontal="right"/>
    </xf>
    <xf numFmtId="0" fontId="3" fillId="0" borderId="0" xfId="32" applyFont="1" applyBorder="1"/>
    <xf numFmtId="0" fontId="75" fillId="0" borderId="0" xfId="32" applyFont="1" applyBorder="1" applyAlignment="1">
      <alignment horizontal="center"/>
    </xf>
    <xf numFmtId="0" fontId="76" fillId="0" borderId="0" xfId="32" applyFont="1" applyBorder="1" applyAlignment="1">
      <alignment horizontal="center"/>
    </xf>
    <xf numFmtId="4" fontId="26" fillId="0" borderId="0" xfId="32" applyNumberFormat="1" applyFont="1" applyFill="1" applyBorder="1"/>
    <xf numFmtId="4" fontId="26" fillId="0" borderId="12" xfId="32" applyNumberFormat="1" applyFont="1" applyFill="1" applyBorder="1"/>
    <xf numFmtId="0" fontId="33" fillId="0" borderId="0" xfId="32" applyFont="1" applyBorder="1"/>
    <xf numFmtId="174" fontId="26" fillId="0" borderId="9" xfId="32" applyNumberFormat="1" applyFont="1" applyBorder="1"/>
    <xf numFmtId="3" fontId="26" fillId="0" borderId="13" xfId="32" applyNumberFormat="1" applyFont="1" applyFill="1" applyBorder="1"/>
    <xf numFmtId="3" fontId="26" fillId="0" borderId="8" xfId="32" applyNumberFormat="1" applyFont="1" applyFill="1" applyBorder="1"/>
    <xf numFmtId="174" fontId="26" fillId="0" borderId="0" xfId="32" applyNumberFormat="1" applyFont="1" applyBorder="1"/>
    <xf numFmtId="169" fontId="26" fillId="0" borderId="0" xfId="32" applyNumberFormat="1" applyFont="1" applyFill="1" applyBorder="1" applyAlignment="1">
      <alignment horizontal="left"/>
    </xf>
    <xf numFmtId="0" fontId="4" fillId="0" borderId="0" xfId="32" applyFont="1" applyFill="1" applyBorder="1"/>
    <xf numFmtId="0" fontId="4" fillId="0" borderId="0" xfId="32" quotePrefix="1" applyFont="1" applyAlignment="1">
      <alignment horizontal="left"/>
    </xf>
    <xf numFmtId="0" fontId="40" fillId="0" borderId="0" xfId="32" applyFont="1"/>
    <xf numFmtId="0" fontId="40" fillId="0" borderId="0" xfId="32" applyFont="1" applyBorder="1"/>
    <xf numFmtId="0" fontId="61" fillId="0" borderId="0" xfId="32" applyFont="1"/>
    <xf numFmtId="0" fontId="41" fillId="0" borderId="0" xfId="32" applyFont="1"/>
    <xf numFmtId="49" fontId="41" fillId="0" borderId="0" xfId="32" applyNumberFormat="1" applyFont="1"/>
    <xf numFmtId="0" fontId="41" fillId="0" borderId="0" xfId="32" applyFont="1" applyBorder="1"/>
    <xf numFmtId="0" fontId="7" fillId="0" borderId="13" xfId="32" applyFont="1" applyBorder="1" applyAlignment="1">
      <alignment horizontal="left"/>
    </xf>
    <xf numFmtId="0" fontId="27" fillId="0" borderId="0" xfId="32" applyFont="1"/>
    <xf numFmtId="0" fontId="83" fillId="0" borderId="0" xfId="32" applyFont="1"/>
    <xf numFmtId="0" fontId="7" fillId="0" borderId="0" xfId="32" applyFont="1" applyAlignment="1">
      <alignment horizontal="right"/>
    </xf>
    <xf numFmtId="49" fontId="133" fillId="2" borderId="3" xfId="32" applyNumberFormat="1" applyFont="1" applyFill="1" applyBorder="1"/>
    <xf numFmtId="0" fontId="111" fillId="0" borderId="0" xfId="32" applyFont="1" applyAlignment="1">
      <alignment horizontal="center"/>
    </xf>
    <xf numFmtId="49" fontId="133" fillId="2" borderId="9" xfId="32" applyNumberFormat="1" applyFont="1" applyFill="1" applyBorder="1"/>
    <xf numFmtId="49" fontId="79" fillId="0" borderId="9" xfId="32" applyNumberFormat="1" applyFont="1" applyFill="1" applyBorder="1"/>
    <xf numFmtId="0" fontId="79" fillId="0" borderId="4" xfId="32" applyFont="1" applyFill="1" applyBorder="1" applyAlignment="1">
      <alignment horizontal="center"/>
    </xf>
    <xf numFmtId="2" fontId="63" fillId="0" borderId="0" xfId="32" applyNumberFormat="1" applyFont="1"/>
    <xf numFmtId="0" fontId="63" fillId="0" borderId="0" xfId="32" applyFont="1"/>
    <xf numFmtId="49" fontId="28" fillId="0" borderId="11" xfId="32" applyNumberFormat="1" applyFont="1" applyFill="1" applyBorder="1" applyAlignment="1">
      <alignment horizontal="center"/>
    </xf>
    <xf numFmtId="2" fontId="28" fillId="0" borderId="15" xfId="32" applyNumberFormat="1" applyFont="1" applyBorder="1" applyAlignment="1">
      <alignment horizontal="right"/>
    </xf>
    <xf numFmtId="2" fontId="28" fillId="0" borderId="0" xfId="32" applyNumberFormat="1" applyFont="1" applyBorder="1" applyAlignment="1">
      <alignment horizontal="right"/>
    </xf>
    <xf numFmtId="2" fontId="31" fillId="0" borderId="0" xfId="32" applyNumberFormat="1" applyFont="1" applyBorder="1" applyAlignment="1">
      <alignment horizontal="right"/>
    </xf>
    <xf numFmtId="2" fontId="31" fillId="0" borderId="12" xfId="32" applyNumberFormat="1" applyFont="1" applyBorder="1" applyAlignment="1">
      <alignment horizontal="right"/>
    </xf>
    <xf numFmtId="49" fontId="27" fillId="0" borderId="11" xfId="32" applyNumberFormat="1" applyFont="1" applyFill="1" applyBorder="1" applyAlignment="1">
      <alignment horizontal="center"/>
    </xf>
    <xf numFmtId="2" fontId="26" fillId="0" borderId="15" xfId="32" applyNumberFormat="1" applyFont="1" applyFill="1" applyBorder="1" applyAlignment="1">
      <alignment horizontal="right"/>
    </xf>
    <xf numFmtId="2" fontId="26" fillId="0" borderId="0" xfId="32" applyNumberFormat="1" applyFont="1" applyFill="1" applyBorder="1" applyAlignment="1">
      <alignment horizontal="right"/>
    </xf>
    <xf numFmtId="2" fontId="27" fillId="0" borderId="0" xfId="32" applyNumberFormat="1" applyFont="1" applyBorder="1" applyAlignment="1">
      <alignment horizontal="right"/>
    </xf>
    <xf numFmtId="2" fontId="26" fillId="0" borderId="12" xfId="32" applyNumberFormat="1" applyFont="1" applyFill="1" applyBorder="1" applyAlignment="1">
      <alignment horizontal="right"/>
    </xf>
    <xf numFmtId="49" fontId="28" fillId="0" borderId="9" xfId="32" quotePrefix="1" applyNumberFormat="1" applyFont="1" applyFill="1" applyBorder="1" applyAlignment="1">
      <alignment horizontal="center"/>
    </xf>
    <xf numFmtId="2" fontId="26" fillId="0" borderId="16" xfId="32" applyNumberFormat="1" applyFont="1" applyFill="1" applyBorder="1" applyAlignment="1">
      <alignment horizontal="right"/>
    </xf>
    <xf numFmtId="2" fontId="26" fillId="0" borderId="13" xfId="32" applyNumberFormat="1" applyFont="1" applyFill="1" applyBorder="1" applyAlignment="1">
      <alignment horizontal="right"/>
    </xf>
    <xf numFmtId="2" fontId="27" fillId="0" borderId="13" xfId="32" applyNumberFormat="1" applyFont="1" applyBorder="1" applyAlignment="1">
      <alignment horizontal="right"/>
    </xf>
    <xf numFmtId="2" fontId="26" fillId="0" borderId="8" xfId="32" applyNumberFormat="1" applyFont="1" applyFill="1" applyBorder="1" applyAlignment="1">
      <alignment horizontal="right"/>
    </xf>
    <xf numFmtId="0" fontId="27" fillId="0" borderId="0" xfId="32" applyFont="1" applyBorder="1" applyAlignment="1">
      <alignment horizontal="left"/>
    </xf>
    <xf numFmtId="2" fontId="134" fillId="0" borderId="0" xfId="32" applyNumberFormat="1" applyFont="1" applyFill="1" applyBorder="1" applyAlignment="1">
      <alignment horizontal="center"/>
    </xf>
    <xf numFmtId="0" fontId="27" fillId="0" borderId="0" xfId="32" applyFont="1" applyBorder="1" applyAlignment="1">
      <alignment horizontal="right"/>
    </xf>
    <xf numFmtId="0" fontId="27" fillId="0" borderId="0" xfId="32" applyFont="1" applyAlignment="1">
      <alignment horizontal="left"/>
    </xf>
    <xf numFmtId="0" fontId="27" fillId="0" borderId="0" xfId="32" applyFont="1" applyAlignment="1">
      <alignment horizontal="right"/>
    </xf>
    <xf numFmtId="49" fontId="40" fillId="0" borderId="0" xfId="32" applyNumberFormat="1" applyFont="1"/>
    <xf numFmtId="2" fontId="27" fillId="0" borderId="10" xfId="32" applyNumberFormat="1" applyFont="1" applyFill="1" applyBorder="1" applyAlignment="1">
      <alignment horizontal="right"/>
    </xf>
    <xf numFmtId="2" fontId="27" fillId="0" borderId="2" xfId="32" applyNumberFormat="1" applyFont="1" applyFill="1" applyBorder="1" applyAlignment="1">
      <alignment horizontal="right"/>
    </xf>
    <xf numFmtId="2" fontId="27" fillId="0" borderId="0" xfId="32" applyNumberFormat="1" applyFont="1" applyFill="1" applyBorder="1" applyAlignment="1">
      <alignment horizontal="right"/>
    </xf>
    <xf numFmtId="2" fontId="27" fillId="0" borderId="12" xfId="32" applyNumberFormat="1" applyFont="1" applyFill="1" applyBorder="1" applyAlignment="1">
      <alignment horizontal="right"/>
    </xf>
    <xf numFmtId="2" fontId="27" fillId="0" borderId="13" xfId="32" applyNumberFormat="1" applyFont="1" applyFill="1" applyBorder="1" applyAlignment="1">
      <alignment horizontal="right"/>
    </xf>
    <xf numFmtId="0" fontId="7" fillId="0" borderId="0" xfId="32" applyFont="1" applyBorder="1" applyAlignment="1">
      <alignment horizontal="left"/>
    </xf>
    <xf numFmtId="188" fontId="3" fillId="0" borderId="0" xfId="1" applyNumberFormat="1" applyFont="1" applyFill="1" applyAlignment="1">
      <alignment wrapText="1"/>
    </xf>
    <xf numFmtId="168" fontId="27" fillId="0" borderId="12" xfId="3" applyNumberFormat="1" applyFont="1" applyFill="1" applyBorder="1" applyAlignment="1">
      <alignment horizontal="right" wrapText="1"/>
    </xf>
    <xf numFmtId="168" fontId="27" fillId="0" borderId="12" xfId="3" applyNumberFormat="1" applyFont="1" applyFill="1" applyBorder="1" applyAlignment="1"/>
    <xf numFmtId="3" fontId="89" fillId="0" borderId="3" xfId="22" applyNumberFormat="1" applyFont="1" applyBorder="1"/>
    <xf numFmtId="0" fontId="90" fillId="0" borderId="11" xfId="22" applyFont="1" applyBorder="1"/>
    <xf numFmtId="3" fontId="90" fillId="0" borderId="11" xfId="22" applyNumberFormat="1" applyFont="1" applyBorder="1"/>
    <xf numFmtId="3" fontId="90" fillId="0" borderId="9" xfId="22" applyNumberFormat="1" applyFont="1" applyBorder="1"/>
    <xf numFmtId="0" fontId="28" fillId="0" borderId="14" xfId="1" applyFont="1" applyBorder="1" applyAlignment="1">
      <alignment horizontal="left"/>
    </xf>
    <xf numFmtId="168" fontId="28" fillId="0" borderId="11" xfId="1" applyNumberFormat="1" applyFont="1" applyFill="1" applyBorder="1" applyAlignment="1">
      <alignment horizontal="left" wrapText="1"/>
    </xf>
    <xf numFmtId="169" fontId="27" fillId="0" borderId="0" xfId="1" applyNumberFormat="1" applyFont="1" applyFill="1" applyBorder="1" applyAlignment="1">
      <alignment horizontal="right" wrapText="1"/>
    </xf>
    <xf numFmtId="168" fontId="27" fillId="0" borderId="11" xfId="1" applyNumberFormat="1" applyFont="1" applyBorder="1" applyAlignment="1">
      <alignment horizontal="left" wrapText="1" indent="1"/>
    </xf>
    <xf numFmtId="168" fontId="27" fillId="0" borderId="0" xfId="1" applyNumberFormat="1" applyFont="1" applyFill="1" applyBorder="1" applyAlignment="1">
      <alignment horizontal="right" wrapText="1"/>
    </xf>
    <xf numFmtId="169" fontId="27" fillId="0" borderId="12" xfId="1" applyNumberFormat="1" applyFont="1" applyFill="1" applyBorder="1" applyAlignment="1">
      <alignment horizontal="right" wrapText="1"/>
    </xf>
    <xf numFmtId="168" fontId="31" fillId="0" borderId="11" xfId="1" applyNumberFormat="1" applyFont="1" applyFill="1" applyBorder="1" applyAlignment="1">
      <alignment horizontal="left" wrapText="1"/>
    </xf>
    <xf numFmtId="168" fontId="26" fillId="0" borderId="11" xfId="1" applyNumberFormat="1" applyFont="1" applyBorder="1" applyAlignment="1">
      <alignment horizontal="left" wrapText="1" indent="1"/>
    </xf>
    <xf numFmtId="168" fontId="27" fillId="0" borderId="12" xfId="1" applyNumberFormat="1" applyFont="1" applyFill="1" applyBorder="1" applyAlignment="1">
      <alignment horizontal="right" wrapText="1"/>
    </xf>
    <xf numFmtId="168" fontId="26" fillId="0" borderId="11" xfId="1" applyNumberFormat="1" applyFont="1" applyFill="1" applyBorder="1" applyAlignment="1">
      <alignment horizontal="left" wrapText="1" indent="1"/>
    </xf>
    <xf numFmtId="168" fontId="26" fillId="0" borderId="11" xfId="1" applyNumberFormat="1" applyFont="1" applyFill="1" applyBorder="1" applyAlignment="1">
      <alignment wrapText="1"/>
    </xf>
    <xf numFmtId="0" fontId="27" fillId="0" borderId="0" xfId="1" applyFont="1" applyFill="1" applyBorder="1" applyAlignment="1">
      <alignment horizontal="right" wrapText="1"/>
    </xf>
    <xf numFmtId="0" fontId="27" fillId="0" borderId="12" xfId="1" applyFont="1" applyFill="1" applyBorder="1" applyAlignment="1">
      <alignment horizontal="right" wrapText="1"/>
    </xf>
    <xf numFmtId="168" fontId="31" fillId="0" borderId="11" xfId="1" applyNumberFormat="1" applyFont="1" applyFill="1" applyBorder="1" applyAlignment="1">
      <alignment horizontal="left" wrapText="1" indent="1"/>
    </xf>
    <xf numFmtId="168" fontId="28" fillId="0" borderId="0" xfId="1" applyNumberFormat="1" applyFont="1" applyFill="1" applyBorder="1" applyAlignment="1">
      <alignment horizontal="right" wrapText="1"/>
    </xf>
    <xf numFmtId="168" fontId="28" fillId="0" borderId="12" xfId="1" applyNumberFormat="1" applyFont="1" applyFill="1" applyBorder="1" applyAlignment="1">
      <alignment horizontal="right" wrapText="1"/>
    </xf>
    <xf numFmtId="1" fontId="28" fillId="0" borderId="0" xfId="1" applyNumberFormat="1" applyFont="1" applyFill="1" applyBorder="1" applyAlignment="1">
      <alignment horizontal="right" wrapText="1"/>
    </xf>
    <xf numFmtId="1" fontId="28" fillId="0" borderId="12" xfId="1" applyNumberFormat="1" applyFont="1" applyFill="1" applyBorder="1" applyAlignment="1">
      <alignment horizontal="right" wrapText="1"/>
    </xf>
    <xf numFmtId="0" fontId="31" fillId="0" borderId="11" xfId="1" quotePrefix="1" applyFont="1" applyFill="1" applyBorder="1" applyAlignment="1">
      <alignment horizontal="left" wrapText="1"/>
    </xf>
    <xf numFmtId="168" fontId="28" fillId="0" borderId="11" xfId="1" applyNumberFormat="1" applyFont="1" applyFill="1" applyBorder="1" applyAlignment="1">
      <alignment wrapText="1"/>
    </xf>
    <xf numFmtId="168" fontId="27" fillId="0" borderId="11" xfId="1" applyNumberFormat="1" applyFont="1" applyFill="1" applyBorder="1" applyAlignment="1">
      <alignment horizontal="left" wrapText="1" indent="1"/>
    </xf>
    <xf numFmtId="169" fontId="28" fillId="0" borderId="12" xfId="1" applyNumberFormat="1" applyFont="1" applyFill="1" applyBorder="1" applyAlignment="1">
      <alignment horizontal="right" wrapText="1"/>
    </xf>
    <xf numFmtId="168" fontId="27" fillId="0" borderId="11" xfId="1" applyNumberFormat="1" applyFont="1" applyFill="1" applyBorder="1" applyAlignment="1">
      <alignment wrapText="1"/>
    </xf>
    <xf numFmtId="168" fontId="89" fillId="0" borderId="11" xfId="1" applyNumberFormat="1" applyFont="1" applyFill="1" applyBorder="1" applyAlignment="1">
      <alignment horizontal="left" wrapText="1"/>
    </xf>
    <xf numFmtId="3" fontId="89" fillId="0" borderId="0" xfId="1" applyNumberFormat="1" applyFont="1" applyFill="1" applyBorder="1" applyAlignment="1">
      <alignment horizontal="right" wrapText="1"/>
    </xf>
    <xf numFmtId="168" fontId="31" fillId="0" borderId="0" xfId="1" applyNumberFormat="1" applyFont="1" applyFill="1" applyBorder="1" applyAlignment="1">
      <alignment horizontal="right" wrapText="1"/>
    </xf>
    <xf numFmtId="3" fontId="14" fillId="0" borderId="0" xfId="22" applyNumberFormat="1"/>
    <xf numFmtId="168" fontId="28" fillId="0" borderId="0" xfId="3" applyNumberFormat="1" applyFont="1" applyBorder="1" applyAlignment="1"/>
    <xf numFmtId="0" fontId="28" fillId="0" borderId="13" xfId="3" applyFont="1" applyFill="1" applyBorder="1"/>
    <xf numFmtId="3" fontId="90" fillId="0" borderId="0" xfId="22" applyNumberFormat="1" applyFont="1" applyBorder="1"/>
    <xf numFmtId="0" fontId="94" fillId="0" borderId="0" xfId="1" applyFont="1" applyAlignment="1">
      <alignment vertical="center"/>
    </xf>
    <xf numFmtId="0" fontId="91" fillId="0" borderId="15" xfId="1" applyFont="1" applyBorder="1" applyAlignment="1">
      <alignment horizontal="left" wrapText="1"/>
    </xf>
    <xf numFmtId="0" fontId="26" fillId="0" borderId="15" xfId="1" applyFont="1" applyBorder="1" applyAlignment="1">
      <alignment horizontal="left" indent="1"/>
    </xf>
    <xf numFmtId="0" fontId="29" fillId="0" borderId="0" xfId="1" applyFont="1" applyBorder="1" applyAlignment="1">
      <alignment horizontal="center"/>
    </xf>
    <xf numFmtId="0" fontId="27" fillId="0" borderId="16" xfId="1" applyFont="1" applyBorder="1" applyAlignment="1">
      <alignment horizontal="left" indent="2"/>
    </xf>
    <xf numFmtId="49" fontId="28" fillId="0" borderId="16" xfId="3" applyNumberFormat="1" applyFont="1" applyFill="1" applyBorder="1" applyAlignment="1">
      <alignment horizontal="center"/>
    </xf>
    <xf numFmtId="180" fontId="25" fillId="2" borderId="3" xfId="28" quotePrefix="1" applyNumberFormat="1" applyFont="1" applyFill="1" applyBorder="1" applyAlignment="1">
      <alignment horizontal="center" vertical="center"/>
    </xf>
    <xf numFmtId="0" fontId="25" fillId="0" borderId="0" xfId="28" quotePrefix="1" applyFont="1" applyFill="1" applyBorder="1" applyAlignment="1">
      <alignment horizontal="center" vertical="center"/>
    </xf>
    <xf numFmtId="0" fontId="40" fillId="0" borderId="12" xfId="1" applyFont="1" applyBorder="1"/>
    <xf numFmtId="3" fontId="96" fillId="0" borderId="0" xfId="1" applyNumberFormat="1" applyFont="1" applyFill="1" applyAlignment="1"/>
    <xf numFmtId="3" fontId="28" fillId="0" borderId="0" xfId="1" applyNumberFormat="1" applyFont="1" applyFill="1" applyAlignment="1">
      <alignment horizontal="center"/>
    </xf>
    <xf numFmtId="3" fontId="25" fillId="2" borderId="4" xfId="1" applyNumberFormat="1" applyFont="1" applyFill="1" applyBorder="1" applyAlignment="1">
      <alignment horizontal="center" vertical="center"/>
    </xf>
    <xf numFmtId="177" fontId="83" fillId="0" borderId="0" xfId="1" applyNumberFormat="1" applyFont="1" applyAlignment="1">
      <alignment vertical="center" wrapText="1"/>
    </xf>
    <xf numFmtId="3" fontId="27" fillId="0" borderId="13" xfId="1" applyNumberFormat="1" applyFont="1" applyFill="1" applyBorder="1" applyAlignment="1">
      <alignment horizontal="center"/>
    </xf>
    <xf numFmtId="3" fontId="27" fillId="0" borderId="10" xfId="1" applyNumberFormat="1" applyFont="1" applyFill="1" applyBorder="1" applyAlignment="1">
      <alignment horizontal="center" vertical="center" wrapText="1"/>
    </xf>
    <xf numFmtId="3" fontId="27" fillId="0" borderId="0" xfId="1" applyNumberFormat="1" applyFont="1" applyFill="1" applyBorder="1" applyAlignment="1">
      <alignment horizontal="center"/>
    </xf>
    <xf numFmtId="3" fontId="8" fillId="0" borderId="0" xfId="1" applyNumberFormat="1" applyFont="1" applyFill="1" applyBorder="1"/>
    <xf numFmtId="3" fontId="27" fillId="0" borderId="0" xfId="1" applyNumberFormat="1" applyFont="1" applyFill="1" applyAlignment="1">
      <alignment horizontal="center"/>
    </xf>
    <xf numFmtId="3" fontId="27" fillId="0" borderId="16" xfId="1" applyNumberFormat="1" applyFont="1" applyFill="1" applyBorder="1" applyAlignment="1">
      <alignment horizontal="right" vertical="center" wrapText="1"/>
    </xf>
    <xf numFmtId="2" fontId="27" fillId="0" borderId="8" xfId="8" applyNumberFormat="1" applyFont="1" applyFill="1" applyBorder="1" applyAlignment="1">
      <alignment horizontal="right"/>
    </xf>
    <xf numFmtId="49" fontId="112" fillId="0" borderId="4" xfId="1" applyNumberFormat="1" applyFont="1" applyFill="1" applyBorder="1" applyAlignment="1">
      <alignment vertical="center" wrapText="1"/>
    </xf>
    <xf numFmtId="3" fontId="116" fillId="0" borderId="0" xfId="1" applyNumberFormat="1" applyFont="1" applyBorder="1" applyAlignment="1">
      <alignment horizontal="right"/>
    </xf>
    <xf numFmtId="3" fontId="116" fillId="0" borderId="12" xfId="1" applyNumberFormat="1" applyFont="1" applyBorder="1" applyAlignment="1">
      <alignment horizontal="right"/>
    </xf>
    <xf numFmtId="169" fontId="31" fillId="0" borderId="0" xfId="10" applyNumberFormat="1" applyFont="1" applyBorder="1" applyAlignment="1">
      <alignment horizontal="right"/>
    </xf>
    <xf numFmtId="49" fontId="31" fillId="0" borderId="11" xfId="3" applyNumberFormat="1" applyFont="1" applyBorder="1" applyAlignment="1">
      <alignment horizontal="center"/>
    </xf>
    <xf numFmtId="169" fontId="26" fillId="0" borderId="0" xfId="10" applyNumberFormat="1" applyFont="1" applyBorder="1" applyAlignment="1">
      <alignment horizontal="right"/>
    </xf>
    <xf numFmtId="1" fontId="26" fillId="0" borderId="0" xfId="10" applyNumberFormat="1" applyFont="1" applyBorder="1" applyAlignment="1">
      <alignment horizontal="right"/>
    </xf>
    <xf numFmtId="168" fontId="26" fillId="0" borderId="0" xfId="3" applyNumberFormat="1" applyFont="1" applyBorder="1" applyAlignment="1">
      <alignment horizontal="center"/>
    </xf>
    <xf numFmtId="168" fontId="26" fillId="0" borderId="0" xfId="3" applyNumberFormat="1" applyFont="1" applyFill="1" applyBorder="1" applyAlignment="1">
      <alignment horizontal="center"/>
    </xf>
    <xf numFmtId="181" fontId="26" fillId="0" borderId="0" xfId="10" applyNumberFormat="1" applyFont="1" applyBorder="1" applyAlignment="1">
      <alignment horizontal="center"/>
    </xf>
    <xf numFmtId="167" fontId="26" fillId="0" borderId="0" xfId="3" applyNumberFormat="1" applyFont="1" applyBorder="1" applyAlignment="1">
      <alignment horizontal="center"/>
    </xf>
    <xf numFmtId="49" fontId="27" fillId="0" borderId="15" xfId="3" applyNumberFormat="1" applyFont="1" applyFill="1" applyBorder="1" applyAlignment="1">
      <alignment horizontal="center"/>
    </xf>
    <xf numFmtId="0" fontId="31" fillId="0" borderId="3" xfId="1" applyFont="1" applyBorder="1" applyAlignment="1" applyProtection="1">
      <alignment horizontal="left" vertical="top" wrapText="1"/>
      <protection locked="0"/>
    </xf>
    <xf numFmtId="169" fontId="31" fillId="0" borderId="11" xfId="1" applyNumberFormat="1" applyFont="1" applyFill="1" applyBorder="1" applyAlignment="1" applyProtection="1">
      <alignment horizontal="left" wrapText="1" indent="1"/>
      <protection locked="0"/>
    </xf>
    <xf numFmtId="0" fontId="26" fillId="0" borderId="11" xfId="1" applyFont="1" applyBorder="1" applyAlignment="1" applyProtection="1">
      <alignment horizontal="left" indent="2"/>
      <protection locked="0"/>
    </xf>
    <xf numFmtId="169" fontId="26" fillId="4" borderId="11" xfId="1" applyNumberFormat="1" applyFont="1" applyFill="1" applyBorder="1" applyAlignment="1" applyProtection="1">
      <alignment horizontal="left" indent="1"/>
      <protection locked="0"/>
    </xf>
    <xf numFmtId="169" fontId="26" fillId="0" borderId="11" xfId="1" applyNumberFormat="1" applyFont="1" applyBorder="1" applyAlignment="1" applyProtection="1">
      <alignment horizontal="left" indent="1"/>
      <protection locked="0"/>
    </xf>
    <xf numFmtId="0" fontId="26" fillId="0" borderId="11" xfId="1" applyFont="1" applyBorder="1" applyAlignment="1" applyProtection="1">
      <alignment horizontal="left" indent="1"/>
      <protection locked="0"/>
    </xf>
    <xf numFmtId="0" fontId="31" fillId="0" borderId="11" xfId="1" applyFont="1" applyBorder="1" applyAlignment="1" applyProtection="1">
      <alignment horizontal="left" wrapText="1" indent="1"/>
      <protection locked="0"/>
    </xf>
    <xf numFmtId="0" fontId="31" fillId="0" borderId="11" xfId="1" applyFont="1" applyBorder="1" applyAlignment="1" applyProtection="1">
      <alignment horizontal="left" vertical="center" wrapText="1"/>
      <protection locked="0"/>
    </xf>
    <xf numFmtId="0" fontId="38" fillId="0" borderId="9" xfId="1" applyFont="1" applyBorder="1" applyProtection="1">
      <protection locked="0"/>
    </xf>
    <xf numFmtId="0" fontId="31" fillId="0" borderId="3" xfId="1" applyFont="1" applyBorder="1" applyAlignment="1" applyProtection="1">
      <alignment horizontal="left" vertical="center" wrapText="1"/>
      <protection locked="0"/>
    </xf>
    <xf numFmtId="169" fontId="28" fillId="4" borderId="11" xfId="1" applyNumberFormat="1" applyFont="1" applyFill="1" applyBorder="1" applyAlignment="1" applyProtection="1">
      <alignment horizontal="left" indent="1"/>
      <protection locked="0"/>
    </xf>
    <xf numFmtId="0" fontId="26" fillId="0" borderId="11" xfId="1" applyFont="1" applyBorder="1" applyAlignment="1" applyProtection="1">
      <alignment horizontal="left" wrapText="1" indent="1"/>
      <protection locked="0"/>
    </xf>
    <xf numFmtId="0" fontId="31" fillId="0" borderId="11" xfId="1" applyFont="1" applyBorder="1" applyAlignment="1" applyProtection="1">
      <alignment horizontal="left"/>
      <protection locked="0"/>
    </xf>
    <xf numFmtId="169" fontId="31" fillId="4" borderId="11" xfId="1" applyNumberFormat="1" applyFont="1" applyFill="1" applyBorder="1" applyAlignment="1" applyProtection="1">
      <alignment horizontal="left" wrapText="1" indent="1"/>
      <protection locked="0"/>
    </xf>
    <xf numFmtId="169" fontId="31" fillId="0" borderId="11" xfId="1" applyNumberFormat="1" applyFont="1" applyFill="1" applyBorder="1" applyAlignment="1" applyProtection="1">
      <alignment horizontal="left" indent="1"/>
      <protection locked="0"/>
    </xf>
    <xf numFmtId="169" fontId="26" fillId="0" borderId="11" xfId="1" applyNumberFormat="1" applyFont="1" applyFill="1" applyBorder="1" applyAlignment="1" applyProtection="1">
      <alignment horizontal="left" indent="1"/>
      <protection locked="0"/>
    </xf>
    <xf numFmtId="169" fontId="26" fillId="0" borderId="11" xfId="1" applyNumberFormat="1" applyFont="1" applyFill="1" applyBorder="1" applyAlignment="1" applyProtection="1">
      <alignment horizontal="left" indent="2"/>
      <protection locked="0"/>
    </xf>
    <xf numFmtId="169" fontId="38" fillId="0" borderId="9" xfId="1" applyNumberFormat="1" applyFont="1" applyBorder="1"/>
    <xf numFmtId="169" fontId="31" fillId="0" borderId="3" xfId="1" applyNumberFormat="1" applyFont="1" applyFill="1" applyBorder="1" applyAlignment="1" applyProtection="1">
      <alignment horizontal="left" indent="1"/>
      <protection locked="0"/>
    </xf>
    <xf numFmtId="169" fontId="31" fillId="0" borderId="11" xfId="1" applyNumberFormat="1" applyFont="1" applyFill="1" applyBorder="1" applyAlignment="1" applyProtection="1">
      <alignment wrapText="1"/>
      <protection locked="0"/>
    </xf>
    <xf numFmtId="3" fontId="26" fillId="0" borderId="11" xfId="1" applyNumberFormat="1" applyFont="1" applyBorder="1" applyAlignment="1" applyProtection="1">
      <alignment horizontal="left" indent="1"/>
      <protection locked="0"/>
    </xf>
    <xf numFmtId="3" fontId="26" fillId="4" borderId="11" xfId="1" applyNumberFormat="1" applyFont="1" applyFill="1" applyBorder="1" applyAlignment="1" applyProtection="1">
      <alignment horizontal="left" indent="1"/>
      <protection locked="0"/>
    </xf>
    <xf numFmtId="0" fontId="31" fillId="0" borderId="11" xfId="1" applyFont="1" applyFill="1" applyBorder="1" applyAlignment="1" applyProtection="1">
      <alignment horizontal="left" indent="1"/>
      <protection locked="0"/>
    </xf>
    <xf numFmtId="0" fontId="31" fillId="0" borderId="3" xfId="1" applyFont="1" applyFill="1" applyBorder="1" applyAlignment="1" applyProtection="1">
      <alignment horizontal="left" wrapText="1"/>
      <protection locked="0"/>
    </xf>
    <xf numFmtId="169" fontId="28" fillId="0" borderId="11" xfId="1" applyNumberFormat="1" applyFont="1" applyFill="1" applyBorder="1" applyAlignment="1">
      <alignment vertical="top" wrapText="1"/>
    </xf>
    <xf numFmtId="0" fontId="27" fillId="0" borderId="11" xfId="1" applyFont="1" applyFill="1" applyBorder="1" applyAlignment="1">
      <alignment horizontal="left" indent="1"/>
    </xf>
    <xf numFmtId="169" fontId="28" fillId="0" borderId="11" xfId="1" applyNumberFormat="1" applyFont="1" applyFill="1" applyBorder="1" applyAlignment="1">
      <alignment wrapText="1"/>
    </xf>
    <xf numFmtId="0" fontId="27" fillId="0" borderId="9" xfId="1" applyFont="1" applyFill="1" applyBorder="1"/>
    <xf numFmtId="0" fontId="104" fillId="0" borderId="0" xfId="0" applyFont="1" applyBorder="1" applyAlignment="1">
      <alignment wrapText="1"/>
    </xf>
    <xf numFmtId="2" fontId="104" fillId="0" borderId="12" xfId="0" applyNumberFormat="1" applyFont="1" applyBorder="1" applyAlignment="1">
      <alignment wrapText="1"/>
    </xf>
    <xf numFmtId="3" fontId="31" fillId="0" borderId="12" xfId="1" applyNumberFormat="1" applyFont="1" applyFill="1" applyBorder="1" applyAlignment="1">
      <alignment horizontal="right" wrapText="1"/>
    </xf>
    <xf numFmtId="0" fontId="25" fillId="2" borderId="4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/>
    </xf>
    <xf numFmtId="0" fontId="45" fillId="0" borderId="0" xfId="1" applyFont="1" applyAlignment="1">
      <alignment horizontal="center"/>
    </xf>
    <xf numFmtId="49" fontId="25" fillId="2" borderId="3" xfId="1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/>
    </xf>
    <xf numFmtId="49" fontId="25" fillId="2" borderId="4" xfId="1" applyNumberFormat="1" applyFont="1" applyFill="1" applyBorder="1" applyAlignment="1">
      <alignment horizontal="center" vertical="center"/>
    </xf>
    <xf numFmtId="0" fontId="37" fillId="0" borderId="0" xfId="22" applyFont="1" applyFill="1" applyBorder="1" applyAlignment="1">
      <alignment horizontal="left" vertical="top"/>
    </xf>
    <xf numFmtId="0" fontId="41" fillId="0" borderId="0" xfId="1" applyFont="1" applyAlignment="1">
      <alignment horizontal="center"/>
    </xf>
    <xf numFmtId="0" fontId="25" fillId="2" borderId="4" xfId="1" quotePrefix="1" applyFont="1" applyFill="1" applyBorder="1" applyAlignment="1">
      <alignment horizontal="center" vertical="center" wrapText="1"/>
    </xf>
    <xf numFmtId="0" fontId="45" fillId="0" borderId="0" xfId="8" applyFont="1" applyAlignment="1">
      <alignment horizontal="center"/>
    </xf>
    <xf numFmtId="1" fontId="125" fillId="2" borderId="4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  <xf numFmtId="4" fontId="27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vertical="center" wrapText="1"/>
    </xf>
    <xf numFmtId="168" fontId="25" fillId="2" borderId="4" xfId="1" applyNumberFormat="1" applyFont="1" applyFill="1" applyBorder="1" applyAlignment="1">
      <alignment horizontal="center" vertical="center" wrapText="1"/>
    </xf>
    <xf numFmtId="0" fontId="25" fillId="2" borderId="16" xfId="1" applyFont="1" applyFill="1" applyBorder="1" applyAlignment="1">
      <alignment vertical="center"/>
    </xf>
    <xf numFmtId="0" fontId="25" fillId="2" borderId="13" xfId="1" applyFont="1" applyFill="1" applyBorder="1" applyAlignment="1">
      <alignment vertical="center"/>
    </xf>
    <xf numFmtId="0" fontId="37" fillId="0" borderId="8" xfId="1" applyFont="1" applyBorder="1"/>
    <xf numFmtId="0" fontId="26" fillId="0" borderId="0" xfId="1" quotePrefix="1" applyFont="1" applyFill="1" applyBorder="1" applyAlignment="1">
      <alignment horizontal="left" vertical="top" wrapText="1"/>
    </xf>
    <xf numFmtId="0" fontId="28" fillId="0" borderId="0" xfId="1" applyFont="1" applyFill="1" applyBorder="1"/>
    <xf numFmtId="168" fontId="27" fillId="0" borderId="15" xfId="1" applyNumberFormat="1" applyFont="1" applyBorder="1" applyAlignment="1">
      <alignment horizontal="right"/>
    </xf>
    <xf numFmtId="0" fontId="27" fillId="0" borderId="15" xfId="1" applyFont="1" applyBorder="1" applyAlignment="1">
      <alignment horizontal="right"/>
    </xf>
    <xf numFmtId="169" fontId="28" fillId="0" borderId="15" xfId="1" applyNumberFormat="1" applyFont="1" applyBorder="1" applyAlignment="1">
      <alignment horizontal="right"/>
    </xf>
    <xf numFmtId="175" fontId="27" fillId="0" borderId="15" xfId="1" applyNumberFormat="1" applyFont="1" applyFill="1" applyBorder="1" applyAlignment="1" applyProtection="1">
      <alignment horizontal="right"/>
    </xf>
    <xf numFmtId="0" fontId="93" fillId="0" borderId="0" xfId="1" applyFont="1" applyBorder="1" applyAlignment="1">
      <alignment vertical="center"/>
    </xf>
    <xf numFmtId="49" fontId="27" fillId="0" borderId="15" xfId="1" applyNumberFormat="1" applyFont="1" applyFill="1" applyBorder="1" applyAlignment="1" applyProtection="1">
      <alignment horizontal="right"/>
    </xf>
    <xf numFmtId="0" fontId="40" fillId="0" borderId="0" xfId="1" applyFont="1" applyFill="1" applyBorder="1"/>
    <xf numFmtId="0" fontId="28" fillId="0" borderId="3" xfId="1" applyFont="1" applyBorder="1" applyAlignment="1">
      <alignment horizontal="left"/>
    </xf>
    <xf numFmtId="3" fontId="28" fillId="0" borderId="14" xfId="1" applyNumberFormat="1" applyFont="1" applyBorder="1"/>
    <xf numFmtId="0" fontId="91" fillId="0" borderId="11" xfId="1" applyFont="1" applyBorder="1" applyAlignment="1">
      <alignment horizontal="left"/>
    </xf>
    <xf numFmtId="3" fontId="28" fillId="0" borderId="15" xfId="1" applyNumberFormat="1" applyFont="1" applyBorder="1"/>
    <xf numFmtId="0" fontId="27" fillId="0" borderId="11" xfId="1" applyFont="1" applyBorder="1" applyAlignment="1">
      <alignment horizontal="left" indent="1"/>
    </xf>
    <xf numFmtId="3" fontId="27" fillId="0" borderId="15" xfId="1" applyNumberFormat="1" applyFont="1" applyBorder="1"/>
    <xf numFmtId="0" fontId="28" fillId="0" borderId="9" xfId="1" applyFont="1" applyBorder="1" applyAlignment="1">
      <alignment horizontal="left"/>
    </xf>
    <xf numFmtId="3" fontId="28" fillId="0" borderId="16" xfId="1" applyNumberFormat="1" applyFont="1" applyBorder="1"/>
    <xf numFmtId="3" fontId="7" fillId="0" borderId="0" xfId="1" applyNumberFormat="1" applyFont="1" applyFill="1" applyBorder="1"/>
    <xf numFmtId="2" fontId="27" fillId="0" borderId="12" xfId="8" applyNumberFormat="1" applyFont="1" applyFill="1" applyBorder="1" applyAlignment="1">
      <alignment horizontal="right"/>
    </xf>
    <xf numFmtId="3" fontId="31" fillId="0" borderId="2" xfId="10" applyNumberFormat="1" applyFont="1" applyBorder="1" applyAlignment="1">
      <alignment horizontal="right"/>
    </xf>
    <xf numFmtId="1" fontId="26" fillId="0" borderId="12" xfId="10" applyNumberFormat="1" applyFont="1" applyBorder="1" applyAlignment="1">
      <alignment horizontal="right"/>
    </xf>
    <xf numFmtId="0" fontId="27" fillId="0" borderId="11" xfId="1" applyNumberFormat="1" applyFont="1" applyFill="1" applyBorder="1" applyAlignment="1">
      <alignment horizontal="center"/>
    </xf>
    <xf numFmtId="0" fontId="25" fillId="2" borderId="16" xfId="1" applyFont="1" applyFill="1" applyBorder="1" applyAlignment="1">
      <alignment horizontal="center" vertical="center"/>
    </xf>
    <xf numFmtId="0" fontId="25" fillId="2" borderId="8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/>
    </xf>
    <xf numFmtId="0" fontId="24" fillId="0" borderId="0" xfId="1" applyFont="1" applyFill="1" applyAlignment="1">
      <alignment horizontal="center"/>
    </xf>
    <xf numFmtId="0" fontId="25" fillId="2" borderId="2" xfId="1" applyFont="1" applyFill="1" applyBorder="1" applyAlignment="1">
      <alignment horizontal="center"/>
    </xf>
    <xf numFmtId="0" fontId="25" fillId="2" borderId="8" xfId="1" applyFont="1" applyFill="1" applyBorder="1" applyAlignment="1">
      <alignment horizontal="center"/>
    </xf>
    <xf numFmtId="0" fontId="25" fillId="2" borderId="3" xfId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center"/>
    </xf>
    <xf numFmtId="1" fontId="25" fillId="2" borderId="16" xfId="3" applyNumberFormat="1" applyFont="1" applyFill="1" applyBorder="1" applyAlignment="1">
      <alignment horizontal="center" vertical="center"/>
    </xf>
    <xf numFmtId="1" fontId="25" fillId="2" borderId="8" xfId="3" applyNumberFormat="1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/>
    </xf>
    <xf numFmtId="0" fontId="24" fillId="0" borderId="0" xfId="3" quotePrefix="1" applyFont="1" applyFill="1" applyAlignment="1">
      <alignment horizontal="center" vertical="center"/>
    </xf>
    <xf numFmtId="0" fontId="25" fillId="2" borderId="3" xfId="3" applyFont="1" applyFill="1" applyBorder="1" applyAlignment="1">
      <alignment horizontal="center" vertical="top"/>
    </xf>
    <xf numFmtId="0" fontId="25" fillId="2" borderId="9" xfId="3" applyFont="1" applyFill="1" applyBorder="1" applyAlignment="1">
      <alignment horizontal="center" vertical="top"/>
    </xf>
    <xf numFmtId="0" fontId="25" fillId="2" borderId="4" xfId="3" applyNumberFormat="1" applyFont="1" applyFill="1" applyBorder="1" applyAlignment="1">
      <alignment horizontal="center" vertical="center"/>
    </xf>
    <xf numFmtId="0" fontId="25" fillId="2" borderId="3" xfId="3" applyNumberFormat="1" applyFont="1" applyFill="1" applyBorder="1" applyAlignment="1">
      <alignment horizontal="center" vertical="center"/>
    </xf>
    <xf numFmtId="0" fontId="25" fillId="2" borderId="9" xfId="3" applyNumberFormat="1" applyFont="1" applyFill="1" applyBorder="1" applyAlignment="1">
      <alignment horizontal="center" vertical="center"/>
    </xf>
    <xf numFmtId="1" fontId="25" fillId="2" borderId="5" xfId="3" applyNumberFormat="1" applyFont="1" applyFill="1" applyBorder="1" applyAlignment="1">
      <alignment horizontal="center" vertical="center"/>
    </xf>
    <xf numFmtId="1" fontId="25" fillId="2" borderId="6" xfId="3" applyNumberFormat="1" applyFont="1" applyFill="1" applyBorder="1" applyAlignment="1">
      <alignment horizontal="center" vertical="center"/>
    </xf>
    <xf numFmtId="1" fontId="25" fillId="2" borderId="13" xfId="3" applyNumberFormat="1" applyFont="1" applyFill="1" applyBorder="1" applyAlignment="1">
      <alignment horizontal="center" vertical="center"/>
    </xf>
    <xf numFmtId="0" fontId="26" fillId="0" borderId="10" xfId="1" quotePrefix="1" applyFont="1" applyFill="1" applyBorder="1" applyAlignment="1">
      <alignment horizontal="left" vertical="top" wrapText="1"/>
    </xf>
    <xf numFmtId="0" fontId="45" fillId="0" borderId="0" xfId="1" applyFont="1" applyAlignment="1">
      <alignment horizontal="center"/>
    </xf>
    <xf numFmtId="171" fontId="25" fillId="2" borderId="3" xfId="1" applyNumberFormat="1" applyFont="1" applyFill="1" applyBorder="1" applyAlignment="1">
      <alignment horizontal="left"/>
    </xf>
    <xf numFmtId="0" fontId="25" fillId="2" borderId="9" xfId="1" applyFont="1" applyFill="1" applyBorder="1" applyAlignment="1"/>
    <xf numFmtId="49" fontId="25" fillId="2" borderId="3" xfId="1" applyNumberFormat="1" applyFont="1" applyFill="1" applyBorder="1" applyAlignment="1">
      <alignment horizontal="center" vertical="center" wrapText="1"/>
    </xf>
    <xf numFmtId="49" fontId="25" fillId="2" borderId="11" xfId="1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9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0" fontId="25" fillId="2" borderId="13" xfId="1" applyFont="1" applyFill="1" applyBorder="1" applyAlignment="1">
      <alignment horizontal="center" vertical="center"/>
    </xf>
    <xf numFmtId="49" fontId="25" fillId="2" borderId="4" xfId="22" quotePrefix="1" applyNumberFormat="1" applyFont="1" applyFill="1" applyBorder="1" applyAlignment="1">
      <alignment horizontal="center" vertical="center" wrapText="1"/>
    </xf>
    <xf numFmtId="49" fontId="25" fillId="2" borderId="3" xfId="22" quotePrefix="1" applyNumberFormat="1" applyFont="1" applyFill="1" applyBorder="1" applyAlignment="1">
      <alignment horizontal="center" vertical="center" wrapText="1"/>
    </xf>
    <xf numFmtId="49" fontId="25" fillId="2" borderId="11" xfId="22" quotePrefix="1" applyNumberFormat="1" applyFont="1" applyFill="1" applyBorder="1" applyAlignment="1">
      <alignment horizontal="center" vertical="center" wrapText="1"/>
    </xf>
    <xf numFmtId="0" fontId="53" fillId="0" borderId="1" xfId="3" applyFont="1" applyBorder="1" applyAlignment="1">
      <alignment horizontal="center"/>
    </xf>
    <xf numFmtId="0" fontId="45" fillId="0" borderId="0" xfId="3" applyFont="1" applyFill="1" applyAlignment="1">
      <alignment horizontal="center" vertical="center"/>
    </xf>
    <xf numFmtId="0" fontId="53" fillId="0" borderId="1" xfId="32" applyFont="1" applyBorder="1" applyAlignment="1">
      <alignment horizontal="center"/>
    </xf>
    <xf numFmtId="0" fontId="45" fillId="0" borderId="0" xfId="32" applyFont="1" applyFill="1" applyAlignment="1">
      <alignment horizontal="center"/>
    </xf>
    <xf numFmtId="0" fontId="45" fillId="0" borderId="0" xfId="3" applyFont="1" applyFill="1" applyAlignment="1">
      <alignment horizontal="center"/>
    </xf>
    <xf numFmtId="0" fontId="45" fillId="0" borderId="0" xfId="3" quotePrefix="1" applyFont="1" applyAlignment="1">
      <alignment horizontal="center"/>
    </xf>
    <xf numFmtId="0" fontId="45" fillId="0" borderId="0" xfId="32" applyFont="1" applyAlignment="1">
      <alignment horizontal="center"/>
    </xf>
    <xf numFmtId="0" fontId="53" fillId="0" borderId="1" xfId="1" applyFont="1" applyBorder="1" applyAlignment="1">
      <alignment horizontal="center"/>
    </xf>
    <xf numFmtId="0" fontId="45" fillId="0" borderId="0" xfId="3" applyFont="1" applyAlignment="1">
      <alignment horizontal="center"/>
    </xf>
    <xf numFmtId="0" fontId="25" fillId="2" borderId="14" xfId="3" applyFont="1" applyFill="1" applyBorder="1" applyAlignment="1">
      <alignment horizontal="center" vertical="center"/>
    </xf>
    <xf numFmtId="0" fontId="25" fillId="2" borderId="10" xfId="3" applyFont="1" applyFill="1" applyBorder="1" applyAlignment="1">
      <alignment horizontal="center" vertical="center"/>
    </xf>
    <xf numFmtId="0" fontId="25" fillId="2" borderId="2" xfId="3" applyFont="1" applyFill="1" applyBorder="1" applyAlignment="1">
      <alignment horizontal="center" vertical="center"/>
    </xf>
    <xf numFmtId="0" fontId="25" fillId="2" borderId="16" xfId="3" applyFont="1" applyFill="1" applyBorder="1" applyAlignment="1">
      <alignment horizontal="center" vertical="center"/>
    </xf>
    <xf numFmtId="0" fontId="25" fillId="2" borderId="13" xfId="3" applyFont="1" applyFill="1" applyBorder="1" applyAlignment="1">
      <alignment horizontal="center" vertical="center"/>
    </xf>
    <xf numFmtId="0" fontId="25" fillId="2" borderId="8" xfId="3" applyFont="1" applyFill="1" applyBorder="1" applyAlignment="1">
      <alignment horizontal="center" vertical="center"/>
    </xf>
    <xf numFmtId="0" fontId="25" fillId="2" borderId="7" xfId="3" applyFont="1" applyFill="1" applyBorder="1" applyAlignment="1">
      <alignment horizontal="center" vertical="center"/>
    </xf>
    <xf numFmtId="0" fontId="25" fillId="2" borderId="5" xfId="3" applyFont="1" applyFill="1" applyBorder="1" applyAlignment="1">
      <alignment horizontal="center" vertical="center"/>
    </xf>
    <xf numFmtId="0" fontId="25" fillId="2" borderId="6" xfId="3" applyFont="1" applyFill="1" applyBorder="1" applyAlignment="1">
      <alignment horizontal="center" vertical="center"/>
    </xf>
    <xf numFmtId="49" fontId="25" fillId="2" borderId="4" xfId="1" applyNumberFormat="1" applyFont="1" applyFill="1" applyBorder="1" applyAlignment="1">
      <alignment horizontal="center" vertical="center"/>
    </xf>
    <xf numFmtId="0" fontId="53" fillId="0" borderId="1" xfId="1" applyFont="1" applyFill="1" applyBorder="1" applyAlignment="1">
      <alignment horizontal="center"/>
    </xf>
    <xf numFmtId="0" fontId="85" fillId="0" borderId="1" xfId="22" applyFont="1" applyBorder="1" applyAlignment="1">
      <alignment horizontal="center"/>
    </xf>
    <xf numFmtId="0" fontId="86" fillId="0" borderId="0" xfId="22" applyFont="1" applyAlignment="1">
      <alignment horizontal="center"/>
    </xf>
    <xf numFmtId="0" fontId="37" fillId="0" borderId="0" xfId="22" applyFont="1" applyFill="1" applyBorder="1" applyAlignment="1">
      <alignment horizontal="left" vertical="top"/>
    </xf>
    <xf numFmtId="0" fontId="37" fillId="0" borderId="0" xfId="22" applyFont="1" applyFill="1" applyBorder="1" applyAlignment="1">
      <alignment horizontal="left" vertical="top" wrapText="1"/>
    </xf>
    <xf numFmtId="0" fontId="37" fillId="0" borderId="0" xfId="22" applyFont="1" applyAlignment="1">
      <alignment vertical="top" wrapText="1"/>
    </xf>
    <xf numFmtId="0" fontId="14" fillId="0" borderId="0" xfId="22" applyAlignment="1">
      <alignment vertical="top" wrapText="1"/>
    </xf>
    <xf numFmtId="0" fontId="14" fillId="0" borderId="0" xfId="22" applyAlignment="1">
      <alignment wrapText="1"/>
    </xf>
    <xf numFmtId="49" fontId="25" fillId="2" borderId="4" xfId="1" applyNumberFormat="1" applyFont="1" applyFill="1" applyBorder="1" applyAlignment="1">
      <alignment horizontal="center"/>
    </xf>
    <xf numFmtId="0" fontId="41" fillId="0" borderId="0" xfId="1" applyFont="1" applyAlignment="1">
      <alignment horizontal="center"/>
    </xf>
    <xf numFmtId="0" fontId="25" fillId="2" borderId="3" xfId="1" applyFont="1" applyFill="1" applyBorder="1" applyAlignment="1">
      <alignment horizontal="center"/>
    </xf>
    <xf numFmtId="0" fontId="25" fillId="2" borderId="11" xfId="1" applyFont="1" applyFill="1" applyBorder="1" applyAlignment="1">
      <alignment horizontal="center"/>
    </xf>
    <xf numFmtId="0" fontId="95" fillId="0" borderId="1" xfId="1" applyFont="1" applyBorder="1" applyAlignment="1">
      <alignment horizontal="center"/>
    </xf>
    <xf numFmtId="0" fontId="86" fillId="0" borderId="0" xfId="1" applyFont="1" applyAlignment="1">
      <alignment horizontal="center"/>
    </xf>
    <xf numFmtId="0" fontId="41" fillId="0" borderId="0" xfId="1" applyFont="1" applyBorder="1" applyAlignment="1">
      <alignment horizontal="center"/>
    </xf>
    <xf numFmtId="49" fontId="25" fillId="2" borderId="7" xfId="1" applyNumberFormat="1" applyFont="1" applyFill="1" applyBorder="1" applyAlignment="1">
      <alignment horizontal="center" vertical="center"/>
    </xf>
    <xf numFmtId="49" fontId="25" fillId="2" borderId="6" xfId="1" applyNumberFormat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/>
    </xf>
    <xf numFmtId="0" fontId="25" fillId="2" borderId="4" xfId="1" quotePrefix="1" applyFont="1" applyFill="1" applyBorder="1" applyAlignment="1">
      <alignment horizontal="center" vertical="center" wrapText="1"/>
    </xf>
    <xf numFmtId="0" fontId="25" fillId="2" borderId="3" xfId="1" quotePrefix="1" applyFont="1" applyFill="1" applyBorder="1" applyAlignment="1">
      <alignment horizontal="center" vertical="center" wrapText="1"/>
    </xf>
    <xf numFmtId="0" fontId="25" fillId="2" borderId="9" xfId="1" quotePrefix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45" fillId="0" borderId="0" xfId="1" applyFont="1" applyFill="1" applyAlignment="1">
      <alignment horizontal="center"/>
    </xf>
    <xf numFmtId="0" fontId="100" fillId="2" borderId="3" xfId="1" applyFont="1" applyFill="1" applyBorder="1" applyAlignment="1">
      <alignment horizontal="center" vertical="center" wrapText="1"/>
    </xf>
    <xf numFmtId="0" fontId="100" fillId="2" borderId="11" xfId="1" applyFont="1" applyFill="1" applyBorder="1" applyAlignment="1">
      <alignment horizontal="center" vertical="center" wrapText="1"/>
    </xf>
    <xf numFmtId="0" fontId="100" fillId="2" borderId="9" xfId="1" applyFont="1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45" fillId="0" borderId="0" xfId="1" applyFont="1" applyFill="1" applyAlignment="1">
      <alignment horizontal="center" vertical="center"/>
    </xf>
    <xf numFmtId="0" fontId="25" fillId="2" borderId="11" xfId="1" applyFont="1" applyFill="1" applyBorder="1" applyAlignment="1">
      <alignment horizontal="center" vertical="center"/>
    </xf>
    <xf numFmtId="0" fontId="27" fillId="0" borderId="7" xfId="8" applyFont="1" applyFill="1" applyBorder="1" applyAlignment="1">
      <alignment horizontal="center" vertical="center" wrapText="1"/>
    </xf>
    <xf numFmtId="0" fontId="27" fillId="0" borderId="5" xfId="8" applyFont="1" applyFill="1" applyBorder="1" applyAlignment="1">
      <alignment horizontal="center" vertical="center" wrapText="1"/>
    </xf>
    <xf numFmtId="0" fontId="27" fillId="0" borderId="6" xfId="8" applyFont="1" applyFill="1" applyBorder="1" applyAlignment="1">
      <alignment horizontal="center" vertical="center" wrapText="1"/>
    </xf>
    <xf numFmtId="0" fontId="53" fillId="0" borderId="1" xfId="8" applyFont="1" applyBorder="1" applyAlignment="1">
      <alignment horizontal="center" vertical="center"/>
    </xf>
    <xf numFmtId="0" fontId="45" fillId="0" borderId="0" xfId="8" applyFont="1" applyAlignment="1">
      <alignment horizontal="center"/>
    </xf>
    <xf numFmtId="0" fontId="25" fillId="2" borderId="7" xfId="8" applyFont="1" applyFill="1" applyBorder="1" applyAlignment="1">
      <alignment horizontal="center" vertical="center" wrapText="1"/>
    </xf>
    <xf numFmtId="0" fontId="25" fillId="2" borderId="5" xfId="8" applyFont="1" applyFill="1" applyBorder="1" applyAlignment="1">
      <alignment horizontal="center" vertical="center" wrapText="1"/>
    </xf>
    <xf numFmtId="0" fontId="25" fillId="2" borderId="6" xfId="8" applyFont="1" applyFill="1" applyBorder="1" applyAlignment="1">
      <alignment horizontal="center" vertical="center" wrapText="1"/>
    </xf>
    <xf numFmtId="0" fontId="113" fillId="0" borderId="7" xfId="1" applyFont="1" applyFill="1" applyBorder="1" applyAlignment="1">
      <alignment horizontal="center" vertical="center"/>
    </xf>
    <xf numFmtId="0" fontId="113" fillId="0" borderId="5" xfId="1" applyFont="1" applyFill="1" applyBorder="1" applyAlignment="1">
      <alignment horizontal="center" vertical="center"/>
    </xf>
    <xf numFmtId="0" fontId="113" fillId="0" borderId="6" xfId="1" applyFont="1" applyFill="1" applyBorder="1" applyAlignment="1">
      <alignment horizontal="center" vertical="center"/>
    </xf>
    <xf numFmtId="49" fontId="25" fillId="2" borderId="24" xfId="3" applyNumberFormat="1" applyFont="1" applyFill="1" applyBorder="1" applyAlignment="1">
      <alignment horizontal="center" vertical="center" wrapText="1"/>
    </xf>
    <xf numFmtId="0" fontId="25" fillId="2" borderId="25" xfId="3" applyFont="1" applyFill="1" applyBorder="1" applyAlignment="1">
      <alignment horizontal="center" vertical="center" wrapText="1"/>
    </xf>
    <xf numFmtId="49" fontId="45" fillId="0" borderId="0" xfId="3" applyNumberFormat="1" applyFont="1" applyAlignment="1">
      <alignment horizontal="center"/>
    </xf>
    <xf numFmtId="1" fontId="25" fillId="2" borderId="17" xfId="3" applyNumberFormat="1" applyFont="1" applyFill="1" applyBorder="1" applyAlignment="1">
      <alignment horizontal="center" vertical="center" wrapText="1"/>
    </xf>
    <xf numFmtId="1" fontId="25" fillId="2" borderId="18" xfId="3" applyNumberFormat="1" applyFont="1" applyFill="1" applyBorder="1" applyAlignment="1">
      <alignment horizontal="center" vertical="center" wrapText="1"/>
    </xf>
    <xf numFmtId="1" fontId="25" fillId="2" borderId="21" xfId="3" applyNumberFormat="1" applyFont="1" applyFill="1" applyBorder="1" applyAlignment="1">
      <alignment horizontal="center" vertical="center" wrapText="1"/>
    </xf>
    <xf numFmtId="49" fontId="25" fillId="2" borderId="7" xfId="3" applyNumberFormat="1" applyFont="1" applyFill="1" applyBorder="1" applyAlignment="1">
      <alignment horizontal="center" vertical="center" wrapText="1"/>
    </xf>
    <xf numFmtId="49" fontId="25" fillId="2" borderId="5" xfId="3" applyNumberFormat="1" applyFont="1" applyFill="1" applyBorder="1" applyAlignment="1">
      <alignment horizontal="center" vertical="center" wrapText="1"/>
    </xf>
    <xf numFmtId="49" fontId="25" fillId="2" borderId="6" xfId="3" applyNumberFormat="1" applyFont="1" applyFill="1" applyBorder="1" applyAlignment="1">
      <alignment horizontal="center" vertical="center" wrapText="1"/>
    </xf>
    <xf numFmtId="49" fontId="25" fillId="2" borderId="19" xfId="3" applyNumberFormat="1" applyFont="1" applyFill="1" applyBorder="1" applyAlignment="1">
      <alignment horizontal="center" vertical="center" wrapText="1"/>
    </xf>
    <xf numFmtId="0" fontId="25" fillId="2" borderId="20" xfId="3" applyFont="1" applyFill="1" applyBorder="1" applyAlignment="1">
      <alignment horizontal="center" vertical="center" wrapText="1"/>
    </xf>
    <xf numFmtId="0" fontId="25" fillId="2" borderId="22" xfId="3" applyFont="1" applyFill="1" applyBorder="1" applyAlignment="1">
      <alignment horizontal="center" vertical="center" wrapText="1"/>
    </xf>
    <xf numFmtId="0" fontId="25" fillId="2" borderId="23" xfId="3" applyFont="1" applyFill="1" applyBorder="1" applyAlignment="1">
      <alignment horizontal="center" vertical="center" wrapText="1"/>
    </xf>
    <xf numFmtId="49" fontId="25" fillId="2" borderId="14" xfId="3" applyNumberFormat="1" applyFont="1" applyFill="1" applyBorder="1" applyAlignment="1">
      <alignment horizontal="center" vertical="center" wrapText="1"/>
    </xf>
    <xf numFmtId="49" fontId="25" fillId="2" borderId="10" xfId="3" applyNumberFormat="1" applyFont="1" applyFill="1" applyBorder="1" applyAlignment="1">
      <alignment horizontal="center" vertical="center" wrapText="1"/>
    </xf>
    <xf numFmtId="49" fontId="25" fillId="2" borderId="2" xfId="3" applyNumberFormat="1" applyFont="1" applyFill="1" applyBorder="1" applyAlignment="1">
      <alignment horizontal="center" vertical="center" wrapText="1"/>
    </xf>
    <xf numFmtId="1" fontId="25" fillId="2" borderId="3" xfId="3" applyNumberFormat="1" applyFont="1" applyFill="1" applyBorder="1" applyAlignment="1">
      <alignment horizontal="center" vertical="center" wrapText="1"/>
    </xf>
    <xf numFmtId="1" fontId="25" fillId="2" borderId="9" xfId="3" applyNumberFormat="1" applyFont="1" applyFill="1" applyBorder="1" applyAlignment="1">
      <alignment horizontal="center" vertical="center" wrapText="1"/>
    </xf>
    <xf numFmtId="167" fontId="31" fillId="0" borderId="7" xfId="11" applyNumberFormat="1" applyFont="1" applyBorder="1" applyAlignment="1">
      <alignment horizontal="center" vertical="center" wrapText="1"/>
    </xf>
    <xf numFmtId="167" fontId="31" fillId="0" borderId="5" xfId="11" applyNumberFormat="1" applyFont="1" applyBorder="1" applyAlignment="1">
      <alignment horizontal="center" vertical="center" wrapText="1"/>
    </xf>
    <xf numFmtId="167" fontId="31" fillId="0" borderId="6" xfId="11" applyNumberFormat="1" applyFont="1" applyBorder="1" applyAlignment="1">
      <alignment horizontal="center" vertical="center" wrapText="1"/>
    </xf>
    <xf numFmtId="0" fontId="53" fillId="0" borderId="1" xfId="11" applyFont="1" applyBorder="1" applyAlignment="1">
      <alignment horizontal="center" vertical="center"/>
    </xf>
    <xf numFmtId="0" fontId="45" fillId="0" borderId="0" xfId="11" applyFont="1" applyFill="1" applyBorder="1" applyAlignment="1">
      <alignment horizontal="center" vertical="center"/>
    </xf>
    <xf numFmtId="0" fontId="25" fillId="2" borderId="3" xfId="11" applyFont="1" applyFill="1" applyBorder="1" applyAlignment="1">
      <alignment horizontal="center" vertical="center" wrapText="1"/>
    </xf>
    <xf numFmtId="0" fontId="25" fillId="2" borderId="11" xfId="11" applyFont="1" applyFill="1" applyBorder="1" applyAlignment="1">
      <alignment horizontal="center" vertical="center" wrapText="1"/>
    </xf>
    <xf numFmtId="0" fontId="25" fillId="2" borderId="9" xfId="11" applyFont="1" applyFill="1" applyBorder="1" applyAlignment="1">
      <alignment horizontal="center" vertical="center" wrapText="1"/>
    </xf>
    <xf numFmtId="0" fontId="25" fillId="2" borderId="7" xfId="11" applyFont="1" applyFill="1" applyBorder="1" applyAlignment="1">
      <alignment horizontal="center" vertical="center" wrapText="1"/>
    </xf>
    <xf numFmtId="0" fontId="25" fillId="2" borderId="5" xfId="11" applyFont="1" applyFill="1" applyBorder="1" applyAlignment="1">
      <alignment horizontal="center" vertical="center" wrapText="1"/>
    </xf>
    <xf numFmtId="0" fontId="25" fillId="2" borderId="6" xfId="11" applyFont="1" applyFill="1" applyBorder="1" applyAlignment="1">
      <alignment horizontal="center" vertical="center" wrapText="1"/>
    </xf>
    <xf numFmtId="167" fontId="41" fillId="0" borderId="7" xfId="13" applyNumberFormat="1" applyFont="1" applyFill="1" applyBorder="1" applyAlignment="1">
      <alignment horizontal="center" vertical="center" wrapText="1"/>
    </xf>
    <xf numFmtId="167" fontId="41" fillId="0" borderId="5" xfId="13" applyNumberFormat="1" applyFont="1" applyFill="1" applyBorder="1" applyAlignment="1">
      <alignment horizontal="center" vertical="center" wrapText="1"/>
    </xf>
    <xf numFmtId="167" fontId="41" fillId="0" borderId="6" xfId="13" applyNumberFormat="1" applyFont="1" applyFill="1" applyBorder="1" applyAlignment="1">
      <alignment horizontal="center" vertical="center" wrapText="1"/>
    </xf>
    <xf numFmtId="0" fontId="121" fillId="0" borderId="1" xfId="0" applyFont="1" applyBorder="1" applyAlignment="1">
      <alignment horizontal="center"/>
    </xf>
    <xf numFmtId="0" fontId="123" fillId="0" borderId="0" xfId="0" applyFont="1" applyFill="1" applyBorder="1" applyAlignment="1">
      <alignment horizontal="center"/>
    </xf>
    <xf numFmtId="0" fontId="125" fillId="2" borderId="3" xfId="0" applyFont="1" applyFill="1" applyBorder="1" applyAlignment="1">
      <alignment horizontal="center" vertical="center" wrapText="1"/>
    </xf>
    <xf numFmtId="0" fontId="125" fillId="2" borderId="9" xfId="0" applyFont="1" applyFill="1" applyBorder="1" applyAlignment="1">
      <alignment horizontal="center" vertical="center" wrapText="1"/>
    </xf>
    <xf numFmtId="1" fontId="125" fillId="2" borderId="4" xfId="0" applyNumberFormat="1" applyFont="1" applyFill="1" applyBorder="1" applyAlignment="1">
      <alignment horizontal="center" vertical="center" wrapText="1"/>
    </xf>
    <xf numFmtId="1" fontId="125" fillId="2" borderId="7" xfId="0" applyNumberFormat="1" applyFont="1" applyFill="1" applyBorder="1" applyAlignment="1">
      <alignment horizontal="center" vertical="center" wrapText="1"/>
    </xf>
    <xf numFmtId="1" fontId="125" fillId="2" borderId="5" xfId="0" applyNumberFormat="1" applyFont="1" applyFill="1" applyBorder="1" applyAlignment="1">
      <alignment horizontal="center" vertical="center" wrapText="1"/>
    </xf>
    <xf numFmtId="1" fontId="125" fillId="2" borderId="6" xfId="0" applyNumberFormat="1" applyFont="1" applyFill="1" applyBorder="1" applyAlignment="1">
      <alignment horizontal="center" vertical="center" wrapText="1"/>
    </xf>
    <xf numFmtId="0" fontId="45" fillId="0" borderId="0" xfId="30" applyFont="1" applyAlignment="1">
      <alignment horizontal="center" vertical="top"/>
    </xf>
    <xf numFmtId="49" fontId="25" fillId="2" borderId="3" xfId="3" applyNumberFormat="1" applyFont="1" applyFill="1" applyBorder="1" applyAlignment="1">
      <alignment horizontal="center" vertical="center"/>
    </xf>
    <xf numFmtId="49" fontId="25" fillId="2" borderId="11" xfId="3" applyNumberFormat="1" applyFont="1" applyFill="1" applyBorder="1" applyAlignment="1">
      <alignment horizontal="center" vertical="center"/>
    </xf>
    <xf numFmtId="49" fontId="25" fillId="2" borderId="9" xfId="3" applyNumberFormat="1" applyFont="1" applyFill="1" applyBorder="1" applyAlignment="1">
      <alignment horizontal="center" vertical="center"/>
    </xf>
    <xf numFmtId="0" fontId="25" fillId="2" borderId="10" xfId="3" applyFont="1" applyFill="1" applyBorder="1" applyAlignment="1">
      <alignment vertical="center"/>
    </xf>
    <xf numFmtId="0" fontId="25" fillId="2" borderId="0" xfId="3" applyFont="1" applyFill="1" applyBorder="1" applyAlignment="1">
      <alignment horizontal="center" vertical="center"/>
    </xf>
    <xf numFmtId="0" fontId="25" fillId="2" borderId="0" xfId="3" applyFont="1" applyFill="1" applyBorder="1" applyAlignment="1">
      <alignment vertical="center"/>
    </xf>
    <xf numFmtId="0" fontId="25" fillId="2" borderId="5" xfId="32" applyFont="1" applyFill="1" applyBorder="1" applyAlignment="1">
      <alignment horizontal="center"/>
    </xf>
    <xf numFmtId="0" fontId="25" fillId="2" borderId="6" xfId="32" applyFont="1" applyFill="1" applyBorder="1" applyAlignment="1">
      <alignment horizontal="center"/>
    </xf>
    <xf numFmtId="0" fontId="25" fillId="2" borderId="7" xfId="32" applyFont="1" applyFill="1" applyBorder="1" applyAlignment="1">
      <alignment horizontal="center"/>
    </xf>
    <xf numFmtId="0" fontId="25" fillId="2" borderId="7" xfId="32" applyFont="1" applyFill="1" applyBorder="1" applyAlignment="1">
      <alignment horizontal="center" vertical="center"/>
    </xf>
    <xf numFmtId="0" fontId="25" fillId="2" borderId="5" xfId="32" applyFont="1" applyFill="1" applyBorder="1" applyAlignment="1">
      <alignment horizontal="center" vertical="center"/>
    </xf>
    <xf numFmtId="0" fontId="25" fillId="2" borderId="6" xfId="32" applyFont="1" applyFill="1" applyBorder="1" applyAlignment="1">
      <alignment horizontal="center" vertical="center"/>
    </xf>
    <xf numFmtId="0" fontId="25" fillId="2" borderId="4" xfId="32" applyFont="1" applyFill="1" applyBorder="1" applyAlignment="1">
      <alignment horizontal="left" vertical="center"/>
    </xf>
    <xf numFmtId="49" fontId="25" fillId="2" borderId="4" xfId="32" applyNumberFormat="1" applyFont="1" applyFill="1" applyBorder="1" applyAlignment="1">
      <alignment horizontal="center" vertical="center"/>
    </xf>
    <xf numFmtId="0" fontId="45" fillId="0" borderId="0" xfId="3" applyFont="1" applyAlignment="1">
      <alignment horizontal="center" vertical="center"/>
    </xf>
    <xf numFmtId="0" fontId="133" fillId="2" borderId="3" xfId="3" applyFont="1" applyFill="1" applyBorder="1" applyAlignment="1">
      <alignment horizontal="center"/>
    </xf>
    <xf numFmtId="0" fontId="133" fillId="2" borderId="9" xfId="3" applyFont="1" applyFill="1" applyBorder="1" applyAlignment="1">
      <alignment horizontal="center"/>
    </xf>
    <xf numFmtId="0" fontId="45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left" vertical="top" wrapText="1"/>
    </xf>
    <xf numFmtId="0" fontId="41" fillId="0" borderId="1" xfId="1" applyFont="1" applyBorder="1" applyAlignment="1">
      <alignment horizontal="center"/>
    </xf>
    <xf numFmtId="4" fontId="27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wrapText="1"/>
    </xf>
    <xf numFmtId="0" fontId="144" fillId="0" borderId="0" xfId="0" applyFont="1" applyBorder="1" applyAlignment="1">
      <alignment horizontal="left" vertical="center" wrapText="1"/>
    </xf>
    <xf numFmtId="0" fontId="53" fillId="0" borderId="1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168" fontId="25" fillId="2" borderId="4" xfId="1" applyNumberFormat="1" applyFont="1" applyFill="1" applyBorder="1" applyAlignment="1">
      <alignment horizontal="center" vertical="center" wrapText="1"/>
    </xf>
  </cellXfs>
  <cellStyles count="35">
    <cellStyle name="S2 101" xfId="18"/>
    <cellStyle name="S3" xfId="19"/>
    <cellStyle name="S5 107" xfId="20"/>
    <cellStyle name="Гиперссылка" xfId="2" builtinId="8"/>
    <cellStyle name="Обычный" xfId="0" builtinId="0"/>
    <cellStyle name="Обычный 2" xfId="1"/>
    <cellStyle name="Обычный 2 2" xfId="13"/>
    <cellStyle name="Обычный 2 2 2" xfId="32"/>
    <cellStyle name="Обычный 2 3" xfId="23"/>
    <cellStyle name="Обычный 3" xfId="3"/>
    <cellStyle name="Обычный 3 2" xfId="15"/>
    <cellStyle name="Обычный 3 3" xfId="22"/>
    <cellStyle name="Обычный 3 4" xfId="33"/>
    <cellStyle name="Обычный 4" xfId="4"/>
    <cellStyle name="Обычный 4 2" xfId="34"/>
    <cellStyle name="Обычный 5" xfId="5"/>
    <cellStyle name="Обычный 6" xfId="6"/>
    <cellStyle name="Обычный 7" xfId="8"/>
    <cellStyle name="Обычный 8" xfId="11"/>
    <cellStyle name="Обычный_09.04" xfId="29"/>
    <cellStyle name="Обычный_2B01" xfId="28"/>
    <cellStyle name="Обычный_2D77" xfId="31"/>
    <cellStyle name="Обычный_BoP-2012" xfId="26"/>
    <cellStyle name="Обычный_ВД_пар_01_07_03-рус" xfId="27"/>
    <cellStyle name="Обычный_новые таблицы" xfId="30"/>
    <cellStyle name="Процентный 2" xfId="16"/>
    <cellStyle name="Финансовый 2" xfId="7"/>
    <cellStyle name="Финансовый 3" xfId="9"/>
    <cellStyle name="Финансовый 4" xfId="10"/>
    <cellStyle name="Финансовый 5" xfId="12"/>
    <cellStyle name="Финансовый 6" xfId="14"/>
    <cellStyle name="Финансовый 7" xfId="17"/>
    <cellStyle name="Финансовый 8" xfId="21"/>
    <cellStyle name="Финансовый 8 2" xfId="25"/>
    <cellStyle name="Финансовый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52"/>
  <sheetViews>
    <sheetView tabSelected="1" view="pageBreakPreview" zoomScaleNormal="75" zoomScaleSheetLayoutView="100" workbookViewId="0">
      <selection activeCell="A52" sqref="A52"/>
    </sheetView>
  </sheetViews>
  <sheetFormatPr defaultColWidth="8" defaultRowHeight="15"/>
  <cols>
    <col min="1" max="1" width="14.140625" style="18" bestFit="1" customWidth="1"/>
    <col min="2" max="2" width="15.5703125" style="18" bestFit="1" customWidth="1"/>
    <col min="3" max="3" width="116" style="18" bestFit="1" customWidth="1"/>
    <col min="4" max="16384" width="8" style="5"/>
  </cols>
  <sheetData>
    <row r="1" spans="1:3" s="2" customFormat="1" ht="16.5" customHeight="1">
      <c r="A1" s="1"/>
      <c r="B1" s="1"/>
      <c r="C1" s="1" t="s">
        <v>0</v>
      </c>
    </row>
    <row r="2" spans="1:3" s="2" customFormat="1" ht="16.5" customHeight="1">
      <c r="A2" s="1"/>
      <c r="B2" s="1"/>
      <c r="C2" s="3"/>
    </row>
    <row r="3" spans="1:3" ht="14.25" customHeight="1">
      <c r="A3" s="4" t="s">
        <v>1</v>
      </c>
      <c r="B3" s="4"/>
      <c r="C3" s="3" t="s">
        <v>2</v>
      </c>
    </row>
    <row r="4" spans="1:3" ht="14.25" customHeight="1">
      <c r="A4" s="6"/>
      <c r="B4" s="7" t="s">
        <v>3</v>
      </c>
      <c r="C4" s="8" t="s">
        <v>4</v>
      </c>
    </row>
    <row r="5" spans="1:3" ht="14.25" customHeight="1">
      <c r="A5" s="6"/>
      <c r="B5" s="7" t="s">
        <v>5</v>
      </c>
      <c r="C5" s="9" t="s">
        <v>6</v>
      </c>
    </row>
    <row r="6" spans="1:3" ht="14.25" customHeight="1">
      <c r="A6" s="6"/>
      <c r="B6" s="7" t="s">
        <v>72</v>
      </c>
      <c r="C6" s="19" t="s">
        <v>73</v>
      </c>
    </row>
    <row r="7" spans="1:3" ht="14.25" customHeight="1">
      <c r="A7" s="6"/>
      <c r="B7" s="7" t="s">
        <v>74</v>
      </c>
      <c r="C7" s="19" t="s">
        <v>75</v>
      </c>
    </row>
    <row r="8" spans="1:3" ht="14.25" customHeight="1">
      <c r="A8" s="6"/>
      <c r="B8" s="6"/>
      <c r="C8" s="9"/>
    </row>
    <row r="9" spans="1:3" ht="14.25" customHeight="1">
      <c r="A9" s="4" t="s">
        <v>7</v>
      </c>
      <c r="B9" s="4"/>
      <c r="C9" s="4" t="s">
        <v>8</v>
      </c>
    </row>
    <row r="10" spans="1:3" ht="14.25" customHeight="1">
      <c r="A10" s="10"/>
      <c r="B10" s="7" t="s">
        <v>9</v>
      </c>
      <c r="C10" s="6" t="s">
        <v>10</v>
      </c>
    </row>
    <row r="11" spans="1:3" s="12" customFormat="1" ht="14.25" customHeight="1">
      <c r="A11" s="11"/>
      <c r="B11" s="7" t="s">
        <v>11</v>
      </c>
      <c r="C11" s="11" t="s">
        <v>12</v>
      </c>
    </row>
    <row r="12" spans="1:3" s="12" customFormat="1" ht="14.25" customHeight="1">
      <c r="A12" s="11"/>
      <c r="B12" s="7" t="s">
        <v>13</v>
      </c>
      <c r="C12" s="11" t="s">
        <v>14</v>
      </c>
    </row>
    <row r="13" spans="1:3" s="12" customFormat="1" ht="14.25" customHeight="1">
      <c r="A13" s="11"/>
      <c r="B13" s="7" t="s">
        <v>15</v>
      </c>
      <c r="C13" s="11" t="s">
        <v>16</v>
      </c>
    </row>
    <row r="14" spans="1:3" s="12" customFormat="1" ht="14.25" customHeight="1">
      <c r="A14" s="13"/>
      <c r="B14" s="7" t="s">
        <v>17</v>
      </c>
      <c r="C14" s="6" t="s">
        <v>18</v>
      </c>
    </row>
    <row r="15" spans="1:3" s="12" customFormat="1" ht="14.25" customHeight="1">
      <c r="A15" s="13"/>
      <c r="B15" s="7" t="s">
        <v>19</v>
      </c>
      <c r="C15" s="6" t="s">
        <v>20</v>
      </c>
    </row>
    <row r="16" spans="1:3" s="12" customFormat="1" ht="14.25" customHeight="1">
      <c r="A16" s="13"/>
      <c r="B16" s="7" t="s">
        <v>21</v>
      </c>
      <c r="C16" s="6" t="s">
        <v>22</v>
      </c>
    </row>
    <row r="17" spans="1:3" s="12" customFormat="1" ht="14.25" customHeight="1">
      <c r="A17" s="14"/>
      <c r="B17" s="7" t="s">
        <v>23</v>
      </c>
      <c r="C17" s="6" t="s">
        <v>24</v>
      </c>
    </row>
    <row r="18" spans="1:3" ht="14.25" customHeight="1">
      <c r="A18" s="10"/>
      <c r="B18" s="7" t="s">
        <v>25</v>
      </c>
      <c r="C18" s="6" t="s">
        <v>26</v>
      </c>
    </row>
    <row r="19" spans="1:3">
      <c r="A19" s="15"/>
      <c r="B19" s="7" t="s">
        <v>27</v>
      </c>
      <c r="C19" s="6" t="s">
        <v>851</v>
      </c>
    </row>
    <row r="20" spans="1:3" s="12" customFormat="1">
      <c r="A20" s="13"/>
      <c r="B20" s="7" t="s">
        <v>28</v>
      </c>
      <c r="C20" s="6" t="s">
        <v>29</v>
      </c>
    </row>
    <row r="21" spans="1:3">
      <c r="A21" s="15"/>
      <c r="B21" s="5"/>
      <c r="C21" s="3" t="s">
        <v>83</v>
      </c>
    </row>
    <row r="22" spans="1:3">
      <c r="A22" s="15"/>
      <c r="B22" s="7" t="s">
        <v>30</v>
      </c>
      <c r="C22" s="16" t="s">
        <v>81</v>
      </c>
    </row>
    <row r="23" spans="1:3" ht="14.25" customHeight="1">
      <c r="A23" s="10"/>
      <c r="B23" s="7" t="s">
        <v>31</v>
      </c>
      <c r="C23" s="16" t="s">
        <v>80</v>
      </c>
    </row>
    <row r="24" spans="1:3" ht="14.25" customHeight="1">
      <c r="A24" s="10"/>
      <c r="B24" s="7" t="s">
        <v>32</v>
      </c>
      <c r="C24" s="16" t="s">
        <v>82</v>
      </c>
    </row>
    <row r="25" spans="1:3" ht="14.25" customHeight="1">
      <c r="A25" s="6"/>
      <c r="B25" s="7" t="s">
        <v>76</v>
      </c>
      <c r="C25" s="6" t="s">
        <v>850</v>
      </c>
    </row>
    <row r="26" spans="1:3" ht="14.25" customHeight="1">
      <c r="A26" s="6"/>
      <c r="B26" s="7" t="s">
        <v>77</v>
      </c>
      <c r="C26" s="6" t="s">
        <v>33</v>
      </c>
    </row>
    <row r="27" spans="1:3" ht="14.25" customHeight="1">
      <c r="A27" s="6"/>
      <c r="B27" s="7" t="s">
        <v>78</v>
      </c>
      <c r="C27" s="6" t="s">
        <v>848</v>
      </c>
    </row>
    <row r="28" spans="1:3" ht="14.25" customHeight="1">
      <c r="A28" s="6"/>
      <c r="B28" s="7" t="s">
        <v>79</v>
      </c>
      <c r="C28" s="6" t="s">
        <v>849</v>
      </c>
    </row>
    <row r="29" spans="1:3" ht="14.25" customHeight="1">
      <c r="A29" s="6"/>
      <c r="B29" s="6"/>
      <c r="C29" s="6"/>
    </row>
    <row r="30" spans="1:3" s="17" customFormat="1" ht="14.25" customHeight="1">
      <c r="A30" s="4" t="s">
        <v>34</v>
      </c>
      <c r="B30" s="4"/>
      <c r="C30" s="4" t="s">
        <v>35</v>
      </c>
    </row>
    <row r="31" spans="1:3" ht="14.25" customHeight="1">
      <c r="A31" s="6"/>
      <c r="B31" s="7" t="s">
        <v>36</v>
      </c>
      <c r="C31" s="6" t="s">
        <v>42</v>
      </c>
    </row>
    <row r="32" spans="1:3" ht="14.25" customHeight="1">
      <c r="A32" s="6"/>
      <c r="B32" s="7" t="s">
        <v>37</v>
      </c>
      <c r="C32" s="6" t="s">
        <v>38</v>
      </c>
    </row>
    <row r="33" spans="1:3" ht="14.25" customHeight="1">
      <c r="A33" s="6"/>
      <c r="B33" s="7" t="s">
        <v>39</v>
      </c>
      <c r="C33" s="6" t="s">
        <v>40</v>
      </c>
    </row>
    <row r="34" spans="1:3" ht="14.25" customHeight="1">
      <c r="A34" s="6"/>
      <c r="B34" s="7" t="s">
        <v>41</v>
      </c>
      <c r="C34" s="6" t="s">
        <v>70</v>
      </c>
    </row>
    <row r="35" spans="1:3" ht="14.25" customHeight="1">
      <c r="A35" s="6"/>
      <c r="B35" s="7" t="s">
        <v>43</v>
      </c>
      <c r="C35" s="6" t="s">
        <v>44</v>
      </c>
    </row>
    <row r="36" spans="1:3" ht="14.25" customHeight="1">
      <c r="A36" s="6"/>
      <c r="B36" s="7" t="s">
        <v>45</v>
      </c>
      <c r="C36" s="6" t="s">
        <v>46</v>
      </c>
    </row>
    <row r="37" spans="1:3" ht="14.25" customHeight="1">
      <c r="A37" s="6"/>
      <c r="B37" s="7" t="s">
        <v>47</v>
      </c>
      <c r="C37" s="6" t="s">
        <v>48</v>
      </c>
    </row>
    <row r="38" spans="1:3" ht="14.25" customHeight="1">
      <c r="A38" s="6"/>
      <c r="B38" s="7" t="s">
        <v>49</v>
      </c>
      <c r="C38" s="6" t="s">
        <v>50</v>
      </c>
    </row>
    <row r="39" spans="1:3" ht="14.25" customHeight="1">
      <c r="A39" s="6"/>
      <c r="B39" s="7" t="s">
        <v>51</v>
      </c>
      <c r="C39" s="6" t="s">
        <v>52</v>
      </c>
    </row>
    <row r="40" spans="1:3" ht="14.25" customHeight="1">
      <c r="A40" s="6"/>
      <c r="B40" s="6"/>
      <c r="C40" s="6"/>
    </row>
    <row r="41" spans="1:3" s="17" customFormat="1" ht="14.25" customHeight="1">
      <c r="A41" s="4" t="s">
        <v>53</v>
      </c>
      <c r="B41" s="4"/>
      <c r="C41" s="4" t="s">
        <v>54</v>
      </c>
    </row>
    <row r="42" spans="1:3" ht="14.25" customHeight="1">
      <c r="A42" s="6"/>
      <c r="B42" s="7" t="s">
        <v>55</v>
      </c>
      <c r="C42" s="6" t="s">
        <v>56</v>
      </c>
    </row>
    <row r="43" spans="1:3" ht="14.25" customHeight="1">
      <c r="A43" s="6"/>
      <c r="B43" s="7" t="s">
        <v>57</v>
      </c>
      <c r="C43" s="6" t="s">
        <v>58</v>
      </c>
    </row>
    <row r="44" spans="1:3" ht="14.25" customHeight="1">
      <c r="A44" s="6"/>
      <c r="B44" s="6"/>
      <c r="C44" s="6"/>
    </row>
    <row r="45" spans="1:3" s="17" customFormat="1" ht="14.25" customHeight="1">
      <c r="A45" s="4" t="s">
        <v>59</v>
      </c>
      <c r="B45" s="4"/>
      <c r="C45" s="4" t="s">
        <v>60</v>
      </c>
    </row>
    <row r="46" spans="1:3" s="17" customFormat="1" ht="14.25" customHeight="1">
      <c r="A46" s="4"/>
      <c r="B46" s="7" t="s">
        <v>912</v>
      </c>
      <c r="C46" s="6" t="s">
        <v>911</v>
      </c>
    </row>
    <row r="47" spans="1:3" ht="14.25" customHeight="1">
      <c r="A47" s="20"/>
      <c r="B47" s="5"/>
      <c r="C47" s="4" t="s">
        <v>61</v>
      </c>
    </row>
    <row r="48" spans="1:3" ht="14.25" customHeight="1">
      <c r="A48" s="6"/>
      <c r="B48" s="7" t="s">
        <v>62</v>
      </c>
      <c r="C48" s="6" t="s">
        <v>63</v>
      </c>
    </row>
    <row r="49" spans="1:3" ht="14.25" customHeight="1">
      <c r="A49" s="6"/>
      <c r="B49" s="7" t="s">
        <v>64</v>
      </c>
      <c r="C49" s="6" t="s">
        <v>66</v>
      </c>
    </row>
    <row r="50" spans="1:3" ht="14.25" customHeight="1">
      <c r="A50" s="6"/>
      <c r="B50" s="7" t="s">
        <v>65</v>
      </c>
      <c r="C50" s="6" t="s">
        <v>67</v>
      </c>
    </row>
    <row r="51" spans="1:3" ht="14.25" customHeight="1">
      <c r="A51" s="21" t="s">
        <v>71</v>
      </c>
      <c r="B51" s="7" t="s">
        <v>68</v>
      </c>
      <c r="C51" s="6" t="s">
        <v>69</v>
      </c>
    </row>
    <row r="52" spans="1:3">
      <c r="A52" s="6"/>
    </row>
  </sheetData>
  <hyperlinks>
    <hyperlink ref="B4" location="'1.1'!A1" display="Таблица 1.1."/>
    <hyperlink ref="B5" location="'1.2'!A1" display="Таблица 1.2."/>
    <hyperlink ref="B10" location="'2.1'!Область_печати" display="Таблица 2.1."/>
    <hyperlink ref="B11" location="'2.2'!A1" display="Таблица 2.2."/>
    <hyperlink ref="B12" location="'2.3'!A1" display="Таблица 2.3."/>
    <hyperlink ref="B13" location="'2.4'!A1" display="Таблица 2.4."/>
    <hyperlink ref="B14" location="'2.5'!A1" display="Таблица 2.5."/>
    <hyperlink ref="B15" location="'2.6'!A1" display="Таблица 2.6."/>
    <hyperlink ref="B16" location="'2.7'!A1" display="Таблица 2.7."/>
    <hyperlink ref="B17" location="'2.8'!A1" display="Таблица 2.8."/>
    <hyperlink ref="B18" location="'2.9'!A1" display="Таблица 2.9."/>
    <hyperlink ref="B19" location="'2.10'!A1" display="Таблица 2.10."/>
    <hyperlink ref="B20" location="'2.11'!A1" display="Таблица 2.11."/>
    <hyperlink ref="B22" location="'2.12.1'!A1" display="Таблица 2.12.1."/>
    <hyperlink ref="B23" location="'2.12.2'!A1" display="Таблица 2.12.2."/>
    <hyperlink ref="B24" location="'2.12.3'!A1" display="Таблица 2.12.3."/>
    <hyperlink ref="B25" location="'2.13'!Область_печати" display="Таблица 2.13."/>
    <hyperlink ref="B26" location="'2.14'!Область_печати" display="Таблица 2.14."/>
    <hyperlink ref="B27" location="'2.15'!Область_печати" display="Таблица 2.15."/>
    <hyperlink ref="B28" location="'2.16'!Область_печати" display="Таблица 2.16."/>
    <hyperlink ref="B31" location="'3.1'!A1" display="Таблица 3.1."/>
    <hyperlink ref="B32" location="'3.2'!A1" display="Таблица 3.2."/>
    <hyperlink ref="B33" location="'3.3'!A1" display="Таблица 3.3."/>
    <hyperlink ref="B34" location="'3.4'!A1" display="Таблица 3.4."/>
    <hyperlink ref="B35" location="'3.5'!A1" display="Таблица 3.5. "/>
    <hyperlink ref="B36" location="'3.6'!A1" display="Таблица 3.6. "/>
    <hyperlink ref="B37" location="'3.7'!A1" display="Таблица 3.7. "/>
    <hyperlink ref="B38" location="'3.8'!A1" display="Таблица 3.8. "/>
    <hyperlink ref="B39" location="'3.9'!A1" display="Таблица 3.9. "/>
    <hyperlink ref="B42" location="'4.1'!A1" display="Таблица 4.1."/>
    <hyperlink ref="B43" location="'4.2'!A1" display="Таблица 4.2."/>
    <hyperlink ref="B48" location="'5.2.1'!A1" display="Таблица 5.2.1. "/>
    <hyperlink ref="B49" location="'5.2.2'!A1" display="Таблица 5.2.2. "/>
    <hyperlink ref="B50" location="'5.2.3'!A1" display="Таблица 5.2.3. "/>
    <hyperlink ref="B51" location="'5.3'!A1" display="Таблица 5.3. "/>
    <hyperlink ref="B6" location="'1.3'!A1" display="Таблица 1.3."/>
    <hyperlink ref="B7" location="'1.4'!Область_печати" display="Таблица 1.4."/>
    <hyperlink ref="B46" location="'5.1'!A1" display="Таблица 5.1.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66" fitToWidth="0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255531"/>
  </sheetPr>
  <dimension ref="A1:L69"/>
  <sheetViews>
    <sheetView view="pageBreakPreview" topLeftCell="A42" zoomScale="70" zoomScaleNormal="75" zoomScaleSheetLayoutView="70" workbookViewId="0">
      <selection activeCell="A69" sqref="A69"/>
    </sheetView>
  </sheetViews>
  <sheetFormatPr defaultColWidth="9.140625" defaultRowHeight="15"/>
  <cols>
    <col min="1" max="1" width="71.140625" style="276" customWidth="1"/>
    <col min="2" max="11" width="15.7109375" style="341" customWidth="1"/>
    <col min="12" max="12" width="15.7109375" style="103" customWidth="1"/>
    <col min="13" max="16384" width="9.140625" style="103"/>
  </cols>
  <sheetData>
    <row r="1" spans="1:12" ht="19.5" thickBot="1">
      <c r="A1" s="1613" t="s">
        <v>201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</row>
    <row r="3" spans="1:12" s="321" customFormat="1" ht="21">
      <c r="A3" s="1617" t="s">
        <v>365</v>
      </c>
      <c r="B3" s="1617"/>
      <c r="C3" s="1617"/>
      <c r="D3" s="1617"/>
      <c r="E3" s="1617"/>
      <c r="F3" s="1617"/>
      <c r="G3" s="1617"/>
      <c r="H3" s="1617"/>
      <c r="I3" s="1617"/>
      <c r="J3" s="1617"/>
      <c r="K3" s="1617"/>
      <c r="L3" s="1617"/>
    </row>
    <row r="4" spans="1:12" ht="15" customHeight="1">
      <c r="A4" s="322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spans="1:12" ht="15" customHeight="1">
      <c r="A5" s="281" t="s">
        <v>218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</row>
    <row r="6" spans="1:12" ht="25.5" customHeight="1">
      <c r="A6" s="201"/>
      <c r="B6" s="215" t="s">
        <v>135</v>
      </c>
      <c r="C6" s="215" t="s">
        <v>366</v>
      </c>
      <c r="D6" s="215" t="s">
        <v>367</v>
      </c>
      <c r="E6" s="215" t="s">
        <v>114</v>
      </c>
      <c r="F6" s="215" t="s">
        <v>115</v>
      </c>
      <c r="G6" s="215" t="s">
        <v>116</v>
      </c>
      <c r="H6" s="215" t="s">
        <v>573</v>
      </c>
      <c r="I6" s="201" t="s">
        <v>836</v>
      </c>
      <c r="J6" s="201" t="s">
        <v>869</v>
      </c>
      <c r="K6" s="201" t="s">
        <v>881</v>
      </c>
      <c r="L6" s="201" t="s">
        <v>902</v>
      </c>
    </row>
    <row r="7" spans="1:12" ht="15" customHeight="1">
      <c r="A7" s="325"/>
      <c r="B7" s="326"/>
      <c r="C7" s="326"/>
      <c r="D7" s="326"/>
      <c r="E7" s="326"/>
      <c r="F7" s="326"/>
      <c r="G7" s="326"/>
      <c r="H7" s="326"/>
      <c r="I7" s="1279"/>
      <c r="J7" s="1279"/>
      <c r="K7" s="1279"/>
      <c r="L7" s="327"/>
    </row>
    <row r="8" spans="1:12" ht="15" customHeight="1">
      <c r="A8" s="328" t="s">
        <v>297</v>
      </c>
      <c r="B8" s="330">
        <v>1552973.2109999997</v>
      </c>
      <c r="C8" s="330">
        <v>2455298.4669999992</v>
      </c>
      <c r="D8" s="330">
        <v>3603191.2849999997</v>
      </c>
      <c r="E8" s="330">
        <v>3572229.6682679802</v>
      </c>
      <c r="F8" s="330">
        <v>3456256.38419748</v>
      </c>
      <c r="G8" s="330">
        <v>3395079.6703184005</v>
      </c>
      <c r="H8" s="330">
        <v>3584792.5796146691</v>
      </c>
      <c r="I8" s="330">
        <v>3796186.3749251086</v>
      </c>
      <c r="J8" s="330">
        <v>4414447.9176571891</v>
      </c>
      <c r="K8" s="330">
        <v>4981352.3412432894</v>
      </c>
      <c r="L8" s="331">
        <v>5250118.7912437692</v>
      </c>
    </row>
    <row r="9" spans="1:12" s="306" customFormat="1" ht="15" customHeight="1">
      <c r="A9" s="332" t="s">
        <v>368</v>
      </c>
      <c r="B9" s="330">
        <v>2843048.6649999996</v>
      </c>
      <c r="C9" s="330">
        <v>3810827.9829999995</v>
      </c>
      <c r="D9" s="330">
        <v>5248148.517</v>
      </c>
      <c r="E9" s="330">
        <v>5405766.4782755002</v>
      </c>
      <c r="F9" s="330">
        <v>5259688.0801922102</v>
      </c>
      <c r="G9" s="330">
        <v>5248025.4739876501</v>
      </c>
      <c r="H9" s="330">
        <v>5008923.4798597693</v>
      </c>
      <c r="I9" s="330">
        <v>5188758.5249804389</v>
      </c>
      <c r="J9" s="330">
        <v>5709965.7600152297</v>
      </c>
      <c r="K9" s="330">
        <v>6313111.8832594398</v>
      </c>
      <c r="L9" s="331">
        <v>6516696.6716432292</v>
      </c>
    </row>
    <row r="10" spans="1:12" ht="15" customHeight="1">
      <c r="A10" s="333" t="s">
        <v>369</v>
      </c>
      <c r="B10" s="253">
        <v>4591.08</v>
      </c>
      <c r="C10" s="253">
        <v>1565.6030000000001</v>
      </c>
      <c r="D10" s="253">
        <v>3025.4479999999999</v>
      </c>
      <c r="E10" s="253">
        <v>438.84699999999998</v>
      </c>
      <c r="F10" s="253">
        <v>250.184</v>
      </c>
      <c r="G10" s="253">
        <v>1213.7190000000001</v>
      </c>
      <c r="H10" s="253">
        <v>1081.2380000000001</v>
      </c>
      <c r="I10" s="253">
        <v>401.67500000000001</v>
      </c>
      <c r="J10" s="253">
        <v>2087.4340000000002</v>
      </c>
      <c r="K10" s="253">
        <v>624.572</v>
      </c>
      <c r="L10" s="255">
        <v>1636.0029999999999</v>
      </c>
    </row>
    <row r="11" spans="1:12" s="334" customFormat="1" ht="15" customHeight="1">
      <c r="A11" s="333" t="s">
        <v>370</v>
      </c>
      <c r="B11" s="253">
        <v>365804.70629599999</v>
      </c>
      <c r="C11" s="253">
        <v>423771.52468000003</v>
      </c>
      <c r="D11" s="253">
        <v>146381.44517600001</v>
      </c>
      <c r="E11" s="253">
        <v>283568.02135848004</v>
      </c>
      <c r="F11" s="253">
        <v>688501.52815193997</v>
      </c>
      <c r="G11" s="253">
        <v>802739.07043133001</v>
      </c>
      <c r="H11" s="253">
        <v>135879.48267711001</v>
      </c>
      <c r="I11" s="253">
        <v>139879.79521426</v>
      </c>
      <c r="J11" s="253">
        <v>138989.07284417</v>
      </c>
      <c r="K11" s="253">
        <v>226048.46536177996</v>
      </c>
      <c r="L11" s="255">
        <v>271650.35592868004</v>
      </c>
    </row>
    <row r="12" spans="1:12" ht="15" customHeight="1">
      <c r="A12" s="333" t="s">
        <v>371</v>
      </c>
      <c r="B12" s="253">
        <v>2151763.9979999997</v>
      </c>
      <c r="C12" s="253">
        <v>2432159.1869999999</v>
      </c>
      <c r="D12" s="253">
        <v>3574836.0090000001</v>
      </c>
      <c r="E12" s="253">
        <v>3480807.4042939995</v>
      </c>
      <c r="F12" s="253">
        <v>3023569.2499898602</v>
      </c>
      <c r="G12" s="253">
        <v>2928744.4615811598</v>
      </c>
      <c r="H12" s="253">
        <v>3395916.3306118897</v>
      </c>
      <c r="I12" s="253">
        <v>3424723.5696033598</v>
      </c>
      <c r="J12" s="253">
        <v>3720988.2371119796</v>
      </c>
      <c r="K12" s="253">
        <v>3807323.8119060798</v>
      </c>
      <c r="L12" s="255">
        <v>3776219.24162118</v>
      </c>
    </row>
    <row r="13" spans="1:12" ht="15" customHeight="1">
      <c r="A13" s="333" t="s">
        <v>304</v>
      </c>
      <c r="B13" s="253">
        <v>48362.042999999998</v>
      </c>
      <c r="C13" s="253">
        <v>49966.851000000002</v>
      </c>
      <c r="D13" s="253">
        <v>58624.311000000002</v>
      </c>
      <c r="E13" s="253">
        <v>51435.195613689997</v>
      </c>
      <c r="F13" s="253">
        <v>50474.464193629996</v>
      </c>
      <c r="G13" s="253">
        <v>44712.895560099998</v>
      </c>
      <c r="H13" s="253">
        <v>44565.445211879996</v>
      </c>
      <c r="I13" s="253">
        <v>47399.322382189996</v>
      </c>
      <c r="J13" s="253">
        <v>53557.623560350003</v>
      </c>
      <c r="K13" s="253">
        <v>42796.030669209998</v>
      </c>
      <c r="L13" s="255">
        <v>47942.907200059999</v>
      </c>
    </row>
    <row r="14" spans="1:12" ht="15" customHeight="1">
      <c r="A14" s="333" t="s">
        <v>372</v>
      </c>
      <c r="B14" s="253">
        <v>0</v>
      </c>
      <c r="C14" s="253">
        <v>0</v>
      </c>
      <c r="D14" s="253">
        <v>0</v>
      </c>
      <c r="E14" s="253">
        <v>0</v>
      </c>
      <c r="F14" s="253">
        <v>0</v>
      </c>
      <c r="G14" s="253">
        <v>0</v>
      </c>
      <c r="H14" s="253">
        <v>0</v>
      </c>
      <c r="I14" s="253">
        <v>0</v>
      </c>
      <c r="J14" s="253">
        <v>8410.598</v>
      </c>
      <c r="K14" s="253">
        <v>0</v>
      </c>
      <c r="L14" s="255">
        <v>0</v>
      </c>
    </row>
    <row r="15" spans="1:12" ht="15" customHeight="1">
      <c r="A15" s="333" t="s">
        <v>373</v>
      </c>
      <c r="B15" s="253">
        <v>272526.83770400001</v>
      </c>
      <c r="C15" s="253">
        <v>903364.81731999991</v>
      </c>
      <c r="D15" s="253">
        <v>1465281.3038239998</v>
      </c>
      <c r="E15" s="253">
        <v>1589517.0100093298</v>
      </c>
      <c r="F15" s="253">
        <v>1496892.6538567797</v>
      </c>
      <c r="G15" s="253">
        <v>1470615.3274150598</v>
      </c>
      <c r="H15" s="253">
        <v>1431480.9833588901</v>
      </c>
      <c r="I15" s="253">
        <v>1576354.1627806299</v>
      </c>
      <c r="J15" s="253">
        <v>1785932.7944987298</v>
      </c>
      <c r="K15" s="253">
        <v>2236319.0033223699</v>
      </c>
      <c r="L15" s="255">
        <v>2419248.1638933099</v>
      </c>
    </row>
    <row r="16" spans="1:12" ht="15" customHeight="1">
      <c r="A16" s="332" t="s">
        <v>374</v>
      </c>
      <c r="B16" s="330">
        <v>1290075.4539999999</v>
      </c>
      <c r="C16" s="330">
        <v>1355529.5160000001</v>
      </c>
      <c r="D16" s="330">
        <v>1644957.2320000003</v>
      </c>
      <c r="E16" s="330">
        <v>1833536.8100075198</v>
      </c>
      <c r="F16" s="330">
        <v>1803431.6959947301</v>
      </c>
      <c r="G16" s="330">
        <v>1852945.8036692499</v>
      </c>
      <c r="H16" s="330">
        <v>1424130.9002451</v>
      </c>
      <c r="I16" s="330">
        <v>1392572.15005533</v>
      </c>
      <c r="J16" s="330">
        <v>1295517.8423580402</v>
      </c>
      <c r="K16" s="330">
        <v>1331759.54201615</v>
      </c>
      <c r="L16" s="331">
        <v>1266577.88039946</v>
      </c>
    </row>
    <row r="17" spans="1:12" ht="15" customHeight="1">
      <c r="A17" s="333" t="s">
        <v>370</v>
      </c>
      <c r="B17" s="253">
        <v>0</v>
      </c>
      <c r="C17" s="253">
        <v>0</v>
      </c>
      <c r="D17" s="253">
        <v>0</v>
      </c>
      <c r="E17" s="253">
        <v>56116.996122689998</v>
      </c>
      <c r="F17" s="253">
        <v>56633.184769360007</v>
      </c>
      <c r="G17" s="253">
        <v>76511.843383130006</v>
      </c>
      <c r="H17" s="253">
        <v>74296.218166230014</v>
      </c>
      <c r="I17" s="253">
        <v>72578.516288069994</v>
      </c>
      <c r="J17" s="253">
        <v>72746.742015609998</v>
      </c>
      <c r="K17" s="253">
        <v>76319.234496740013</v>
      </c>
      <c r="L17" s="255">
        <v>73157.065132989999</v>
      </c>
    </row>
    <row r="18" spans="1:12" ht="15" customHeight="1">
      <c r="A18" s="333" t="s">
        <v>349</v>
      </c>
      <c r="B18" s="253">
        <v>749681.44499999995</v>
      </c>
      <c r="C18" s="253">
        <v>731145.76299999992</v>
      </c>
      <c r="D18" s="253">
        <v>1067545.1630000002</v>
      </c>
      <c r="E18" s="253">
        <v>1142991.76433622</v>
      </c>
      <c r="F18" s="253">
        <v>1047549.9957936599</v>
      </c>
      <c r="G18" s="253">
        <v>1069408.61056979</v>
      </c>
      <c r="H18" s="253">
        <v>661734.55130016012</v>
      </c>
      <c r="I18" s="253">
        <v>659354.84231593995</v>
      </c>
      <c r="J18" s="253">
        <v>552185.80252173997</v>
      </c>
      <c r="K18" s="253">
        <v>575969.29920615</v>
      </c>
      <c r="L18" s="255">
        <v>554654.50149423</v>
      </c>
    </row>
    <row r="19" spans="1:12" ht="15" customHeight="1">
      <c r="A19" s="333" t="s">
        <v>304</v>
      </c>
      <c r="B19" s="253">
        <v>510434.58499999996</v>
      </c>
      <c r="C19" s="253">
        <v>599892.27099999995</v>
      </c>
      <c r="D19" s="253">
        <v>541365.47600000002</v>
      </c>
      <c r="E19" s="253">
        <v>583250.47712259996</v>
      </c>
      <c r="F19" s="253">
        <v>655659.72640438005</v>
      </c>
      <c r="G19" s="253">
        <v>661931.36438385001</v>
      </c>
      <c r="H19" s="253">
        <v>645576.7596466</v>
      </c>
      <c r="I19" s="253">
        <v>618483.41670380998</v>
      </c>
      <c r="J19" s="253">
        <v>600133.37399715011</v>
      </c>
      <c r="K19" s="253">
        <v>611887.92478743009</v>
      </c>
      <c r="L19" s="255">
        <v>571489.74072546</v>
      </c>
    </row>
    <row r="20" spans="1:12" s="306" customFormat="1" ht="15" customHeight="1">
      <c r="A20" s="333" t="s">
        <v>372</v>
      </c>
      <c r="B20" s="253">
        <v>0</v>
      </c>
      <c r="C20" s="253">
        <v>0</v>
      </c>
      <c r="D20" s="253">
        <v>0</v>
      </c>
      <c r="E20" s="253">
        <v>0</v>
      </c>
      <c r="F20" s="253">
        <v>0</v>
      </c>
      <c r="G20" s="253">
        <v>0</v>
      </c>
      <c r="H20" s="253">
        <v>0</v>
      </c>
      <c r="I20" s="253">
        <v>0</v>
      </c>
      <c r="J20" s="253">
        <v>8414.4954895900009</v>
      </c>
      <c r="K20" s="253">
        <v>0</v>
      </c>
      <c r="L20" s="255">
        <v>0</v>
      </c>
    </row>
    <row r="21" spans="1:12" ht="15" customHeight="1">
      <c r="A21" s="333" t="s">
        <v>373</v>
      </c>
      <c r="B21" s="253">
        <v>29959.423999999999</v>
      </c>
      <c r="C21" s="253">
        <v>24491.482</v>
      </c>
      <c r="D21" s="253">
        <v>36046.592999999993</v>
      </c>
      <c r="E21" s="253">
        <v>51177.572426009996</v>
      </c>
      <c r="F21" s="253">
        <v>43588.78902733</v>
      </c>
      <c r="G21" s="253">
        <v>45093.985332479999</v>
      </c>
      <c r="H21" s="253">
        <v>42523.371132109998</v>
      </c>
      <c r="I21" s="253">
        <v>42155.374747509995</v>
      </c>
      <c r="J21" s="253">
        <v>62037.428333950003</v>
      </c>
      <c r="K21" s="253">
        <v>67583.083525829992</v>
      </c>
      <c r="L21" s="255">
        <v>67276.573046780002</v>
      </c>
    </row>
    <row r="22" spans="1:12" ht="15" customHeight="1">
      <c r="A22" s="335"/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5"/>
    </row>
    <row r="23" spans="1:12" ht="15" customHeight="1">
      <c r="A23" s="328" t="s">
        <v>375</v>
      </c>
      <c r="B23" s="330">
        <v>3366420.7520000003</v>
      </c>
      <c r="C23" s="330">
        <v>2748063.1170000001</v>
      </c>
      <c r="D23" s="330">
        <v>2581783.875</v>
      </c>
      <c r="E23" s="330">
        <v>1888192.1578057602</v>
      </c>
      <c r="F23" s="330">
        <v>2151916.0844688499</v>
      </c>
      <c r="G23" s="330">
        <v>2003725.9280847399</v>
      </c>
      <c r="H23" s="330">
        <v>2040125.6697259098</v>
      </c>
      <c r="I23" s="330">
        <v>2525869.5371622695</v>
      </c>
      <c r="J23" s="330">
        <v>2785123.1456033494</v>
      </c>
      <c r="K23" s="330">
        <v>2519284.40682464</v>
      </c>
      <c r="L23" s="331">
        <v>3196843.2540593403</v>
      </c>
    </row>
    <row r="24" spans="1:12" ht="15" customHeight="1">
      <c r="A24" s="333" t="s">
        <v>376</v>
      </c>
      <c r="B24" s="253">
        <v>791.76199999999994</v>
      </c>
      <c r="C24" s="253">
        <v>902.21299999999997</v>
      </c>
      <c r="D24" s="253">
        <v>626.63400000000001</v>
      </c>
      <c r="E24" s="253">
        <v>2212.7709999999997</v>
      </c>
      <c r="F24" s="253">
        <v>984.09399999999994</v>
      </c>
      <c r="G24" s="253">
        <v>1087.9860000000001</v>
      </c>
      <c r="H24" s="253">
        <v>924.82500000000005</v>
      </c>
      <c r="I24" s="253">
        <v>1499.9050000000002</v>
      </c>
      <c r="J24" s="253">
        <v>1305.789</v>
      </c>
      <c r="K24" s="253">
        <v>740.45499999999993</v>
      </c>
      <c r="L24" s="255">
        <v>490.60500000000002</v>
      </c>
    </row>
    <row r="25" spans="1:12" ht="15" customHeight="1">
      <c r="A25" s="333" t="s">
        <v>377</v>
      </c>
      <c r="B25" s="253">
        <v>3365628.99</v>
      </c>
      <c r="C25" s="253">
        <v>2747160.9040000001</v>
      </c>
      <c r="D25" s="253">
        <v>2581157.2409999999</v>
      </c>
      <c r="E25" s="253">
        <v>1885979.3868057602</v>
      </c>
      <c r="F25" s="253">
        <v>2150931.9904688499</v>
      </c>
      <c r="G25" s="253">
        <v>2002637.9420847399</v>
      </c>
      <c r="H25" s="253">
        <v>2039200.8447259099</v>
      </c>
      <c r="I25" s="253">
        <v>2524369.6321622697</v>
      </c>
      <c r="J25" s="253">
        <v>2783817.3566033496</v>
      </c>
      <c r="K25" s="253">
        <v>2518543.9518246399</v>
      </c>
      <c r="L25" s="255">
        <v>3196352.6490593404</v>
      </c>
    </row>
    <row r="26" spans="1:12" ht="15" customHeight="1">
      <c r="A26" s="335"/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5"/>
    </row>
    <row r="27" spans="1:12" ht="15" customHeight="1">
      <c r="A27" s="328" t="s">
        <v>319</v>
      </c>
      <c r="B27" s="330">
        <v>4399224.1519999998</v>
      </c>
      <c r="C27" s="330">
        <v>6134923.9300000006</v>
      </c>
      <c r="D27" s="330">
        <v>5943344.3680000007</v>
      </c>
      <c r="E27" s="330">
        <v>6070794.0976952082</v>
      </c>
      <c r="F27" s="330">
        <v>6549774.33558957</v>
      </c>
      <c r="G27" s="330">
        <v>7372665.1255303994</v>
      </c>
      <c r="H27" s="330">
        <v>8082616.9072063798</v>
      </c>
      <c r="I27" s="330">
        <v>8224355.1046142103</v>
      </c>
      <c r="J27" s="330">
        <v>8696548.6708519105</v>
      </c>
      <c r="K27" s="330">
        <v>9029647.3962177094</v>
      </c>
      <c r="L27" s="331">
        <v>9196610.4596037306</v>
      </c>
    </row>
    <row r="28" spans="1:12" s="306" customFormat="1" ht="15" customHeight="1">
      <c r="A28" s="332" t="s">
        <v>378</v>
      </c>
      <c r="B28" s="330">
        <v>4416236.9879999999</v>
      </c>
      <c r="C28" s="330">
        <v>6192864.3190000011</v>
      </c>
      <c r="D28" s="330">
        <v>6043496.5300000003</v>
      </c>
      <c r="E28" s="330">
        <v>6140812.6440245584</v>
      </c>
      <c r="F28" s="330">
        <v>6635705.5303592999</v>
      </c>
      <c r="G28" s="330">
        <v>7435362.6797571592</v>
      </c>
      <c r="H28" s="330">
        <v>8172654.6032968601</v>
      </c>
      <c r="I28" s="330">
        <v>8321121.2940011602</v>
      </c>
      <c r="J28" s="330">
        <v>8761009.8131942414</v>
      </c>
      <c r="K28" s="330">
        <v>9162653.9191672094</v>
      </c>
      <c r="L28" s="331">
        <v>9313393.2296243999</v>
      </c>
    </row>
    <row r="29" spans="1:12" ht="15" customHeight="1">
      <c r="A29" s="333" t="s">
        <v>379</v>
      </c>
      <c r="B29" s="253">
        <v>4405536.5429999996</v>
      </c>
      <c r="C29" s="253">
        <v>6184300.0900000008</v>
      </c>
      <c r="D29" s="253">
        <v>5875754.8130000001</v>
      </c>
      <c r="E29" s="253">
        <v>5965689.0196295585</v>
      </c>
      <c r="F29" s="253">
        <v>6507999.5569642996</v>
      </c>
      <c r="G29" s="253">
        <v>7268398.8103621593</v>
      </c>
      <c r="H29" s="253">
        <v>8117592.7729018601</v>
      </c>
      <c r="I29" s="253">
        <v>8169937.7946061604</v>
      </c>
      <c r="J29" s="253">
        <v>8569996.0167992413</v>
      </c>
      <c r="K29" s="253">
        <v>9047337.1057722103</v>
      </c>
      <c r="L29" s="255">
        <v>9166194.3012294006</v>
      </c>
    </row>
    <row r="30" spans="1:12" ht="15" customHeight="1">
      <c r="A30" s="333" t="s">
        <v>377</v>
      </c>
      <c r="B30" s="253">
        <v>10700.445</v>
      </c>
      <c r="C30" s="253">
        <v>8564.2289999999994</v>
      </c>
      <c r="D30" s="253">
        <v>167741.717</v>
      </c>
      <c r="E30" s="253">
        <v>175123.62439500002</v>
      </c>
      <c r="F30" s="253">
        <v>127705.97339499999</v>
      </c>
      <c r="G30" s="253">
        <v>166963.86939499999</v>
      </c>
      <c r="H30" s="253">
        <v>55061.830394999997</v>
      </c>
      <c r="I30" s="253">
        <v>151183.49939499999</v>
      </c>
      <c r="J30" s="253">
        <v>191013.79639500001</v>
      </c>
      <c r="K30" s="253">
        <v>115316.81339499998</v>
      </c>
      <c r="L30" s="255">
        <v>147198.928395</v>
      </c>
    </row>
    <row r="31" spans="1:12" ht="15" customHeight="1">
      <c r="A31" s="332" t="s">
        <v>380</v>
      </c>
      <c r="B31" s="330">
        <v>17012.835999999999</v>
      </c>
      <c r="C31" s="330">
        <v>57940.388999999996</v>
      </c>
      <c r="D31" s="330">
        <v>100152.16199999998</v>
      </c>
      <c r="E31" s="330">
        <v>70018.546329349992</v>
      </c>
      <c r="F31" s="330">
        <v>85931.194769730006</v>
      </c>
      <c r="G31" s="330">
        <v>62697.554226760003</v>
      </c>
      <c r="H31" s="330">
        <v>90037.696090479993</v>
      </c>
      <c r="I31" s="330">
        <v>96766.189386950005</v>
      </c>
      <c r="J31" s="330">
        <v>64461.14234233</v>
      </c>
      <c r="K31" s="330">
        <v>133006.52294950001</v>
      </c>
      <c r="L31" s="331">
        <v>116782.77002067</v>
      </c>
    </row>
    <row r="32" spans="1:12" ht="15" customHeight="1">
      <c r="A32" s="333" t="s">
        <v>370</v>
      </c>
      <c r="B32" s="253">
        <v>0</v>
      </c>
      <c r="C32" s="253">
        <v>0</v>
      </c>
      <c r="D32" s="253">
        <v>0</v>
      </c>
      <c r="E32" s="253">
        <v>0</v>
      </c>
      <c r="F32" s="253">
        <v>0</v>
      </c>
      <c r="G32" s="253">
        <v>0</v>
      </c>
      <c r="H32" s="253">
        <v>0</v>
      </c>
      <c r="I32" s="253">
        <v>0</v>
      </c>
      <c r="J32" s="253">
        <v>0</v>
      </c>
      <c r="K32" s="253">
        <v>131.72565177999999</v>
      </c>
      <c r="L32" s="255">
        <v>0</v>
      </c>
    </row>
    <row r="33" spans="1:12" ht="15" customHeight="1">
      <c r="A33" s="333" t="s">
        <v>381</v>
      </c>
      <c r="B33" s="253">
        <v>17012.835999999999</v>
      </c>
      <c r="C33" s="253">
        <v>57940.388999999996</v>
      </c>
      <c r="D33" s="253">
        <v>100152.16199999998</v>
      </c>
      <c r="E33" s="253">
        <v>70018.546329349992</v>
      </c>
      <c r="F33" s="253">
        <v>85931.194769730006</v>
      </c>
      <c r="G33" s="253">
        <v>62697.554226760003</v>
      </c>
      <c r="H33" s="253">
        <v>90037.696090479993</v>
      </c>
      <c r="I33" s="253">
        <v>96766.189386950005</v>
      </c>
      <c r="J33" s="253">
        <v>64461.14234233</v>
      </c>
      <c r="K33" s="253">
        <v>132874.79729772001</v>
      </c>
      <c r="L33" s="255">
        <v>116782.77002067</v>
      </c>
    </row>
    <row r="34" spans="1:12" ht="15" customHeight="1">
      <c r="A34" s="335"/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5"/>
    </row>
    <row r="35" spans="1:12" ht="15" customHeight="1">
      <c r="A35" s="328" t="s">
        <v>382</v>
      </c>
      <c r="B35" s="330">
        <v>2914693.4869999997</v>
      </c>
      <c r="C35" s="330">
        <v>4107383.5769999996</v>
      </c>
      <c r="D35" s="330">
        <v>4281034.574</v>
      </c>
      <c r="E35" s="330">
        <v>4258215.3984744204</v>
      </c>
      <c r="F35" s="330">
        <v>4130319.5003513</v>
      </c>
      <c r="G35" s="330">
        <v>4272022.5262764199</v>
      </c>
      <c r="H35" s="330">
        <v>4150617.6069711288</v>
      </c>
      <c r="I35" s="330">
        <v>4125488.7095951904</v>
      </c>
      <c r="J35" s="330">
        <v>4016332.1156272697</v>
      </c>
      <c r="K35" s="330">
        <v>4112152.2182096797</v>
      </c>
      <c r="L35" s="331">
        <v>4105839.6518115299</v>
      </c>
    </row>
    <row r="36" spans="1:12" ht="15" customHeight="1">
      <c r="A36" s="333" t="s">
        <v>383</v>
      </c>
      <c r="B36" s="253">
        <v>10052.257</v>
      </c>
      <c r="C36" s="253">
        <v>788534.83100000001</v>
      </c>
      <c r="D36" s="253">
        <v>857775.53799999994</v>
      </c>
      <c r="E36" s="253">
        <v>807375.40598629997</v>
      </c>
      <c r="F36" s="253">
        <v>827366.50825078995</v>
      </c>
      <c r="G36" s="253">
        <v>836928.51337746985</v>
      </c>
      <c r="H36" s="253">
        <v>811212.12307026994</v>
      </c>
      <c r="I36" s="253">
        <v>828279.59706624993</v>
      </c>
      <c r="J36" s="253">
        <v>836896.74314579007</v>
      </c>
      <c r="K36" s="253">
        <v>880430.84641088999</v>
      </c>
      <c r="L36" s="255">
        <v>808987.59573121008</v>
      </c>
    </row>
    <row r="37" spans="1:12" s="306" customFormat="1" ht="15" customHeight="1">
      <c r="A37" s="333" t="s">
        <v>384</v>
      </c>
      <c r="B37" s="253">
        <v>815578.96000000008</v>
      </c>
      <c r="C37" s="253">
        <v>781662.55500000005</v>
      </c>
      <c r="D37" s="253">
        <v>966552.75699999998</v>
      </c>
      <c r="E37" s="253">
        <v>959464.88756572001</v>
      </c>
      <c r="F37" s="253">
        <v>868288.38686018006</v>
      </c>
      <c r="G37" s="253">
        <v>983915.46452842001</v>
      </c>
      <c r="H37" s="253">
        <v>924349.41745324992</v>
      </c>
      <c r="I37" s="253">
        <v>956396.93231552001</v>
      </c>
      <c r="J37" s="253">
        <v>936590.35019683</v>
      </c>
      <c r="K37" s="253">
        <v>1041408.7825411201</v>
      </c>
      <c r="L37" s="255">
        <v>1029871.17157119</v>
      </c>
    </row>
    <row r="38" spans="1:12" ht="15" customHeight="1">
      <c r="A38" s="333" t="s">
        <v>385</v>
      </c>
      <c r="B38" s="253">
        <v>1867552.7799999998</v>
      </c>
      <c r="C38" s="253">
        <v>2276047.3169999998</v>
      </c>
      <c r="D38" s="253">
        <v>2201761.6180000002</v>
      </c>
      <c r="E38" s="253">
        <v>2240877.7928317506</v>
      </c>
      <c r="F38" s="253">
        <v>2192772.73374175</v>
      </c>
      <c r="G38" s="253">
        <v>2213540.5585349901</v>
      </c>
      <c r="H38" s="253">
        <v>2188402.3493694193</v>
      </c>
      <c r="I38" s="253">
        <v>2118712.90879174</v>
      </c>
      <c r="J38" s="253">
        <v>2028098.5855247097</v>
      </c>
      <c r="K38" s="253">
        <v>1969955.3796429697</v>
      </c>
      <c r="L38" s="255">
        <v>2060872.4088454298</v>
      </c>
    </row>
    <row r="39" spans="1:12" s="306" customFormat="1" ht="15" customHeight="1">
      <c r="A39" s="333" t="s">
        <v>386</v>
      </c>
      <c r="B39" s="253">
        <v>221509.49</v>
      </c>
      <c r="C39" s="253">
        <v>261138.87400000001</v>
      </c>
      <c r="D39" s="253">
        <v>254944.66099999999</v>
      </c>
      <c r="E39" s="253">
        <v>250497.31209065003</v>
      </c>
      <c r="F39" s="253">
        <v>241891.87149858003</v>
      </c>
      <c r="G39" s="253">
        <v>237637.98983553998</v>
      </c>
      <c r="H39" s="253">
        <v>226653.71707818998</v>
      </c>
      <c r="I39" s="253">
        <v>222099.27142167999</v>
      </c>
      <c r="J39" s="253">
        <v>214746.43675994003</v>
      </c>
      <c r="K39" s="253">
        <v>220357.2096147</v>
      </c>
      <c r="L39" s="255">
        <v>206108.47566370002</v>
      </c>
    </row>
    <row r="40" spans="1:12" ht="15" customHeight="1">
      <c r="A40" s="336"/>
      <c r="B40" s="338"/>
      <c r="C40" s="338"/>
      <c r="D40" s="338"/>
      <c r="E40" s="338"/>
      <c r="F40" s="338"/>
      <c r="G40" s="339"/>
      <c r="H40" s="339"/>
      <c r="I40" s="339"/>
      <c r="J40" s="339"/>
      <c r="K40" s="339"/>
      <c r="L40" s="340"/>
    </row>
    <row r="41" spans="1:12" ht="15" customHeight="1">
      <c r="L41" s="341"/>
    </row>
    <row r="42" spans="1:12" ht="15" customHeight="1">
      <c r="A42" s="342" t="s">
        <v>370</v>
      </c>
      <c r="B42" s="343">
        <v>2534.2170000000001</v>
      </c>
      <c r="C42" s="343">
        <v>397.28300000000002</v>
      </c>
      <c r="D42" s="343">
        <v>25306.621999999999</v>
      </c>
      <c r="E42" s="343">
        <v>14056.18115052</v>
      </c>
      <c r="F42" s="330">
        <v>21524.550866229998</v>
      </c>
      <c r="G42" s="330">
        <v>9290.5747578100018</v>
      </c>
      <c r="H42" s="330">
        <v>15329.99094227</v>
      </c>
      <c r="I42" s="330">
        <v>12217.216422559999</v>
      </c>
      <c r="J42" s="330">
        <v>21986.766556709998</v>
      </c>
      <c r="K42" s="330">
        <v>39471.507025940002</v>
      </c>
      <c r="L42" s="331">
        <v>176347.01711593001</v>
      </c>
    </row>
    <row r="43" spans="1:12" ht="15" customHeight="1">
      <c r="A43" s="344" t="s">
        <v>387</v>
      </c>
      <c r="B43" s="253">
        <v>0</v>
      </c>
      <c r="C43" s="253">
        <v>0</v>
      </c>
      <c r="D43" s="253">
        <v>0</v>
      </c>
      <c r="E43" s="253">
        <v>0</v>
      </c>
      <c r="F43" s="253">
        <v>17622.75434322</v>
      </c>
      <c r="G43" s="253">
        <v>4751.6580198199999</v>
      </c>
      <c r="H43" s="253">
        <v>6564.3098742800003</v>
      </c>
      <c r="I43" s="253">
        <v>4316.4252782699996</v>
      </c>
      <c r="J43" s="253">
        <v>7900.3935213099994</v>
      </c>
      <c r="K43" s="253">
        <v>11843.530834410001</v>
      </c>
      <c r="L43" s="255">
        <v>130082.41212379999</v>
      </c>
    </row>
    <row r="44" spans="1:12" ht="15" customHeight="1">
      <c r="A44" s="345"/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5"/>
    </row>
    <row r="45" spans="1:12" ht="15" customHeight="1">
      <c r="A45" s="346" t="s">
        <v>349</v>
      </c>
      <c r="B45" s="330">
        <v>164992.01799999998</v>
      </c>
      <c r="C45" s="330">
        <v>6991.9489999999996</v>
      </c>
      <c r="D45" s="330">
        <v>7502.1509999999998</v>
      </c>
      <c r="E45" s="330">
        <v>7630.8496118099911</v>
      </c>
      <c r="F45" s="330">
        <v>7769.1816284400029</v>
      </c>
      <c r="G45" s="330">
        <v>7905.8313911999967</v>
      </c>
      <c r="H45" s="330">
        <v>8050.7788864400036</v>
      </c>
      <c r="I45" s="330">
        <v>8189.3938337999925</v>
      </c>
      <c r="J45" s="330">
        <v>8337.9356466900044</v>
      </c>
      <c r="K45" s="330">
        <v>980435.35420332011</v>
      </c>
      <c r="L45" s="331">
        <v>981482.38539806986</v>
      </c>
    </row>
    <row r="46" spans="1:12" ht="15" customHeight="1">
      <c r="A46" s="344" t="s">
        <v>387</v>
      </c>
      <c r="B46" s="253">
        <v>156454.416</v>
      </c>
      <c r="C46" s="253">
        <v>0</v>
      </c>
      <c r="D46" s="253">
        <v>0</v>
      </c>
      <c r="E46" s="253">
        <v>0</v>
      </c>
      <c r="F46" s="253">
        <v>0</v>
      </c>
      <c r="G46" s="253">
        <v>0</v>
      </c>
      <c r="H46" s="253">
        <v>0</v>
      </c>
      <c r="I46" s="253">
        <v>0</v>
      </c>
      <c r="J46" s="253">
        <v>0</v>
      </c>
      <c r="K46" s="253">
        <v>21950.212458000002</v>
      </c>
      <c r="L46" s="255">
        <v>21950.194445000001</v>
      </c>
    </row>
    <row r="47" spans="1:12" ht="15" customHeight="1">
      <c r="A47" s="345"/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5"/>
    </row>
    <row r="48" spans="1:12" ht="15" customHeight="1">
      <c r="A48" s="346" t="s">
        <v>304</v>
      </c>
      <c r="B48" s="330">
        <v>449081.58099999995</v>
      </c>
      <c r="C48" s="330">
        <v>859400.08799999999</v>
      </c>
      <c r="D48" s="330">
        <v>884294.26600000006</v>
      </c>
      <c r="E48" s="330">
        <v>905161.52348278998</v>
      </c>
      <c r="F48" s="330">
        <v>901174.51369450008</v>
      </c>
      <c r="G48" s="330">
        <v>903397.82101534004</v>
      </c>
      <c r="H48" s="330">
        <v>941982.60789979994</v>
      </c>
      <c r="I48" s="330">
        <v>968734.26130529016</v>
      </c>
      <c r="J48" s="330">
        <v>990550.7340765401</v>
      </c>
      <c r="K48" s="330">
        <v>980635.83609224018</v>
      </c>
      <c r="L48" s="331">
        <v>962654.51317828998</v>
      </c>
    </row>
    <row r="49" spans="1:12" ht="15" customHeight="1">
      <c r="A49" s="344" t="s">
        <v>387</v>
      </c>
      <c r="B49" s="253">
        <v>2987.0969999999998</v>
      </c>
      <c r="C49" s="253">
        <v>4.032</v>
      </c>
      <c r="D49" s="253">
        <v>393.01000000000005</v>
      </c>
      <c r="E49" s="253">
        <v>10607.654</v>
      </c>
      <c r="F49" s="253">
        <v>7991.3629999999994</v>
      </c>
      <c r="G49" s="253">
        <v>13994.816000000001</v>
      </c>
      <c r="H49" s="253">
        <v>48485.336801329999</v>
      </c>
      <c r="I49" s="253">
        <v>59172.37273499</v>
      </c>
      <c r="J49" s="253">
        <v>85963.635469749992</v>
      </c>
      <c r="K49" s="253">
        <v>65600.785910229984</v>
      </c>
      <c r="L49" s="255">
        <v>54614.495390119999</v>
      </c>
    </row>
    <row r="50" spans="1:12" ht="15.75">
      <c r="A50" s="345"/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5"/>
    </row>
    <row r="51" spans="1:12" ht="15.75">
      <c r="A51" s="346" t="s">
        <v>372</v>
      </c>
      <c r="B51" s="330">
        <v>0</v>
      </c>
      <c r="C51" s="330">
        <v>0</v>
      </c>
      <c r="D51" s="330">
        <v>0</v>
      </c>
      <c r="E51" s="330">
        <v>0</v>
      </c>
      <c r="F51" s="330">
        <v>0</v>
      </c>
      <c r="G51" s="330">
        <v>0</v>
      </c>
      <c r="H51" s="330">
        <v>0</v>
      </c>
      <c r="I51" s="330">
        <v>0</v>
      </c>
      <c r="J51" s="330">
        <v>0</v>
      </c>
      <c r="K51" s="330">
        <v>250.35374999999999</v>
      </c>
      <c r="L51" s="331">
        <v>0</v>
      </c>
    </row>
    <row r="52" spans="1:12" ht="15.75">
      <c r="A52" s="344" t="s">
        <v>387</v>
      </c>
      <c r="B52" s="253">
        <v>0</v>
      </c>
      <c r="C52" s="253">
        <v>0</v>
      </c>
      <c r="D52" s="253">
        <v>0</v>
      </c>
      <c r="E52" s="253">
        <v>0</v>
      </c>
      <c r="F52" s="253">
        <v>0</v>
      </c>
      <c r="G52" s="253">
        <v>0</v>
      </c>
      <c r="H52" s="253">
        <v>0</v>
      </c>
      <c r="I52" s="253">
        <v>0</v>
      </c>
      <c r="J52" s="253">
        <v>0</v>
      </c>
      <c r="K52" s="253">
        <v>250.35374999999999</v>
      </c>
      <c r="L52" s="255">
        <v>0</v>
      </c>
    </row>
    <row r="53" spans="1:12" ht="15.75">
      <c r="A53" s="345"/>
      <c r="B53" s="253"/>
      <c r="C53" s="253"/>
      <c r="D53" s="253"/>
      <c r="E53" s="253"/>
      <c r="F53" s="253"/>
      <c r="G53" s="253"/>
      <c r="H53" s="253"/>
      <c r="I53" s="253"/>
      <c r="J53" s="253"/>
      <c r="K53" s="253"/>
      <c r="L53" s="255"/>
    </row>
    <row r="54" spans="1:12" ht="15.75">
      <c r="A54" s="347" t="s">
        <v>388</v>
      </c>
      <c r="B54" s="330">
        <v>11300323.671</v>
      </c>
      <c r="C54" s="330">
        <v>13510919.659</v>
      </c>
      <c r="D54" s="330">
        <v>13836286.601999998</v>
      </c>
      <c r="E54" s="330">
        <v>13841458.640999999</v>
      </c>
      <c r="F54" s="330">
        <v>14270160.702</v>
      </c>
      <c r="G54" s="330">
        <v>15048119.981999999</v>
      </c>
      <c r="H54" s="330">
        <v>15606628.915999999</v>
      </c>
      <c r="I54" s="330">
        <v>16405700.532</v>
      </c>
      <c r="J54" s="330">
        <v>17121563.473999999</v>
      </c>
      <c r="K54" s="330">
        <v>18292394.574000001</v>
      </c>
      <c r="L54" s="331">
        <v>18997394.777999997</v>
      </c>
    </row>
    <row r="55" spans="1:12" ht="31.5">
      <c r="A55" s="348" t="s">
        <v>389</v>
      </c>
      <c r="B55" s="253">
        <v>274562.35600000003</v>
      </c>
      <c r="C55" s="253">
        <v>348568.66800000001</v>
      </c>
      <c r="D55" s="253">
        <v>450151.71300000005</v>
      </c>
      <c r="E55" s="253">
        <v>475252.42699999991</v>
      </c>
      <c r="F55" s="253">
        <v>498799.61799999996</v>
      </c>
      <c r="G55" s="253">
        <v>541637.69000000006</v>
      </c>
      <c r="H55" s="253">
        <v>551700.88399999996</v>
      </c>
      <c r="I55" s="253">
        <v>536404.97900000005</v>
      </c>
      <c r="J55" s="253">
        <v>549716.52800000005</v>
      </c>
      <c r="K55" s="253">
        <v>574433.94400000002</v>
      </c>
      <c r="L55" s="255">
        <v>606035.90599999996</v>
      </c>
    </row>
    <row r="56" spans="1:12" s="349" customFormat="1" ht="31.5">
      <c r="A56" s="348" t="s">
        <v>390</v>
      </c>
      <c r="B56" s="253">
        <v>10802153.886</v>
      </c>
      <c r="C56" s="253">
        <v>12914140.363</v>
      </c>
      <c r="D56" s="253">
        <v>13071797.506999999</v>
      </c>
      <c r="E56" s="253">
        <v>12985877.992000001</v>
      </c>
      <c r="F56" s="253">
        <v>13386776.390999999</v>
      </c>
      <c r="G56" s="253">
        <v>14105288.002999999</v>
      </c>
      <c r="H56" s="253">
        <v>14663410.59</v>
      </c>
      <c r="I56" s="253">
        <v>15401256.103</v>
      </c>
      <c r="J56" s="253">
        <v>16077683.004999999</v>
      </c>
      <c r="K56" s="253">
        <v>17227966.563000001</v>
      </c>
      <c r="L56" s="255">
        <v>17864654.450999998</v>
      </c>
    </row>
    <row r="57" spans="1:12" ht="31.5">
      <c r="A57" s="348" t="s">
        <v>391</v>
      </c>
      <c r="B57" s="253">
        <v>223607.429</v>
      </c>
      <c r="C57" s="253">
        <v>248210.62800000003</v>
      </c>
      <c r="D57" s="253">
        <v>314337.38199999998</v>
      </c>
      <c r="E57" s="253">
        <v>380328.22200000007</v>
      </c>
      <c r="F57" s="253">
        <v>384584.69299999997</v>
      </c>
      <c r="G57" s="253">
        <v>401194.28899999999</v>
      </c>
      <c r="H57" s="253">
        <v>391517.44199999998</v>
      </c>
      <c r="I57" s="253">
        <v>468039.45000000007</v>
      </c>
      <c r="J57" s="253">
        <v>494163.94099999999</v>
      </c>
      <c r="K57" s="253">
        <v>489994.06699999998</v>
      </c>
      <c r="L57" s="255">
        <v>526704.42100000009</v>
      </c>
    </row>
    <row r="58" spans="1:12" ht="15.75">
      <c r="A58" s="350" t="s">
        <v>387</v>
      </c>
      <c r="B58" s="253">
        <v>7319.4149999999991</v>
      </c>
      <c r="C58" s="253">
        <v>7064.3130000000001</v>
      </c>
      <c r="D58" s="253">
        <v>5927.6320000000005</v>
      </c>
      <c r="E58" s="253">
        <v>7271.9380000000001</v>
      </c>
      <c r="F58" s="253">
        <v>7881.9249999999993</v>
      </c>
      <c r="G58" s="253">
        <v>7995.1149999999998</v>
      </c>
      <c r="H58" s="253">
        <v>7962.42</v>
      </c>
      <c r="I58" s="253">
        <v>8044.8790000000008</v>
      </c>
      <c r="J58" s="253">
        <v>8839.3739999999998</v>
      </c>
      <c r="K58" s="253">
        <v>7075.777</v>
      </c>
      <c r="L58" s="255">
        <v>11156.665000000003</v>
      </c>
    </row>
    <row r="59" spans="1:12" ht="15.75">
      <c r="A59" s="346"/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5"/>
    </row>
    <row r="60" spans="1:12" ht="15.75">
      <c r="A60" s="346" t="s">
        <v>306</v>
      </c>
      <c r="B60" s="330">
        <v>1189768.0049999999</v>
      </c>
      <c r="C60" s="330">
        <v>1483131.3840000001</v>
      </c>
      <c r="D60" s="330">
        <v>1629798.389</v>
      </c>
      <c r="E60" s="330">
        <v>1624333.04578514</v>
      </c>
      <c r="F60" s="330">
        <v>1588006.4866080903</v>
      </c>
      <c r="G60" s="330">
        <v>1662658.6568343802</v>
      </c>
      <c r="H60" s="330">
        <v>1741458.0663970499</v>
      </c>
      <c r="I60" s="330">
        <v>1849582.8851330797</v>
      </c>
      <c r="J60" s="330">
        <v>1991189.8961163398</v>
      </c>
      <c r="K60" s="330">
        <v>2095492.8423600798</v>
      </c>
      <c r="L60" s="331">
        <v>2164286.3662866401</v>
      </c>
    </row>
    <row r="61" spans="1:12" ht="15.75">
      <c r="A61" s="346"/>
      <c r="B61" s="253"/>
      <c r="C61" s="253"/>
      <c r="D61" s="253"/>
      <c r="E61" s="351"/>
      <c r="F61" s="351"/>
      <c r="G61" s="351"/>
      <c r="H61" s="351"/>
      <c r="I61" s="351"/>
      <c r="J61" s="351"/>
      <c r="K61" s="351"/>
      <c r="L61" s="352"/>
    </row>
    <row r="62" spans="1:12" ht="15.75">
      <c r="A62" s="346" t="s">
        <v>392</v>
      </c>
      <c r="B62" s="330">
        <v>-873387.88999999978</v>
      </c>
      <c r="C62" s="330">
        <v>-415171.27200000017</v>
      </c>
      <c r="D62" s="330">
        <v>26166.071999999811</v>
      </c>
      <c r="E62" s="330">
        <v>-603208.91880303971</v>
      </c>
      <c r="F62" s="330">
        <v>-500369.1302062106</v>
      </c>
      <c r="G62" s="330">
        <v>-587879.61580491997</v>
      </c>
      <c r="H62" s="330">
        <v>-455297.5966236096</v>
      </c>
      <c r="I62" s="330">
        <v>-572524.56241409003</v>
      </c>
      <c r="J62" s="330">
        <v>-221176.95667271019</v>
      </c>
      <c r="K62" s="330">
        <v>-1746244.1049524001</v>
      </c>
      <c r="L62" s="331">
        <v>-1532752.9032767101</v>
      </c>
    </row>
    <row r="63" spans="1:12" ht="15.75">
      <c r="A63" s="256"/>
      <c r="B63" s="353"/>
      <c r="C63" s="353"/>
      <c r="D63" s="353"/>
      <c r="E63" s="353"/>
      <c r="F63" s="353"/>
      <c r="G63" s="339"/>
      <c r="H63" s="339"/>
      <c r="I63" s="339"/>
      <c r="J63" s="339"/>
      <c r="K63" s="339"/>
      <c r="L63" s="340"/>
    </row>
    <row r="64" spans="1:12" ht="15.75">
      <c r="B64" s="324"/>
      <c r="C64" s="354"/>
      <c r="D64" s="324"/>
      <c r="E64" s="324"/>
      <c r="F64" s="324"/>
      <c r="G64" s="324"/>
      <c r="H64" s="324"/>
      <c r="I64" s="324"/>
      <c r="J64" s="324"/>
      <c r="K64" s="324"/>
      <c r="L64" s="324"/>
    </row>
    <row r="65" spans="1:12" ht="15.75">
      <c r="A65" s="355" t="s">
        <v>889</v>
      </c>
      <c r="B65" s="324"/>
      <c r="C65" s="354"/>
      <c r="D65" s="324"/>
      <c r="E65" s="324"/>
      <c r="F65" s="324"/>
      <c r="G65" s="324"/>
      <c r="H65" s="324"/>
      <c r="I65" s="324"/>
      <c r="J65" s="324"/>
      <c r="K65" s="324"/>
      <c r="L65" s="324"/>
    </row>
    <row r="66" spans="1:12">
      <c r="A66" s="355" t="s">
        <v>890</v>
      </c>
      <c r="L66" s="341"/>
    </row>
    <row r="67" spans="1:12">
      <c r="A67" s="355" t="s">
        <v>393</v>
      </c>
    </row>
    <row r="68" spans="1:12">
      <c r="A68" s="355" t="s">
        <v>891</v>
      </c>
    </row>
    <row r="69" spans="1:12" ht="15.75">
      <c r="A69" s="1240" t="s">
        <v>826</v>
      </c>
    </row>
  </sheetData>
  <mergeCells count="2">
    <mergeCell ref="A1:L1"/>
    <mergeCell ref="A3:L3"/>
  </mergeCells>
  <hyperlinks>
    <hyperlink ref="A6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First="1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255531"/>
  </sheetPr>
  <dimension ref="A1:O60"/>
  <sheetViews>
    <sheetView view="pageBreakPreview" zoomScale="70" zoomScaleNormal="75" zoomScaleSheetLayoutView="70" zoomScalePageLayoutView="60" workbookViewId="0">
      <selection activeCell="A41" sqref="A41"/>
    </sheetView>
  </sheetViews>
  <sheetFormatPr defaultColWidth="8.85546875" defaultRowHeight="15"/>
  <cols>
    <col min="1" max="1" width="61.140625" style="103" customWidth="1"/>
    <col min="2" max="13" width="15.7109375" style="103" customWidth="1"/>
    <col min="14" max="18" width="8.85546875" style="356" customWidth="1"/>
    <col min="19" max="16384" width="8.85546875" style="356"/>
  </cols>
  <sheetData>
    <row r="1" spans="1:13" ht="19.5" thickBot="1">
      <c r="A1" s="1613" t="s">
        <v>201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</row>
    <row r="3" spans="1:13" ht="16.5" customHeight="1">
      <c r="A3" s="1617" t="s">
        <v>394</v>
      </c>
      <c r="B3" s="1617"/>
      <c r="C3" s="1617"/>
      <c r="D3" s="1617"/>
      <c r="E3" s="1617"/>
      <c r="F3" s="1617"/>
      <c r="G3" s="1617"/>
      <c r="H3" s="1617"/>
      <c r="I3" s="1617"/>
      <c r="J3" s="1617"/>
      <c r="K3" s="1617"/>
      <c r="L3" s="1617"/>
      <c r="M3" s="1617"/>
    </row>
    <row r="4" spans="1:13" ht="15" customHeight="1">
      <c r="A4" s="357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</row>
    <row r="5" spans="1:13" ht="15" customHeight="1">
      <c r="A5" s="70" t="s">
        <v>218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3" ht="27" customHeight="1">
      <c r="A6" s="201"/>
      <c r="B6" s="284">
        <v>2018</v>
      </c>
      <c r="C6" s="215" t="s">
        <v>135</v>
      </c>
      <c r="D6" s="215" t="s">
        <v>366</v>
      </c>
      <c r="E6" s="215" t="s">
        <v>367</v>
      </c>
      <c r="F6" s="215" t="s">
        <v>114</v>
      </c>
      <c r="G6" s="215" t="s">
        <v>115</v>
      </c>
      <c r="H6" s="215" t="s">
        <v>116</v>
      </c>
      <c r="I6" s="215" t="s">
        <v>573</v>
      </c>
      <c r="J6" s="201" t="s">
        <v>836</v>
      </c>
      <c r="K6" s="215" t="s">
        <v>865</v>
      </c>
      <c r="L6" s="215" t="s">
        <v>881</v>
      </c>
      <c r="M6" s="215" t="s">
        <v>902</v>
      </c>
    </row>
    <row r="7" spans="1:13" ht="15" customHeight="1">
      <c r="A7" s="359"/>
      <c r="B7" s="360"/>
      <c r="C7" s="360"/>
      <c r="D7" s="360"/>
      <c r="E7" s="360"/>
      <c r="F7" s="360"/>
      <c r="G7" s="360"/>
      <c r="H7" s="360"/>
      <c r="I7" s="1261"/>
      <c r="J7" s="1261"/>
      <c r="K7" s="1261"/>
      <c r="L7" s="1261"/>
      <c r="M7" s="361"/>
    </row>
    <row r="8" spans="1:13" ht="15" customHeight="1">
      <c r="A8" s="346" t="s">
        <v>297</v>
      </c>
      <c r="B8" s="330">
        <v>14158409.153253701</v>
      </c>
      <c r="C8" s="330">
        <v>14922176.226271531</v>
      </c>
      <c r="D8" s="330">
        <v>19109366.922747925</v>
      </c>
      <c r="E8" s="330">
        <v>20736842.478297137</v>
      </c>
      <c r="F8" s="330">
        <v>21649707.612438265</v>
      </c>
      <c r="G8" s="330">
        <v>20633240.855702054</v>
      </c>
      <c r="H8" s="330">
        <v>21028538.378117882</v>
      </c>
      <c r="I8" s="330">
        <v>21285087.297245752</v>
      </c>
      <c r="J8" s="330">
        <v>21690948.88455312</v>
      </c>
      <c r="K8" s="330">
        <v>21290811.199883778</v>
      </c>
      <c r="L8" s="330">
        <v>21634444.068764441</v>
      </c>
      <c r="M8" s="331">
        <v>22347101.540654022</v>
      </c>
    </row>
    <row r="9" spans="1:13" s="266" customFormat="1" ht="15" customHeight="1">
      <c r="A9" s="344" t="s">
        <v>368</v>
      </c>
      <c r="B9" s="253">
        <v>17062004.848982774</v>
      </c>
      <c r="C9" s="253">
        <v>17636339.058603335</v>
      </c>
      <c r="D9" s="253">
        <v>22101324.567051824</v>
      </c>
      <c r="E9" s="253">
        <v>23845713.893865831</v>
      </c>
      <c r="F9" s="253">
        <v>25912666.513341092</v>
      </c>
      <c r="G9" s="253">
        <v>25661036.218809817</v>
      </c>
      <c r="H9" s="253">
        <v>25459515.911628049</v>
      </c>
      <c r="I9" s="253">
        <v>26205842.307966024</v>
      </c>
      <c r="J9" s="253">
        <v>26656945.441576358</v>
      </c>
      <c r="K9" s="253">
        <v>26377355.159777306</v>
      </c>
      <c r="L9" s="253">
        <v>27007612.63112586</v>
      </c>
      <c r="M9" s="255">
        <v>28013308.324695606</v>
      </c>
    </row>
    <row r="10" spans="1:13" s="266" customFormat="1" ht="15" customHeight="1">
      <c r="A10" s="344" t="s">
        <v>374</v>
      </c>
      <c r="B10" s="253">
        <v>2903595.6957290736</v>
      </c>
      <c r="C10" s="253">
        <v>2714162.8323318046</v>
      </c>
      <c r="D10" s="253">
        <v>2991957.6443038974</v>
      </c>
      <c r="E10" s="253">
        <v>3108871.4155686963</v>
      </c>
      <c r="F10" s="253">
        <v>4262958.9009028263</v>
      </c>
      <c r="G10" s="253">
        <v>5027795.3631077632</v>
      </c>
      <c r="H10" s="253">
        <v>4430977.5335101662</v>
      </c>
      <c r="I10" s="253">
        <v>4920755.0107202707</v>
      </c>
      <c r="J10" s="253">
        <v>4965996.5570232393</v>
      </c>
      <c r="K10" s="253">
        <v>5086543.9598935293</v>
      </c>
      <c r="L10" s="253">
        <v>5373168.5623614173</v>
      </c>
      <c r="M10" s="255">
        <v>5666206.7840415826</v>
      </c>
    </row>
    <row r="11" spans="1:13" ht="15" customHeight="1">
      <c r="A11" s="362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5"/>
    </row>
    <row r="12" spans="1:13" ht="15" customHeight="1">
      <c r="A12" s="346" t="s">
        <v>395</v>
      </c>
      <c r="B12" s="330">
        <v>22459680.704733238</v>
      </c>
      <c r="C12" s="330">
        <v>24310250.576446123</v>
      </c>
      <c r="D12" s="330">
        <v>28392353.434868086</v>
      </c>
      <c r="E12" s="330">
        <v>32778671.931900717</v>
      </c>
      <c r="F12" s="330">
        <v>32935312.757105406</v>
      </c>
      <c r="G12" s="330">
        <v>34804555.927348331</v>
      </c>
      <c r="H12" s="330">
        <v>37061627.365513891</v>
      </c>
      <c r="I12" s="330">
        <v>39195880.885139607</v>
      </c>
      <c r="J12" s="330">
        <v>40088852.056450203</v>
      </c>
      <c r="K12" s="330">
        <v>42247477.140134916</v>
      </c>
      <c r="L12" s="330">
        <v>44747988.39282684</v>
      </c>
      <c r="M12" s="331">
        <v>47836788.591116138</v>
      </c>
    </row>
    <row r="13" spans="1:13" s="364" customFormat="1" ht="15" customHeight="1">
      <c r="A13" s="363" t="s">
        <v>319</v>
      </c>
      <c r="B13" s="330">
        <v>4292492.8278523572</v>
      </c>
      <c r="C13" s="330">
        <v>5143293.3323198641</v>
      </c>
      <c r="D13" s="330">
        <v>7341466.6176434243</v>
      </c>
      <c r="E13" s="330">
        <v>7643998.7755697817</v>
      </c>
      <c r="F13" s="330">
        <v>6949281.1798508018</v>
      </c>
      <c r="G13" s="330">
        <v>8116904.4644233491</v>
      </c>
      <c r="H13" s="330">
        <v>9166692.2107255384</v>
      </c>
      <c r="I13" s="330">
        <v>10006005.600827189</v>
      </c>
      <c r="J13" s="330">
        <v>10512564.43371143</v>
      </c>
      <c r="K13" s="330">
        <v>11471118.664414002</v>
      </c>
      <c r="L13" s="330">
        <v>12233690.55915845</v>
      </c>
      <c r="M13" s="331">
        <v>13302495.914276799</v>
      </c>
    </row>
    <row r="14" spans="1:13" s="266" customFormat="1" ht="15" customHeight="1">
      <c r="A14" s="345" t="s">
        <v>378</v>
      </c>
      <c r="B14" s="253">
        <v>6525737.9567239899</v>
      </c>
      <c r="C14" s="253">
        <v>7227130.515533641</v>
      </c>
      <c r="D14" s="253">
        <v>10108322.343999151</v>
      </c>
      <c r="E14" s="253">
        <v>10865234.353839731</v>
      </c>
      <c r="F14" s="253">
        <v>10596952.382200278</v>
      </c>
      <c r="G14" s="253">
        <v>11169182.40944689</v>
      </c>
      <c r="H14" s="253">
        <v>12338654.25002585</v>
      </c>
      <c r="I14" s="253">
        <v>13281991.304884009</v>
      </c>
      <c r="J14" s="253">
        <v>14311712.38064285</v>
      </c>
      <c r="K14" s="253">
        <v>15373627.608180981</v>
      </c>
      <c r="L14" s="253">
        <v>15991324.549692189</v>
      </c>
      <c r="M14" s="255">
        <v>16355394.29478805</v>
      </c>
    </row>
    <row r="15" spans="1:13" s="266" customFormat="1" ht="15" customHeight="1">
      <c r="A15" s="345" t="s">
        <v>380</v>
      </c>
      <c r="B15" s="253">
        <v>2233245.1288716323</v>
      </c>
      <c r="C15" s="253">
        <v>2083837.1832137771</v>
      </c>
      <c r="D15" s="253">
        <v>2766855.7263557268</v>
      </c>
      <c r="E15" s="253">
        <v>3221235.5782699496</v>
      </c>
      <c r="F15" s="253">
        <v>3647671.2023494765</v>
      </c>
      <c r="G15" s="253">
        <v>3052277.9450235409</v>
      </c>
      <c r="H15" s="253">
        <v>3171962.0393003123</v>
      </c>
      <c r="I15" s="253">
        <v>3275985.7040568204</v>
      </c>
      <c r="J15" s="253">
        <v>3799147.9469314199</v>
      </c>
      <c r="K15" s="253">
        <v>3902508.94376698</v>
      </c>
      <c r="L15" s="253">
        <v>3757633.9905337393</v>
      </c>
      <c r="M15" s="255">
        <v>3052898.3805112499</v>
      </c>
    </row>
    <row r="16" spans="1:13" ht="15" customHeight="1">
      <c r="A16" s="363" t="s">
        <v>382</v>
      </c>
      <c r="B16" s="330">
        <v>18167187.87688088</v>
      </c>
      <c r="C16" s="330">
        <v>19166957.24412626</v>
      </c>
      <c r="D16" s="330">
        <v>21050886.817224663</v>
      </c>
      <c r="E16" s="330">
        <v>25134673.156330936</v>
      </c>
      <c r="F16" s="330">
        <v>25986031.577254605</v>
      </c>
      <c r="G16" s="330">
        <v>26687651.46292498</v>
      </c>
      <c r="H16" s="330">
        <v>27894935.154788349</v>
      </c>
      <c r="I16" s="330">
        <v>29189875.28431242</v>
      </c>
      <c r="J16" s="330">
        <v>29576287.622738775</v>
      </c>
      <c r="K16" s="330">
        <v>30776358.475720912</v>
      </c>
      <c r="L16" s="330">
        <v>32514297.833668388</v>
      </c>
      <c r="M16" s="331">
        <v>34534292.676839337</v>
      </c>
    </row>
    <row r="17" spans="1:13" ht="15" customHeight="1">
      <c r="A17" s="348" t="s">
        <v>383</v>
      </c>
      <c r="B17" s="253">
        <v>24782.928</v>
      </c>
      <c r="C17" s="253">
        <v>10052.261999999999</v>
      </c>
      <c r="D17" s="253">
        <v>788536.83</v>
      </c>
      <c r="E17" s="253">
        <v>872244.33046401991</v>
      </c>
      <c r="F17" s="253">
        <v>820734.43132834998</v>
      </c>
      <c r="G17" s="253">
        <v>840683.08081832994</v>
      </c>
      <c r="H17" s="253">
        <v>850084.6816473098</v>
      </c>
      <c r="I17" s="253">
        <v>824435.94700559997</v>
      </c>
      <c r="J17" s="253">
        <v>841333.41045119998</v>
      </c>
      <c r="K17" s="253">
        <v>850174.90503382008</v>
      </c>
      <c r="L17" s="253">
        <v>893433.26797047001</v>
      </c>
      <c r="M17" s="255">
        <v>822433.8358895001</v>
      </c>
    </row>
    <row r="18" spans="1:13" ht="15" customHeight="1">
      <c r="A18" s="348" t="s">
        <v>384</v>
      </c>
      <c r="B18" s="253">
        <v>2111032.6679096203</v>
      </c>
      <c r="C18" s="253">
        <v>2283785.0508371298</v>
      </c>
      <c r="D18" s="253">
        <v>2151307.05987851</v>
      </c>
      <c r="E18" s="253">
        <v>2426505.7644809801</v>
      </c>
      <c r="F18" s="253">
        <v>2518345.3616330498</v>
      </c>
      <c r="G18" s="253">
        <v>2517628.1687036203</v>
      </c>
      <c r="H18" s="253">
        <v>2538124.9733635401</v>
      </c>
      <c r="I18" s="253">
        <v>2402210.9614478196</v>
      </c>
      <c r="J18" s="253">
        <v>2384966.2365497001</v>
      </c>
      <c r="K18" s="253">
        <v>2454271.9514400102</v>
      </c>
      <c r="L18" s="253">
        <v>2729736.83321273</v>
      </c>
      <c r="M18" s="255">
        <v>2601979.3666618699</v>
      </c>
    </row>
    <row r="19" spans="1:13" ht="15" customHeight="1">
      <c r="A19" s="348" t="s">
        <v>386</v>
      </c>
      <c r="B19" s="253">
        <v>16031372.280971259</v>
      </c>
      <c r="C19" s="253">
        <v>16873119.931289129</v>
      </c>
      <c r="D19" s="253">
        <v>18111042.927346151</v>
      </c>
      <c r="E19" s="253">
        <v>21835923.061385937</v>
      </c>
      <c r="F19" s="253">
        <v>22646951.784293205</v>
      </c>
      <c r="G19" s="253">
        <v>23329340.213403031</v>
      </c>
      <c r="H19" s="253">
        <v>24506725.4997775</v>
      </c>
      <c r="I19" s="253">
        <v>25963228.375859</v>
      </c>
      <c r="J19" s="253">
        <v>26349987.975737873</v>
      </c>
      <c r="K19" s="253">
        <v>27471911.619247083</v>
      </c>
      <c r="L19" s="253">
        <v>28891127.73248519</v>
      </c>
      <c r="M19" s="255">
        <v>31109879.474287968</v>
      </c>
    </row>
    <row r="20" spans="1:13" s="266" customFormat="1" ht="15" customHeight="1">
      <c r="A20" s="345"/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5"/>
    </row>
    <row r="21" spans="1:13" ht="15" customHeight="1">
      <c r="A21" s="365" t="s">
        <v>396</v>
      </c>
      <c r="B21" s="330">
        <v>2259405.5286460002</v>
      </c>
      <c r="C21" s="330">
        <v>2299713.7225860003</v>
      </c>
      <c r="D21" s="330">
        <v>2827143.9845209992</v>
      </c>
      <c r="E21" s="330">
        <v>2997096.6441170899</v>
      </c>
      <c r="F21" s="330">
        <v>3056406.7872800701</v>
      </c>
      <c r="G21" s="330">
        <v>3259243.15959372</v>
      </c>
      <c r="H21" s="330">
        <v>3315158.9133624104</v>
      </c>
      <c r="I21" s="330">
        <v>3359728.5963415299</v>
      </c>
      <c r="J21" s="330">
        <v>3217644.5769804302</v>
      </c>
      <c r="K21" s="330">
        <v>3494033.6424304396</v>
      </c>
      <c r="L21" s="330">
        <v>3552630.7546041301</v>
      </c>
      <c r="M21" s="331">
        <v>3639171.0248018201</v>
      </c>
    </row>
    <row r="22" spans="1:13" ht="15" customHeight="1">
      <c r="A22" s="345"/>
      <c r="B22" s="253"/>
      <c r="C22" s="253"/>
      <c r="D22" s="253"/>
      <c r="E22" s="253"/>
      <c r="F22" s="85"/>
      <c r="G22" s="85"/>
      <c r="H22" s="85"/>
      <c r="I22" s="85"/>
      <c r="J22" s="85"/>
      <c r="K22" s="85"/>
      <c r="L22" s="85"/>
      <c r="M22" s="366"/>
    </row>
    <row r="23" spans="1:13" ht="15" customHeight="1">
      <c r="A23" s="365" t="s">
        <v>370</v>
      </c>
      <c r="B23" s="330">
        <v>16579116.011808058</v>
      </c>
      <c r="C23" s="330">
        <v>16829903.182342522</v>
      </c>
      <c r="D23" s="330">
        <v>19691581.529002801</v>
      </c>
      <c r="E23" s="330">
        <v>24016976.756112326</v>
      </c>
      <c r="F23" s="330">
        <v>23917507.726220701</v>
      </c>
      <c r="G23" s="330">
        <v>24321266.032708123</v>
      </c>
      <c r="H23" s="330">
        <v>26474026.402163532</v>
      </c>
      <c r="I23" s="330">
        <v>28035419.723868433</v>
      </c>
      <c r="J23" s="330">
        <v>27274900.350878216</v>
      </c>
      <c r="K23" s="330">
        <v>27806330.118071016</v>
      </c>
      <c r="L23" s="330">
        <v>28077627.714231078</v>
      </c>
      <c r="M23" s="331">
        <v>30661704.804329392</v>
      </c>
    </row>
    <row r="24" spans="1:13" ht="15" customHeight="1">
      <c r="A24" s="345"/>
      <c r="B24" s="253"/>
      <c r="C24" s="253"/>
      <c r="D24" s="253"/>
      <c r="E24" s="253"/>
      <c r="F24" s="85"/>
      <c r="G24" s="85"/>
      <c r="H24" s="85"/>
      <c r="I24" s="85"/>
      <c r="J24" s="85"/>
      <c r="K24" s="85"/>
      <c r="L24" s="85"/>
      <c r="M24" s="366"/>
    </row>
    <row r="25" spans="1:13" ht="15" customHeight="1">
      <c r="A25" s="346" t="s">
        <v>349</v>
      </c>
      <c r="B25" s="330">
        <v>159481.11077142053</v>
      </c>
      <c r="C25" s="330">
        <v>135247.24766976802</v>
      </c>
      <c r="D25" s="330">
        <v>264528.15855273465</v>
      </c>
      <c r="E25" s="330">
        <v>390670.52892545471</v>
      </c>
      <c r="F25" s="330">
        <v>310080.87228541111</v>
      </c>
      <c r="G25" s="330">
        <v>448727.38022675394</v>
      </c>
      <c r="H25" s="330">
        <v>394908.47998642549</v>
      </c>
      <c r="I25" s="330">
        <v>464826.64287444041</v>
      </c>
      <c r="J25" s="330">
        <v>445166.79888932564</v>
      </c>
      <c r="K25" s="330">
        <v>825771.09436856105</v>
      </c>
      <c r="L25" s="330">
        <v>1720139.1776462782</v>
      </c>
      <c r="M25" s="331">
        <v>1372439.3704987816</v>
      </c>
    </row>
    <row r="26" spans="1:13" ht="15" customHeight="1">
      <c r="A26" s="345"/>
      <c r="B26" s="253"/>
      <c r="C26" s="253"/>
      <c r="D26" s="253"/>
      <c r="E26" s="253"/>
      <c r="F26" s="85"/>
      <c r="G26" s="85"/>
      <c r="H26" s="85"/>
      <c r="I26" s="85"/>
      <c r="J26" s="85"/>
      <c r="K26" s="85"/>
      <c r="L26" s="85"/>
      <c r="M26" s="366"/>
    </row>
    <row r="27" spans="1:13" ht="15" customHeight="1">
      <c r="A27" s="346" t="s">
        <v>304</v>
      </c>
      <c r="B27" s="330">
        <v>446675.93400000001</v>
      </c>
      <c r="C27" s="330">
        <v>474676.65700000001</v>
      </c>
      <c r="D27" s="330">
        <v>884773.79599999997</v>
      </c>
      <c r="E27" s="330">
        <v>898173.13472605008</v>
      </c>
      <c r="F27" s="330">
        <v>910295.71534371004</v>
      </c>
      <c r="G27" s="330">
        <v>909724.10692015011</v>
      </c>
      <c r="H27" s="330">
        <v>907465.68856744992</v>
      </c>
      <c r="I27" s="330">
        <v>914140.98865587998</v>
      </c>
      <c r="J27" s="330">
        <v>930895.11224331998</v>
      </c>
      <c r="K27" s="330">
        <v>927433.39693576004</v>
      </c>
      <c r="L27" s="330">
        <v>942000.10582681012</v>
      </c>
      <c r="M27" s="331">
        <v>937879.17792285013</v>
      </c>
    </row>
    <row r="28" spans="1:13" ht="15" customHeight="1">
      <c r="A28" s="345"/>
      <c r="B28" s="253"/>
      <c r="C28" s="253"/>
      <c r="D28" s="253"/>
      <c r="E28" s="253"/>
      <c r="F28" s="85"/>
      <c r="G28" s="85"/>
      <c r="H28" s="85"/>
      <c r="I28" s="85"/>
      <c r="J28" s="85"/>
      <c r="K28" s="85"/>
      <c r="L28" s="85"/>
      <c r="M28" s="366"/>
    </row>
    <row r="29" spans="1:13" ht="15" customHeight="1">
      <c r="A29" s="346" t="s">
        <v>372</v>
      </c>
      <c r="B29" s="330">
        <v>296.67599999999999</v>
      </c>
      <c r="C29" s="330">
        <v>21.620999999999999</v>
      </c>
      <c r="D29" s="330">
        <v>77.974999999999994</v>
      </c>
      <c r="E29" s="330">
        <v>155.06285130000001</v>
      </c>
      <c r="F29" s="330">
        <v>2358.0604342300003</v>
      </c>
      <c r="G29" s="330">
        <v>4880.1829202700001</v>
      </c>
      <c r="H29" s="330">
        <v>2829.0367463900002</v>
      </c>
      <c r="I29" s="330">
        <v>959.33635894000008</v>
      </c>
      <c r="J29" s="330">
        <v>709.09429032000003</v>
      </c>
      <c r="K29" s="330">
        <v>1301.1961877000001</v>
      </c>
      <c r="L29" s="330">
        <v>501.58945419000003</v>
      </c>
      <c r="M29" s="331">
        <v>142.02783143000002</v>
      </c>
    </row>
    <row r="30" spans="1:13" ht="15" customHeight="1">
      <c r="A30" s="345"/>
      <c r="B30" s="253"/>
      <c r="C30" s="253"/>
      <c r="D30" s="253"/>
      <c r="E30" s="253"/>
      <c r="F30" s="85"/>
      <c r="G30" s="85"/>
      <c r="H30" s="85"/>
      <c r="I30" s="85"/>
      <c r="J30" s="85"/>
      <c r="K30" s="85"/>
      <c r="L30" s="85"/>
      <c r="M30" s="366"/>
    </row>
    <row r="31" spans="1:13" ht="15" customHeight="1">
      <c r="A31" s="347" t="s">
        <v>388</v>
      </c>
      <c r="B31" s="330">
        <v>9994208.9610000011</v>
      </c>
      <c r="C31" s="330">
        <v>11293004.255999999</v>
      </c>
      <c r="D31" s="330">
        <v>13503855.345999999</v>
      </c>
      <c r="E31" s="330">
        <v>13830358.969999997</v>
      </c>
      <c r="F31" s="330">
        <v>13834186.703</v>
      </c>
      <c r="G31" s="330">
        <v>14262278.776999999</v>
      </c>
      <c r="H31" s="330">
        <v>15040124.866999999</v>
      </c>
      <c r="I31" s="330">
        <v>15598666.495999999</v>
      </c>
      <c r="J31" s="330">
        <v>16397655.653000001</v>
      </c>
      <c r="K31" s="330">
        <v>17112724.099999998</v>
      </c>
      <c r="L31" s="330">
        <v>18285318.797000002</v>
      </c>
      <c r="M31" s="331">
        <v>18986238.112999998</v>
      </c>
    </row>
    <row r="32" spans="1:13" ht="15" customHeight="1">
      <c r="A32" s="346"/>
      <c r="B32" s="253"/>
      <c r="C32" s="253"/>
      <c r="D32" s="253"/>
      <c r="E32" s="253"/>
      <c r="F32" s="85"/>
      <c r="G32" s="85"/>
      <c r="H32" s="85"/>
      <c r="I32" s="85"/>
      <c r="J32" s="85"/>
      <c r="K32" s="85"/>
      <c r="L32" s="85"/>
      <c r="M32" s="366"/>
    </row>
    <row r="33" spans="1:15" ht="15" customHeight="1">
      <c r="A33" s="346" t="s">
        <v>306</v>
      </c>
      <c r="B33" s="330">
        <v>7021013.350880757</v>
      </c>
      <c r="C33" s="330">
        <v>8512721.7579534575</v>
      </c>
      <c r="D33" s="330">
        <v>11787262.79307016</v>
      </c>
      <c r="E33" s="330">
        <v>12122517.667569326</v>
      </c>
      <c r="F33" s="330">
        <v>13747595.874222334</v>
      </c>
      <c r="G33" s="330">
        <v>13146385.711605715</v>
      </c>
      <c r="H33" s="330">
        <v>12596133.373251542</v>
      </c>
      <c r="I33" s="330">
        <v>12958772.554489421</v>
      </c>
      <c r="J33" s="330">
        <v>13952727.643149734</v>
      </c>
      <c r="K33" s="330">
        <v>13742617.64268971</v>
      </c>
      <c r="L33" s="330">
        <v>14790876.513007101</v>
      </c>
      <c r="M33" s="331">
        <v>15630372.568643026</v>
      </c>
    </row>
    <row r="34" spans="1:15" ht="15" customHeight="1">
      <c r="A34" s="346"/>
      <c r="B34" s="253"/>
      <c r="C34" s="253"/>
      <c r="D34" s="253"/>
      <c r="E34" s="253"/>
      <c r="F34" s="85"/>
      <c r="G34" s="85"/>
      <c r="H34" s="85"/>
      <c r="I34" s="85"/>
      <c r="J34" s="85"/>
      <c r="K34" s="85"/>
      <c r="L34" s="85"/>
      <c r="M34" s="366"/>
    </row>
    <row r="35" spans="1:15" ht="15" customHeight="1">
      <c r="A35" s="346" t="s">
        <v>392</v>
      </c>
      <c r="B35" s="330">
        <v>157892.2848807117</v>
      </c>
      <c r="C35" s="330">
        <v>-312861.64183415502</v>
      </c>
      <c r="D35" s="330">
        <v>-1457503.2245307015</v>
      </c>
      <c r="E35" s="330">
        <v>-740434.35410357011</v>
      </c>
      <c r="F35" s="330">
        <v>-1193411.3692589432</v>
      </c>
      <c r="G35" s="330">
        <v>-914708.56794046832</v>
      </c>
      <c r="H35" s="330">
        <v>-640481.0174621488</v>
      </c>
      <c r="I35" s="330">
        <v>-851546.15621967101</v>
      </c>
      <c r="J35" s="330">
        <v>-439898.28844449646</v>
      </c>
      <c r="K35" s="330">
        <v>-371922.8506809246</v>
      </c>
      <c r="L35" s="330">
        <v>-986662.19019395858</v>
      </c>
      <c r="M35" s="331">
        <v>-1044056.9552734412</v>
      </c>
    </row>
    <row r="36" spans="1:15" ht="15" customHeight="1">
      <c r="A36" s="367"/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9"/>
    </row>
    <row r="37" spans="1:15" ht="15" customHeight="1">
      <c r="A37" s="85"/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</row>
    <row r="38" spans="1:15" s="370" customFormat="1" ht="15" customHeight="1">
      <c r="A38" s="104" t="s">
        <v>397</v>
      </c>
      <c r="B38" s="101"/>
      <c r="C38" s="101"/>
      <c r="D38" s="101"/>
      <c r="E38" s="101"/>
      <c r="F38" s="368"/>
      <c r="G38" s="368"/>
      <c r="H38" s="368"/>
      <c r="I38" s="368"/>
      <c r="J38" s="368"/>
      <c r="K38" s="368"/>
      <c r="L38" s="368"/>
      <c r="M38" s="368"/>
      <c r="N38" s="369"/>
      <c r="O38" s="369"/>
    </row>
    <row r="39" spans="1:15" s="370" customFormat="1" ht="15" customHeight="1">
      <c r="A39" s="101" t="s">
        <v>398</v>
      </c>
      <c r="B39" s="101"/>
      <c r="C39" s="101"/>
      <c r="D39" s="101"/>
      <c r="E39" s="101"/>
      <c r="F39" s="368"/>
      <c r="G39" s="368"/>
      <c r="H39" s="368"/>
      <c r="I39" s="368"/>
      <c r="J39" s="368"/>
      <c r="K39" s="368"/>
      <c r="L39" s="368"/>
      <c r="M39" s="368"/>
      <c r="N39" s="369"/>
      <c r="O39" s="369"/>
    </row>
    <row r="40" spans="1:15" s="370" customFormat="1" ht="15" customHeight="1">
      <c r="A40" s="104" t="s">
        <v>399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</row>
    <row r="41" spans="1:15" s="372" customFormat="1" ht="15" customHeight="1">
      <c r="A41" s="1238" t="s">
        <v>826</v>
      </c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71"/>
      <c r="M41" s="371"/>
    </row>
    <row r="42" spans="1:15" s="374" customFormat="1" ht="15" customHeight="1">
      <c r="A42" s="373"/>
      <c r="B42" s="373"/>
      <c r="C42" s="373"/>
      <c r="D42" s="373"/>
      <c r="E42" s="373"/>
      <c r="F42" s="373"/>
      <c r="G42" s="373"/>
      <c r="H42" s="373"/>
      <c r="I42" s="373"/>
      <c r="J42" s="373"/>
      <c r="K42" s="373"/>
      <c r="L42" s="373"/>
      <c r="M42" s="373"/>
    </row>
    <row r="43" spans="1:15" s="374" customFormat="1" ht="15" customHeight="1">
      <c r="A43" s="373"/>
      <c r="B43" s="375"/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</row>
    <row r="44" spans="1:15" s="374" customFormat="1" ht="15" customHeight="1">
      <c r="A44" s="373"/>
      <c r="B44" s="375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</row>
    <row r="45" spans="1:15" s="374" customFormat="1" ht="15" customHeight="1">
      <c r="A45" s="373"/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</row>
    <row r="46" spans="1:15" s="374" customFormat="1" ht="15" customHeight="1">
      <c r="A46" s="373"/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</row>
    <row r="47" spans="1:15" s="374" customFormat="1" ht="15" customHeight="1">
      <c r="A47" s="373"/>
      <c r="B47" s="375"/>
      <c r="C47" s="375"/>
      <c r="D47" s="375"/>
      <c r="E47" s="375"/>
      <c r="F47" s="375"/>
      <c r="G47" s="375"/>
      <c r="H47" s="375"/>
      <c r="I47" s="375"/>
      <c r="J47" s="375"/>
      <c r="K47" s="375"/>
      <c r="L47" s="375"/>
      <c r="M47" s="375"/>
    </row>
    <row r="48" spans="1:15" s="374" customFormat="1" ht="15" customHeight="1">
      <c r="A48" s="373"/>
      <c r="B48" s="375"/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</row>
    <row r="49" spans="1:13" s="374" customFormat="1" ht="15" customHeight="1">
      <c r="A49" s="373"/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</row>
    <row r="50" spans="1:13" s="374" customFormat="1" ht="15" customHeight="1">
      <c r="A50" s="373"/>
      <c r="B50" s="375"/>
      <c r="C50" s="375"/>
      <c r="D50" s="375"/>
      <c r="E50" s="375"/>
      <c r="F50" s="375"/>
      <c r="G50" s="375"/>
      <c r="H50" s="375"/>
      <c r="I50" s="375"/>
      <c r="J50" s="375"/>
      <c r="K50" s="375"/>
      <c r="L50" s="375"/>
      <c r="M50" s="375"/>
    </row>
    <row r="51" spans="1:13" ht="15" customHeight="1">
      <c r="A51" s="376"/>
      <c r="B51" s="377"/>
      <c r="C51" s="377"/>
      <c r="D51" s="377"/>
      <c r="E51" s="377"/>
      <c r="F51" s="377"/>
      <c r="G51" s="377"/>
      <c r="H51" s="377"/>
      <c r="I51" s="377"/>
      <c r="J51" s="377"/>
      <c r="K51" s="377"/>
      <c r="L51" s="377"/>
      <c r="M51" s="377"/>
    </row>
    <row r="52" spans="1:13" ht="15" customHeight="1">
      <c r="A52" s="376"/>
      <c r="B52" s="378"/>
      <c r="C52" s="378"/>
      <c r="D52" s="378"/>
      <c r="E52" s="378"/>
      <c r="F52" s="378"/>
      <c r="G52" s="378"/>
      <c r="H52" s="378"/>
      <c r="I52" s="378"/>
      <c r="J52" s="378"/>
      <c r="K52" s="378"/>
      <c r="L52" s="378"/>
      <c r="M52" s="378"/>
    </row>
    <row r="53" spans="1:13" ht="15" customHeight="1">
      <c r="A53" s="376"/>
      <c r="B53" s="378"/>
      <c r="C53" s="378"/>
      <c r="D53" s="378"/>
      <c r="E53" s="378"/>
      <c r="F53" s="378"/>
      <c r="G53" s="378"/>
      <c r="H53" s="378"/>
      <c r="I53" s="378"/>
      <c r="J53" s="378"/>
      <c r="K53" s="378"/>
      <c r="L53" s="378"/>
      <c r="M53" s="378"/>
    </row>
    <row r="54" spans="1:13">
      <c r="A54" s="376"/>
      <c r="B54" s="376"/>
      <c r="C54" s="376"/>
      <c r="D54" s="376"/>
      <c r="E54" s="376"/>
      <c r="F54" s="376"/>
      <c r="G54" s="376"/>
      <c r="H54" s="376"/>
      <c r="I54" s="376"/>
      <c r="J54" s="376"/>
      <c r="K54" s="376"/>
      <c r="L54" s="376"/>
      <c r="M54" s="376"/>
    </row>
    <row r="55" spans="1:13">
      <c r="A55" s="376"/>
      <c r="B55" s="379"/>
      <c r="C55" s="379"/>
      <c r="D55" s="379"/>
      <c r="E55" s="379"/>
      <c r="F55" s="379"/>
      <c r="G55" s="379"/>
      <c r="H55" s="379"/>
      <c r="I55" s="379"/>
      <c r="J55" s="379"/>
      <c r="K55" s="379"/>
      <c r="L55" s="379"/>
      <c r="M55" s="379"/>
    </row>
    <row r="56" spans="1:13">
      <c r="A56" s="376"/>
      <c r="B56" s="37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</row>
    <row r="57" spans="1:13">
      <c r="A57" s="376"/>
      <c r="B57" s="378"/>
      <c r="C57" s="378"/>
      <c r="D57" s="378"/>
      <c r="E57" s="378"/>
      <c r="F57" s="378"/>
      <c r="G57" s="378"/>
      <c r="H57" s="378"/>
      <c r="I57" s="378"/>
      <c r="J57" s="378"/>
      <c r="K57" s="378"/>
      <c r="L57" s="378"/>
      <c r="M57" s="378"/>
    </row>
    <row r="58" spans="1:13">
      <c r="A58" s="376"/>
      <c r="B58" s="378"/>
      <c r="C58" s="378"/>
      <c r="D58" s="378"/>
      <c r="E58" s="378"/>
      <c r="F58" s="378"/>
      <c r="G58" s="378"/>
      <c r="H58" s="378"/>
      <c r="I58" s="378"/>
      <c r="J58" s="378"/>
      <c r="K58" s="378"/>
      <c r="L58" s="378"/>
      <c r="M58" s="378"/>
    </row>
    <row r="59" spans="1:13">
      <c r="A59" s="376"/>
      <c r="B59" s="378"/>
      <c r="C59" s="378"/>
      <c r="D59" s="378"/>
      <c r="E59" s="378"/>
      <c r="F59" s="378"/>
      <c r="G59" s="378"/>
      <c r="H59" s="378"/>
      <c r="I59" s="378"/>
      <c r="J59" s="378"/>
      <c r="K59" s="378"/>
      <c r="L59" s="378"/>
      <c r="M59" s="378"/>
    </row>
    <row r="60" spans="1:13">
      <c r="A60" s="376"/>
      <c r="B60" s="378"/>
      <c r="C60" s="378"/>
      <c r="D60" s="378"/>
      <c r="E60" s="378"/>
      <c r="F60" s="378"/>
      <c r="G60" s="378"/>
      <c r="H60" s="378"/>
      <c r="I60" s="378"/>
      <c r="J60" s="378"/>
      <c r="K60" s="378"/>
      <c r="L60" s="378"/>
      <c r="M60" s="378"/>
    </row>
  </sheetData>
  <mergeCells count="2">
    <mergeCell ref="A1:M1"/>
    <mergeCell ref="A3:M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First="1" alignWithMargins="0">
    <oddHeader>&amp;C32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255531"/>
  </sheetPr>
  <dimension ref="A1:AP596"/>
  <sheetViews>
    <sheetView view="pageBreakPreview" zoomScale="60" zoomScaleNormal="75" workbookViewId="0">
      <selection activeCell="A49" sqref="A49"/>
    </sheetView>
  </sheetViews>
  <sheetFormatPr defaultColWidth="9.140625" defaultRowHeight="15"/>
  <cols>
    <col min="1" max="1" width="60.5703125" style="1344" customWidth="1"/>
    <col min="2" max="2" width="13.7109375" style="1389" customWidth="1" collapsed="1"/>
    <col min="3" max="30" width="13.7109375" style="1389" customWidth="1"/>
    <col min="31" max="31" width="12.28515625" style="1344" bestFit="1" customWidth="1"/>
    <col min="32" max="35" width="9.140625" style="1344"/>
    <col min="36" max="37" width="11.28515625" style="1344" bestFit="1" customWidth="1"/>
    <col min="38" max="16384" width="9.140625" style="1344"/>
  </cols>
  <sheetData>
    <row r="1" spans="1:42" ht="19.5" thickBot="1">
      <c r="A1" s="1615" t="s">
        <v>201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615"/>
      <c r="M1" s="1615"/>
      <c r="N1" s="1615"/>
      <c r="O1" s="1615"/>
      <c r="P1" s="1615"/>
      <c r="Q1" s="1615"/>
      <c r="R1" s="1615"/>
      <c r="S1" s="1615"/>
      <c r="T1" s="1615"/>
      <c r="U1" s="1615"/>
      <c r="V1" s="1615"/>
      <c r="W1" s="1615"/>
      <c r="X1" s="1615"/>
      <c r="Y1" s="1615"/>
      <c r="Z1" s="1615"/>
      <c r="AA1" s="1615"/>
      <c r="AB1" s="1615"/>
      <c r="AC1" s="1615"/>
      <c r="AD1" s="1615"/>
    </row>
    <row r="3" spans="1:42" s="1345" customFormat="1" ht="21">
      <c r="A3" s="1619" t="s">
        <v>400</v>
      </c>
      <c r="B3" s="1619"/>
      <c r="C3" s="1619"/>
      <c r="D3" s="1619"/>
      <c r="E3" s="1619"/>
      <c r="F3" s="1619"/>
      <c r="G3" s="1619"/>
      <c r="H3" s="1619"/>
      <c r="I3" s="1619"/>
      <c r="J3" s="1619"/>
      <c r="K3" s="1619"/>
      <c r="L3" s="1619"/>
      <c r="M3" s="1619"/>
      <c r="N3" s="1619"/>
      <c r="O3" s="1619"/>
      <c r="P3" s="1619"/>
      <c r="Q3" s="1619"/>
      <c r="R3" s="1619"/>
      <c r="S3" s="1619"/>
      <c r="T3" s="1619"/>
      <c r="U3" s="1619"/>
      <c r="V3" s="1619"/>
      <c r="W3" s="1619"/>
      <c r="X3" s="1619"/>
      <c r="Y3" s="1619"/>
      <c r="Z3" s="1619"/>
      <c r="AA3" s="1619"/>
      <c r="AB3" s="1619"/>
      <c r="AC3" s="1619"/>
      <c r="AD3" s="1619"/>
    </row>
    <row r="4" spans="1:42" ht="15" customHeight="1">
      <c r="A4" s="1346"/>
      <c r="B4" s="1347"/>
      <c r="C4" s="1347"/>
      <c r="D4" s="1347"/>
      <c r="E4" s="1347"/>
      <c r="F4" s="1347"/>
      <c r="G4" s="1347"/>
      <c r="H4" s="1347"/>
      <c r="I4" s="1347"/>
      <c r="J4" s="1347"/>
      <c r="K4" s="1347"/>
      <c r="L4" s="1347"/>
      <c r="M4" s="1347"/>
      <c r="N4" s="1347"/>
      <c r="O4" s="1347"/>
      <c r="P4" s="1347"/>
      <c r="Q4" s="1347"/>
      <c r="R4" s="1347"/>
      <c r="S4" s="1347"/>
      <c r="T4" s="1347"/>
      <c r="U4" s="1347"/>
      <c r="V4" s="1347"/>
      <c r="W4" s="1347"/>
      <c r="X4" s="1347"/>
      <c r="Y4" s="1347"/>
      <c r="Z4" s="1347"/>
      <c r="AA4" s="1347"/>
      <c r="AB4" s="1347"/>
      <c r="AC4" s="1347"/>
      <c r="AD4" s="1347"/>
    </row>
    <row r="5" spans="1:42" ht="15" customHeight="1">
      <c r="A5" s="1348" t="s">
        <v>218</v>
      </c>
      <c r="B5" s="1349"/>
      <c r="C5" s="1349"/>
      <c r="D5" s="1349"/>
      <c r="E5" s="1349"/>
      <c r="F5" s="1349"/>
      <c r="G5" s="1349"/>
      <c r="H5" s="1349"/>
      <c r="I5" s="1349"/>
      <c r="J5" s="1349"/>
      <c r="K5" s="1349"/>
      <c r="L5" s="1349"/>
      <c r="M5" s="1349"/>
      <c r="N5" s="1349"/>
      <c r="O5" s="1349"/>
      <c r="P5" s="1349"/>
      <c r="Q5" s="1349"/>
      <c r="R5" s="1349"/>
      <c r="S5" s="1349"/>
      <c r="T5" s="1349"/>
      <c r="U5" s="1349"/>
      <c r="V5" s="1349"/>
      <c r="W5" s="1349"/>
      <c r="X5" s="1349"/>
      <c r="Y5" s="1349"/>
      <c r="Z5" s="1349"/>
      <c r="AA5" s="1349"/>
      <c r="AB5" s="1349"/>
      <c r="AC5" s="1349"/>
      <c r="AD5" s="1349"/>
    </row>
    <row r="6" spans="1:42" s="1351" customFormat="1" ht="27" customHeight="1">
      <c r="A6" s="201"/>
      <c r="B6" s="215" t="s">
        <v>135</v>
      </c>
      <c r="C6" s="215" t="s">
        <v>366</v>
      </c>
      <c r="D6" s="215" t="s">
        <v>367</v>
      </c>
      <c r="E6" s="215" t="s">
        <v>923</v>
      </c>
      <c r="F6" s="215" t="s">
        <v>924</v>
      </c>
      <c r="G6" s="215" t="s">
        <v>114</v>
      </c>
      <c r="H6" s="215" t="s">
        <v>925</v>
      </c>
      <c r="I6" s="215" t="s">
        <v>926</v>
      </c>
      <c r="J6" s="215" t="s">
        <v>115</v>
      </c>
      <c r="K6" s="215" t="s">
        <v>927</v>
      </c>
      <c r="L6" s="221" t="s">
        <v>928</v>
      </c>
      <c r="M6" s="221">
        <v>44834</v>
      </c>
      <c r="N6" s="221">
        <v>44865</v>
      </c>
      <c r="O6" s="221">
        <v>44895</v>
      </c>
      <c r="P6" s="1478">
        <v>44925</v>
      </c>
      <c r="Q6" s="221">
        <v>44957</v>
      </c>
      <c r="R6" s="221">
        <v>44985</v>
      </c>
      <c r="S6" s="221">
        <v>45016</v>
      </c>
      <c r="T6" s="221">
        <v>45044</v>
      </c>
      <c r="U6" s="221">
        <v>45077</v>
      </c>
      <c r="V6" s="221">
        <v>45107</v>
      </c>
      <c r="W6" s="221">
        <v>45138</v>
      </c>
      <c r="X6" s="221">
        <v>45169</v>
      </c>
      <c r="Y6" s="221">
        <v>45198</v>
      </c>
      <c r="Z6" s="221">
        <v>45230</v>
      </c>
      <c r="AA6" s="221">
        <v>45260</v>
      </c>
      <c r="AB6" s="1286" t="s">
        <v>903</v>
      </c>
      <c r="AC6" s="221">
        <v>45322</v>
      </c>
      <c r="AD6" s="221">
        <v>45351</v>
      </c>
      <c r="AE6" s="1350"/>
      <c r="AH6" s="1294"/>
      <c r="AI6" s="1294"/>
      <c r="AJ6" s="1294"/>
      <c r="AK6" s="1294"/>
    </row>
    <row r="7" spans="1:42" ht="20.25" customHeight="1">
      <c r="A7" s="1352" t="s">
        <v>401</v>
      </c>
      <c r="B7" s="1314">
        <v>6893176.4165781699</v>
      </c>
      <c r="C7" s="1314">
        <v>9777550.7637574896</v>
      </c>
      <c r="D7" s="1314">
        <v>10957713.88368812</v>
      </c>
      <c r="E7" s="1314">
        <v>10683933.841816396</v>
      </c>
      <c r="F7" s="1314">
        <v>10764863.0041462</v>
      </c>
      <c r="G7" s="1314">
        <v>10791799.9480779</v>
      </c>
      <c r="H7" s="1314">
        <v>9968049.1831960697</v>
      </c>
      <c r="I7" s="1314">
        <v>9875007.5060819704</v>
      </c>
      <c r="J7" s="1314">
        <v>10688772.037341861</v>
      </c>
      <c r="K7" s="1314">
        <v>11579073.55026816</v>
      </c>
      <c r="L7" s="1314">
        <v>12076476.603292301</v>
      </c>
      <c r="M7" s="1314">
        <v>11871383.769992501</v>
      </c>
      <c r="N7" s="1314">
        <v>12374432.312466979</v>
      </c>
      <c r="O7" s="1314">
        <v>11719901.798931289</v>
      </c>
      <c r="P7" s="1314">
        <v>11874422.496543882</v>
      </c>
      <c r="Q7" s="1314">
        <v>10678781.944959151</v>
      </c>
      <c r="R7" s="1314">
        <v>10047215.383166781</v>
      </c>
      <c r="S7" s="1314">
        <v>10284491.309948239</v>
      </c>
      <c r="T7" s="1314">
        <v>9854370.6590024494</v>
      </c>
      <c r="U7" s="1314">
        <v>9654031.09593172</v>
      </c>
      <c r="V7" s="1314">
        <v>10440846.57803992</v>
      </c>
      <c r="W7" s="1314">
        <v>9586966.9592491388</v>
      </c>
      <c r="X7" s="1314">
        <v>9068157.5294229183</v>
      </c>
      <c r="Y7" s="1314">
        <v>8843495.0842332896</v>
      </c>
      <c r="Z7" s="1314">
        <v>9620615.0950699393</v>
      </c>
      <c r="AA7" s="1314">
        <v>10126463.56453949</v>
      </c>
      <c r="AB7" s="1314">
        <v>11539973.103110578</v>
      </c>
      <c r="AC7" s="1314">
        <v>11819842.928650171</v>
      </c>
      <c r="AD7" s="1315">
        <v>11526649.985993631</v>
      </c>
      <c r="AE7" s="1350"/>
      <c r="AF7" s="1353"/>
      <c r="AG7" s="1353"/>
      <c r="AH7" s="1294"/>
      <c r="AI7" s="1294"/>
      <c r="AJ7" s="1294"/>
      <c r="AK7" s="1294"/>
      <c r="AL7" s="1353"/>
      <c r="AM7" s="1353"/>
      <c r="AN7" s="1353"/>
      <c r="AO7" s="1353"/>
      <c r="AP7" s="1353"/>
    </row>
    <row r="8" spans="1:42" s="1358" customFormat="1" ht="15" customHeight="1">
      <c r="A8" s="1354" t="s">
        <v>402</v>
      </c>
      <c r="B8" s="1355">
        <v>2.5975336269086426</v>
      </c>
      <c r="C8" s="1355">
        <v>1.1379582598612927</v>
      </c>
      <c r="D8" s="1355">
        <v>4.5963492308582801</v>
      </c>
      <c r="E8" s="1355">
        <v>-2.4985142409976504</v>
      </c>
      <c r="F8" s="1355">
        <v>0.75748468240274747</v>
      </c>
      <c r="G8" s="1355">
        <v>0.25023025301227619</v>
      </c>
      <c r="H8" s="1355">
        <v>-7.6331174488510385</v>
      </c>
      <c r="I8" s="1355">
        <v>-0.93339905736968376</v>
      </c>
      <c r="J8" s="1355">
        <v>8.2406472173180276</v>
      </c>
      <c r="K8" s="1355">
        <v>8.3293151899580096</v>
      </c>
      <c r="L8" s="1355">
        <v>4.2957068271893206</v>
      </c>
      <c r="M8" s="1355">
        <v>-1.6982836967852677</v>
      </c>
      <c r="N8" s="1355">
        <v>4.2374886720960347</v>
      </c>
      <c r="O8" s="1355">
        <v>-5.289378106470906</v>
      </c>
      <c r="P8" s="1355">
        <v>1.3184470336319976</v>
      </c>
      <c r="Q8" s="1355">
        <v>-10.069041689671479</v>
      </c>
      <c r="R8" s="1355">
        <v>-5.9142191033360092</v>
      </c>
      <c r="S8" s="1355">
        <v>2.3616088411819476</v>
      </c>
      <c r="T8" s="1355">
        <v>-4.182225819275402</v>
      </c>
      <c r="U8" s="1355">
        <v>-2.0330021064075652</v>
      </c>
      <c r="V8" s="1355">
        <v>8.1501237595947913</v>
      </c>
      <c r="W8" s="1355">
        <v>-8.178260377723916</v>
      </c>
      <c r="X8" s="1355">
        <v>-5.4116117436463327</v>
      </c>
      <c r="Y8" s="1355">
        <v>-2.477487234431905</v>
      </c>
      <c r="Z8" s="1355">
        <v>8.7874760310789952</v>
      </c>
      <c r="AA8" s="1355">
        <v>5.2579639084487724</v>
      </c>
      <c r="AB8" s="1355">
        <v>13.958570329733561</v>
      </c>
      <c r="AC8" s="1355">
        <v>2.4252207785835651</v>
      </c>
      <c r="AD8" s="1356">
        <v>-2.4805147109515957</v>
      </c>
      <c r="AE8" s="1350"/>
      <c r="AF8" s="1357"/>
      <c r="AG8" s="1357"/>
      <c r="AH8" s="1294"/>
      <c r="AI8" s="1294"/>
      <c r="AJ8" s="1294"/>
      <c r="AK8" s="1294"/>
      <c r="AL8" s="1357"/>
      <c r="AM8" s="1357"/>
      <c r="AN8" s="1357"/>
      <c r="AO8" s="1357"/>
      <c r="AP8" s="1357"/>
    </row>
    <row r="9" spans="1:42" s="1358" customFormat="1" ht="15" customHeight="1">
      <c r="A9" s="1354" t="s">
        <v>403</v>
      </c>
      <c r="B9" s="1355">
        <v>3.6431766324122492</v>
      </c>
      <c r="C9" s="1355">
        <v>41.843907262294437</v>
      </c>
      <c r="D9" s="1355">
        <v>12.070130326555287</v>
      </c>
      <c r="E9" s="1355">
        <v>-2.4985142409976504</v>
      </c>
      <c r="F9" s="1355">
        <v>-1.7599554212580983</v>
      </c>
      <c r="G9" s="1355">
        <v>-1.5141291091493372</v>
      </c>
      <c r="H9" s="1355">
        <v>-9.0316713047717485</v>
      </c>
      <c r="I9" s="1355">
        <v>-9.8807688273179792</v>
      </c>
      <c r="J9" s="1355">
        <v>-2.4543609114179503</v>
      </c>
      <c r="K9" s="1355">
        <v>5.6705228223289197</v>
      </c>
      <c r="L9" s="1355">
        <v>10.209818685534344</v>
      </c>
      <c r="M9" s="1355">
        <v>8.3381433025412974</v>
      </c>
      <c r="N9" s="1355">
        <v>12.928959852545646</v>
      </c>
      <c r="O9" s="1355">
        <v>6.9557201742398007</v>
      </c>
      <c r="P9" s="1355">
        <v>8.3658746941767959</v>
      </c>
      <c r="Q9" s="1355">
        <v>-10.069041689671479</v>
      </c>
      <c r="R9" s="1355">
        <v>-15.387755605874062</v>
      </c>
      <c r="S9" s="1355">
        <v>-13.389545361539916</v>
      </c>
      <c r="T9" s="1355">
        <v>-17.011790157621391</v>
      </c>
      <c r="U9" s="1355">
        <v>-18.698942211786886</v>
      </c>
      <c r="V9" s="1355">
        <v>-12.072805384187845</v>
      </c>
      <c r="W9" s="1355">
        <v>-19.263720302696996</v>
      </c>
      <c r="X9" s="1355">
        <v>-23.632854296179389</v>
      </c>
      <c r="Y9" s="1355">
        <v>-25.524840582291574</v>
      </c>
      <c r="Z9" s="1355">
        <v>-18.980353799352571</v>
      </c>
      <c r="AA9" s="1355">
        <v>-14.720370043369641</v>
      </c>
      <c r="AB9" s="1355">
        <v>-2.8165529189368783</v>
      </c>
      <c r="AC9" s="1355">
        <v>2.4252207785835651</v>
      </c>
      <c r="AD9" s="1356">
        <v>-0.11545189055385663</v>
      </c>
      <c r="AE9" s="1350"/>
      <c r="AF9" s="1357"/>
      <c r="AG9" s="1357"/>
      <c r="AH9" s="1294"/>
      <c r="AI9" s="1294"/>
      <c r="AJ9" s="1294"/>
      <c r="AK9" s="1294"/>
      <c r="AL9" s="1357"/>
      <c r="AM9" s="1357"/>
      <c r="AN9" s="1357"/>
      <c r="AO9" s="1357"/>
      <c r="AP9" s="1357"/>
    </row>
    <row r="10" spans="1:42" ht="15" customHeight="1">
      <c r="A10" s="1359" t="s">
        <v>404</v>
      </c>
      <c r="B10" s="1360"/>
      <c r="C10" s="1360"/>
      <c r="D10" s="1360"/>
      <c r="E10" s="1360"/>
      <c r="F10" s="1360"/>
      <c r="G10" s="1360"/>
      <c r="H10" s="1360"/>
      <c r="I10" s="1360"/>
      <c r="J10" s="1360"/>
      <c r="K10" s="1360"/>
      <c r="L10" s="1360"/>
      <c r="M10" s="1360"/>
      <c r="N10" s="1360"/>
      <c r="O10" s="1360"/>
      <c r="P10" s="1360"/>
      <c r="Q10" s="1360"/>
      <c r="R10" s="1360"/>
      <c r="S10" s="1360"/>
      <c r="T10" s="1360"/>
      <c r="U10" s="1360"/>
      <c r="V10" s="1360"/>
      <c r="W10" s="1360"/>
      <c r="X10" s="1360"/>
      <c r="Y10" s="1360"/>
      <c r="Z10" s="1360"/>
      <c r="AA10" s="1360"/>
      <c r="AB10" s="1360"/>
      <c r="AC10" s="1360"/>
      <c r="AD10" s="1361"/>
      <c r="AE10" s="1350"/>
      <c r="AH10" s="1294"/>
      <c r="AI10" s="1294"/>
      <c r="AJ10" s="1294"/>
      <c r="AK10" s="1294"/>
    </row>
    <row r="11" spans="1:42" ht="15" customHeight="1">
      <c r="A11" s="1359" t="s">
        <v>405</v>
      </c>
      <c r="B11" s="1362">
        <v>2688264.6055860003</v>
      </c>
      <c r="C11" s="1362">
        <v>3250372.0905209994</v>
      </c>
      <c r="D11" s="1362">
        <v>3451715.0586390002</v>
      </c>
      <c r="E11" s="1362">
        <v>3429932.5129400003</v>
      </c>
      <c r="F11" s="1362">
        <v>3408116.0828029998</v>
      </c>
      <c r="G11" s="1362">
        <v>3523866.1267259996</v>
      </c>
      <c r="H11" s="1362">
        <v>3574719.8331149998</v>
      </c>
      <c r="I11" s="1362">
        <v>3520450.4464620003</v>
      </c>
      <c r="J11" s="1362">
        <v>3674234.4948820001</v>
      </c>
      <c r="K11" s="1362">
        <v>3779485.0078449999</v>
      </c>
      <c r="L11" s="1362">
        <v>3762229.4959500004</v>
      </c>
      <c r="M11" s="1362">
        <v>3762938.7336630002</v>
      </c>
      <c r="N11" s="1362">
        <v>3765032.4983820003</v>
      </c>
      <c r="O11" s="1362">
        <v>3701001.7945960001</v>
      </c>
      <c r="P11" s="1362">
        <v>3823793.3833920001</v>
      </c>
      <c r="Q11" s="1362">
        <v>3687694.2973389998</v>
      </c>
      <c r="R11" s="1362">
        <v>3630271.0348130004</v>
      </c>
      <c r="S11" s="1362">
        <v>3656210.8351969998</v>
      </c>
      <c r="T11" s="1362">
        <v>3793068.1072349995</v>
      </c>
      <c r="U11" s="1362">
        <v>3775641.254129</v>
      </c>
      <c r="V11" s="1362">
        <v>3914126.3758909996</v>
      </c>
      <c r="W11" s="1362">
        <v>3919341.696035</v>
      </c>
      <c r="X11" s="1362">
        <v>3950919.1575799999</v>
      </c>
      <c r="Y11" s="1362">
        <v>3960098.2367759999</v>
      </c>
      <c r="Z11" s="1362">
        <v>3965167.2674030005</v>
      </c>
      <c r="AA11" s="1362">
        <v>3902339.9370650002</v>
      </c>
      <c r="AB11" s="1362">
        <v>4109816.7800270002</v>
      </c>
      <c r="AC11" s="1362">
        <v>4039710.1676759999</v>
      </c>
      <c r="AD11" s="1363">
        <v>4028124.3714459999</v>
      </c>
      <c r="AE11" s="1350"/>
      <c r="AH11" s="1294"/>
      <c r="AI11" s="1294"/>
      <c r="AJ11" s="1294"/>
      <c r="AK11" s="1294"/>
    </row>
    <row r="12" spans="1:42" ht="15" customHeight="1">
      <c r="A12" s="1359"/>
      <c r="B12" s="1362"/>
      <c r="C12" s="1362"/>
      <c r="D12" s="1362"/>
      <c r="E12" s="1362"/>
      <c r="F12" s="1362"/>
      <c r="G12" s="1362"/>
      <c r="H12" s="1362"/>
      <c r="I12" s="1362"/>
      <c r="J12" s="1362"/>
      <c r="K12" s="1362"/>
      <c r="L12" s="1362"/>
      <c r="M12" s="1362"/>
      <c r="N12" s="1362"/>
      <c r="O12" s="1362"/>
      <c r="P12" s="1362"/>
      <c r="Q12" s="1362"/>
      <c r="R12" s="1362"/>
      <c r="S12" s="1362"/>
      <c r="T12" s="1362"/>
      <c r="U12" s="1362"/>
      <c r="V12" s="1362"/>
      <c r="W12" s="1362"/>
      <c r="X12" s="1362"/>
      <c r="Y12" s="1362"/>
      <c r="Z12" s="1362"/>
      <c r="AA12" s="1362"/>
      <c r="AB12" s="1362"/>
      <c r="AC12" s="1362"/>
      <c r="AD12" s="1363"/>
      <c r="AE12" s="1350"/>
      <c r="AH12" s="1294"/>
      <c r="AI12" s="1294"/>
      <c r="AJ12" s="1294"/>
      <c r="AK12" s="1294"/>
    </row>
    <row r="13" spans="1:42" s="1366" customFormat="1" ht="15" customHeight="1">
      <c r="A13" s="1359" t="s">
        <v>406</v>
      </c>
      <c r="B13" s="1364">
        <v>4204911.8109921701</v>
      </c>
      <c r="C13" s="1364">
        <v>6527178.6732364893</v>
      </c>
      <c r="D13" s="1364">
        <v>7505998.82504912</v>
      </c>
      <c r="E13" s="1364">
        <v>7254001.3288763948</v>
      </c>
      <c r="F13" s="1364">
        <v>7356746.9213431999</v>
      </c>
      <c r="G13" s="1364">
        <v>7267933.8213519007</v>
      </c>
      <c r="H13" s="1364">
        <v>6393329.3500810694</v>
      </c>
      <c r="I13" s="1364">
        <v>6354557.0596199706</v>
      </c>
      <c r="J13" s="1364">
        <v>7014537.5424598604</v>
      </c>
      <c r="K13" s="1364">
        <v>7799588.5424231607</v>
      </c>
      <c r="L13" s="1364">
        <v>8314247.1073423</v>
      </c>
      <c r="M13" s="1364">
        <v>8108445.0363295013</v>
      </c>
      <c r="N13" s="1364">
        <v>8609399.8140849788</v>
      </c>
      <c r="O13" s="1364">
        <v>8018900.0043352889</v>
      </c>
      <c r="P13" s="1364">
        <v>8050629.1131518818</v>
      </c>
      <c r="Q13" s="1364">
        <v>6991087.6476201508</v>
      </c>
      <c r="R13" s="1364">
        <v>6416944.3483537799</v>
      </c>
      <c r="S13" s="1364">
        <v>6628280.4747512396</v>
      </c>
      <c r="T13" s="1364">
        <v>6061302.5517674508</v>
      </c>
      <c r="U13" s="1364">
        <v>5878389.84180272</v>
      </c>
      <c r="V13" s="1364">
        <v>6526720.2021489209</v>
      </c>
      <c r="W13" s="1364">
        <v>5667625.2632141393</v>
      </c>
      <c r="X13" s="1364">
        <v>5117238.3718429189</v>
      </c>
      <c r="Y13" s="1364">
        <v>4883396.8474572897</v>
      </c>
      <c r="Z13" s="1364">
        <v>5655447.8276669392</v>
      </c>
      <c r="AA13" s="1364">
        <v>6224123.6274744896</v>
      </c>
      <c r="AB13" s="1364">
        <v>7430156.3230835786</v>
      </c>
      <c r="AC13" s="1364">
        <v>7780132.7609741697</v>
      </c>
      <c r="AD13" s="1365">
        <v>7498525.6145476308</v>
      </c>
      <c r="AE13" s="1350"/>
      <c r="AH13" s="1294"/>
      <c r="AI13" s="1294"/>
      <c r="AJ13" s="1294"/>
      <c r="AK13" s="1294"/>
    </row>
    <row r="14" spans="1:42" s="1351" customFormat="1" ht="15" customHeight="1">
      <c r="A14" s="1367" t="s">
        <v>407</v>
      </c>
      <c r="B14" s="1368">
        <v>5430745.0505064493</v>
      </c>
      <c r="C14" s="1368">
        <v>5087846.099493769</v>
      </c>
      <c r="D14" s="1368">
        <v>6945442.2881493885</v>
      </c>
      <c r="E14" s="1368">
        <v>7008007.2344694939</v>
      </c>
      <c r="F14" s="1368">
        <v>7909223.6767573496</v>
      </c>
      <c r="G14" s="1368">
        <v>7211682.6117950864</v>
      </c>
      <c r="H14" s="1368">
        <v>7242427.7592376182</v>
      </c>
      <c r="I14" s="1368">
        <v>7037712.2293417789</v>
      </c>
      <c r="J14" s="1368">
        <v>7096525.306902729</v>
      </c>
      <c r="K14" s="1368">
        <v>7574108.0141928904</v>
      </c>
      <c r="L14" s="1368">
        <v>7941085.7451153314</v>
      </c>
      <c r="M14" s="1368">
        <v>7210050.9095299197</v>
      </c>
      <c r="N14" s="1368">
        <v>7570781.0129252914</v>
      </c>
      <c r="O14" s="1368">
        <v>6897649.2760254825</v>
      </c>
      <c r="P14" s="1368">
        <v>7374898.4606841793</v>
      </c>
      <c r="Q14" s="1368">
        <v>6582257.4168950124</v>
      </c>
      <c r="R14" s="1368">
        <v>6544292.7008629292</v>
      </c>
      <c r="S14" s="1368">
        <v>6606830.1568292398</v>
      </c>
      <c r="T14" s="1368">
        <v>6383209.1519781491</v>
      </c>
      <c r="U14" s="1368">
        <v>6208575.8178794701</v>
      </c>
      <c r="V14" s="1368">
        <v>6860012.6342105493</v>
      </c>
      <c r="W14" s="1368">
        <v>6491521.9198671803</v>
      </c>
      <c r="X14" s="1368">
        <v>6551423.6295547606</v>
      </c>
      <c r="Y14" s="1368">
        <v>6493872.7327730302</v>
      </c>
      <c r="Z14" s="1368">
        <v>6529219.2560802996</v>
      </c>
      <c r="AA14" s="1368">
        <v>6577664.3868635483</v>
      </c>
      <c r="AB14" s="1368">
        <v>7142913.2484641299</v>
      </c>
      <c r="AC14" s="1368">
        <v>6831248.7110541994</v>
      </c>
      <c r="AD14" s="1369">
        <v>6713520.7412366215</v>
      </c>
      <c r="AE14" s="1350"/>
      <c r="AH14" s="1294"/>
      <c r="AI14" s="1294"/>
      <c r="AJ14" s="1294"/>
      <c r="AK14" s="1294"/>
    </row>
    <row r="15" spans="1:42" s="1373" customFormat="1" ht="15" customHeight="1">
      <c r="A15" s="1370" t="s">
        <v>402</v>
      </c>
      <c r="B15" s="1371">
        <v>-1.8457050932745034</v>
      </c>
      <c r="C15" s="1371">
        <v>-9.6911840101612512</v>
      </c>
      <c r="D15" s="1371">
        <v>12.917723674898298</v>
      </c>
      <c r="E15" s="1371">
        <v>0.90080579068170152</v>
      </c>
      <c r="F15" s="1371">
        <v>12.859810387397204</v>
      </c>
      <c r="G15" s="1371">
        <v>-8.8193366817038026</v>
      </c>
      <c r="H15" s="1371">
        <v>0.42632418947898998</v>
      </c>
      <c r="I15" s="1371">
        <v>-2.8266147306022873</v>
      </c>
      <c r="J15" s="1371">
        <v>0.83568460380840293</v>
      </c>
      <c r="K15" s="1371">
        <v>6.7298105289023766</v>
      </c>
      <c r="L15" s="1371">
        <v>4.8451610438453372</v>
      </c>
      <c r="M15" s="1371">
        <v>-9.2057290281128132</v>
      </c>
      <c r="N15" s="1371">
        <v>5.0031561208336797</v>
      </c>
      <c r="O15" s="1371">
        <v>-8.8911795989158549</v>
      </c>
      <c r="P15" s="1371">
        <v>6.9190120512142812</v>
      </c>
      <c r="Q15" s="1371">
        <v>-10.747823146511934</v>
      </c>
      <c r="R15" s="1371">
        <v>-0.57677349315810034</v>
      </c>
      <c r="S15" s="1371">
        <v>0.95560297842523312</v>
      </c>
      <c r="T15" s="1371">
        <v>-3.3846943169856161</v>
      </c>
      <c r="U15" s="1371">
        <v>-2.7358234696815487</v>
      </c>
      <c r="V15" s="1371">
        <v>10.492532191602947</v>
      </c>
      <c r="W15" s="1371">
        <v>-5.3715748642462131</v>
      </c>
      <c r="X15" s="1371">
        <v>0.92276834965699095</v>
      </c>
      <c r="Y15" s="1371">
        <v>-0.87844871643022771</v>
      </c>
      <c r="Z15" s="1371">
        <v>0.54430575962605587</v>
      </c>
      <c r="AA15" s="1371">
        <v>0.74197432929112495</v>
      </c>
      <c r="AB15" s="1371">
        <v>8.5934585341486383</v>
      </c>
      <c r="AC15" s="1371">
        <v>-4.3632692511972522</v>
      </c>
      <c r="AD15" s="1372">
        <v>-1.7233740827950328</v>
      </c>
      <c r="AE15" s="1350"/>
      <c r="AH15" s="1294"/>
      <c r="AI15" s="1294"/>
      <c r="AJ15" s="1294"/>
      <c r="AK15" s="1294"/>
    </row>
    <row r="16" spans="1:42" s="1373" customFormat="1" ht="15" customHeight="1">
      <c r="A16" s="1370" t="s">
        <v>403</v>
      </c>
      <c r="B16" s="1371">
        <v>-9.4233992323806461</v>
      </c>
      <c r="C16" s="1371">
        <v>-6.3140314602082555</v>
      </c>
      <c r="D16" s="1371">
        <v>36.510463412807383</v>
      </c>
      <c r="E16" s="1371">
        <v>0.90080579068170152</v>
      </c>
      <c r="F16" s="1371">
        <v>13.876458094719268</v>
      </c>
      <c r="G16" s="1371">
        <v>3.83330985414662</v>
      </c>
      <c r="H16" s="1371">
        <v>4.2759763707915113</v>
      </c>
      <c r="I16" s="1371">
        <v>1.3284962622153671</v>
      </c>
      <c r="J16" s="1371">
        <v>2.1752829047492668</v>
      </c>
      <c r="K16" s="1371">
        <v>9.0514858516088879</v>
      </c>
      <c r="L16" s="1371">
        <v>14.335205961825537</v>
      </c>
      <c r="M16" s="1371">
        <v>3.8098167172451838</v>
      </c>
      <c r="N16" s="1371">
        <v>9.0035839163602702</v>
      </c>
      <c r="O16" s="1371">
        <v>-0.68812049889828586</v>
      </c>
      <c r="P16" s="1371">
        <v>6.1832804120703315</v>
      </c>
      <c r="Q16" s="1371">
        <v>-10.747823146511934</v>
      </c>
      <c r="R16" s="1371">
        <v>-11.26260604466944</v>
      </c>
      <c r="S16" s="1371">
        <v>-10.414628865055391</v>
      </c>
      <c r="T16" s="1371">
        <v>-13.446819830710325</v>
      </c>
      <c r="U16" s="1371">
        <v>-15.814762047537499</v>
      </c>
      <c r="V16" s="1371">
        <v>-6.9815988547978378</v>
      </c>
      <c r="W16" s="1371">
        <v>-11.978151909837237</v>
      </c>
      <c r="X16" s="1371">
        <v>-11.165914154878052</v>
      </c>
      <c r="Y16" s="1371">
        <v>-11.946276041737065</v>
      </c>
      <c r="Z16" s="1371">
        <v>-11.46699455066701</v>
      </c>
      <c r="AA16" s="1371">
        <v>-10.810102377283044</v>
      </c>
      <c r="AB16" s="1371">
        <v>-3.1456055084252341</v>
      </c>
      <c r="AC16" s="1371">
        <v>-4.3632692511972522</v>
      </c>
      <c r="AD16" s="1372">
        <v>-6.0114478825545916</v>
      </c>
      <c r="AE16" s="1350"/>
      <c r="AH16" s="1294"/>
      <c r="AI16" s="1294"/>
      <c r="AJ16" s="1294"/>
      <c r="AK16" s="1294"/>
    </row>
    <row r="17" spans="1:37" s="1373" customFormat="1" ht="15" customHeight="1">
      <c r="A17" s="1374" t="s">
        <v>408</v>
      </c>
      <c r="B17" s="1371"/>
      <c r="C17" s="1371"/>
      <c r="D17" s="1371"/>
      <c r="E17" s="1371"/>
      <c r="F17" s="1371"/>
      <c r="G17" s="1371"/>
      <c r="H17" s="1371"/>
      <c r="I17" s="1371"/>
      <c r="J17" s="1371"/>
      <c r="K17" s="1371"/>
      <c r="L17" s="1371"/>
      <c r="M17" s="1371"/>
      <c r="N17" s="1371"/>
      <c r="O17" s="1371"/>
      <c r="P17" s="1371"/>
      <c r="Q17" s="1371"/>
      <c r="R17" s="1371"/>
      <c r="S17" s="1371"/>
      <c r="T17" s="1371"/>
      <c r="U17" s="1371"/>
      <c r="V17" s="1371"/>
      <c r="W17" s="1371"/>
      <c r="X17" s="1371"/>
      <c r="Y17" s="1371"/>
      <c r="Z17" s="1371"/>
      <c r="AA17" s="1371"/>
      <c r="AB17" s="1371"/>
      <c r="AC17" s="1371"/>
      <c r="AD17" s="1372"/>
      <c r="AE17" s="1350"/>
      <c r="AH17" s="1294"/>
      <c r="AI17" s="1294"/>
      <c r="AJ17" s="1294"/>
      <c r="AK17" s="1294"/>
    </row>
    <row r="18" spans="1:37" s="1366" customFormat="1" ht="15" customHeight="1">
      <c r="A18" s="1374" t="s">
        <v>409</v>
      </c>
      <c r="B18" s="1364">
        <v>1700881.9239679601</v>
      </c>
      <c r="C18" s="1364">
        <v>1299270.2925470099</v>
      </c>
      <c r="D18" s="1364">
        <v>2074806.3226276301</v>
      </c>
      <c r="E18" s="1364">
        <v>2355116.286097669</v>
      </c>
      <c r="F18" s="1364">
        <v>3241122.4211765998</v>
      </c>
      <c r="G18" s="1364">
        <v>2535485.4908923195</v>
      </c>
      <c r="H18" s="1364">
        <v>2572546.59268574</v>
      </c>
      <c r="I18" s="1364">
        <v>2355291.7768875598</v>
      </c>
      <c r="J18" s="1364">
        <v>2201695.23194829</v>
      </c>
      <c r="K18" s="1364">
        <v>2630146.1242476101</v>
      </c>
      <c r="L18" s="1364">
        <v>2982461.3575841999</v>
      </c>
      <c r="M18" s="1364">
        <v>2304151.6120385304</v>
      </c>
      <c r="N18" s="1364">
        <v>2592491.8284920501</v>
      </c>
      <c r="O18" s="1364">
        <v>1913640.2358069299</v>
      </c>
      <c r="P18" s="1364">
        <v>2202901.2193667502</v>
      </c>
      <c r="Q18" s="1364">
        <v>1643442.3336811601</v>
      </c>
      <c r="R18" s="1364">
        <v>1659809.3511452298</v>
      </c>
      <c r="S18" s="1364">
        <v>1654622.1464628202</v>
      </c>
      <c r="T18" s="1364">
        <v>1292230.2981979297</v>
      </c>
      <c r="U18" s="1364">
        <v>1139901.2449964199</v>
      </c>
      <c r="V18" s="1364">
        <v>1309347.9957385501</v>
      </c>
      <c r="W18" s="1364">
        <v>1342608.8251473398</v>
      </c>
      <c r="X18" s="1364">
        <v>1449842.6692581996</v>
      </c>
      <c r="Y18" s="1364">
        <v>1271844.7344062701</v>
      </c>
      <c r="Z18" s="1364">
        <v>1347905.9387987899</v>
      </c>
      <c r="AA18" s="1364">
        <v>1283778.1850086397</v>
      </c>
      <c r="AB18" s="1364">
        <v>1483719.3462471601</v>
      </c>
      <c r="AC18" s="1364">
        <v>1556051.2021165404</v>
      </c>
      <c r="AD18" s="1365">
        <v>1395574.9686357002</v>
      </c>
      <c r="AE18" s="1350"/>
      <c r="AH18" s="1294"/>
      <c r="AI18" s="1294"/>
      <c r="AJ18" s="1294"/>
      <c r="AK18" s="1294"/>
    </row>
    <row r="19" spans="1:37" s="1378" customFormat="1" ht="15" customHeight="1">
      <c r="A19" s="1375" t="s">
        <v>410</v>
      </c>
      <c r="B19" s="1376">
        <v>2300505.4845860004</v>
      </c>
      <c r="C19" s="1376">
        <v>2828046.1975209992</v>
      </c>
      <c r="D19" s="1376">
        <v>2997723.27811709</v>
      </c>
      <c r="E19" s="1376">
        <v>2990997.1846488402</v>
      </c>
      <c r="F19" s="1376">
        <v>2992529.0945867198</v>
      </c>
      <c r="G19" s="1376">
        <v>3058619.5582800694</v>
      </c>
      <c r="H19" s="1376">
        <v>3106580.2555334098</v>
      </c>
      <c r="I19" s="1376">
        <v>3076771.1708496301</v>
      </c>
      <c r="J19" s="1376">
        <v>3260227.25359372</v>
      </c>
      <c r="K19" s="1376">
        <v>3344647.5657633301</v>
      </c>
      <c r="L19" s="1376">
        <v>3296688.8495793203</v>
      </c>
      <c r="M19" s="1376">
        <v>3316246.8993624104</v>
      </c>
      <c r="N19" s="1376">
        <v>3309675.2598307901</v>
      </c>
      <c r="O19" s="1376">
        <v>3251187.03945994</v>
      </c>
      <c r="P19" s="1376">
        <v>3360653.42134153</v>
      </c>
      <c r="Q19" s="1376">
        <v>3251127.2805678598</v>
      </c>
      <c r="R19" s="1376">
        <v>3196088.8966263505</v>
      </c>
      <c r="S19" s="1376">
        <v>3219144.48198043</v>
      </c>
      <c r="T19" s="1376">
        <v>3363522.4308421696</v>
      </c>
      <c r="U19" s="1376">
        <v>3351386.0615253802</v>
      </c>
      <c r="V19" s="1376">
        <v>3495339.4314304395</v>
      </c>
      <c r="W19" s="1376">
        <v>3506866.1459370102</v>
      </c>
      <c r="X19" s="1376">
        <v>3514415.7069311701</v>
      </c>
      <c r="Y19" s="1376">
        <v>3553371.2096041301</v>
      </c>
      <c r="Z19" s="1376">
        <v>3531833.2417850005</v>
      </c>
      <c r="AA19" s="1376">
        <v>3471925.53190713</v>
      </c>
      <c r="AB19" s="1376">
        <v>3639661.62980182</v>
      </c>
      <c r="AC19" s="1376">
        <v>3614418.8878687299</v>
      </c>
      <c r="AD19" s="1377">
        <v>3620669.3966783602</v>
      </c>
      <c r="AE19" s="1350"/>
      <c r="AH19" s="1294"/>
      <c r="AI19" s="1294"/>
      <c r="AJ19" s="1294"/>
      <c r="AK19" s="1294"/>
    </row>
    <row r="20" spans="1:37" s="1358" customFormat="1" ht="15" customHeight="1">
      <c r="A20" s="1354" t="s">
        <v>402</v>
      </c>
      <c r="B20" s="1355">
        <v>4.5266953459926782</v>
      </c>
      <c r="C20" s="1355">
        <v>4.467453034173559</v>
      </c>
      <c r="D20" s="1355">
        <v>3.1776854806594628</v>
      </c>
      <c r="E20" s="1355">
        <v>-0.22437339421384195</v>
      </c>
      <c r="F20" s="1355">
        <v>5.121736475518901E-2</v>
      </c>
      <c r="G20" s="1355">
        <v>2.2085153261467809</v>
      </c>
      <c r="H20" s="1355">
        <v>1.56805043384702</v>
      </c>
      <c r="I20" s="1355">
        <v>-0.95954658279579519</v>
      </c>
      <c r="J20" s="1355">
        <v>5.9626170604500999</v>
      </c>
      <c r="K20" s="1355">
        <v>2.5893996216538113</v>
      </c>
      <c r="L20" s="1355">
        <v>-1.4338944609568927</v>
      </c>
      <c r="M20" s="1355">
        <v>0.59326344327539005</v>
      </c>
      <c r="N20" s="1355">
        <v>-0.19816496572929054</v>
      </c>
      <c r="O20" s="1355">
        <v>-1.7671890979975018</v>
      </c>
      <c r="P20" s="1355">
        <v>3.3669666049042064</v>
      </c>
      <c r="Q20" s="1355">
        <v>-3.2590727766848744</v>
      </c>
      <c r="R20" s="1355">
        <v>-1.6929015443497519</v>
      </c>
      <c r="S20" s="1355">
        <v>0.7213687134427289</v>
      </c>
      <c r="T20" s="1355">
        <v>4.4849788404935964</v>
      </c>
      <c r="U20" s="1355">
        <v>-0.36082320145997926</v>
      </c>
      <c r="V20" s="1355">
        <v>4.2953383245718726</v>
      </c>
      <c r="W20" s="1355">
        <v>0.32977382405043443</v>
      </c>
      <c r="X20" s="1355">
        <v>0.21527941700615827</v>
      </c>
      <c r="Y20" s="1355">
        <v>1.1084489121799663</v>
      </c>
      <c r="Z20" s="1355">
        <v>-0.60612771783922881</v>
      </c>
      <c r="AA20" s="1355">
        <v>-1.6962213608814949</v>
      </c>
      <c r="AB20" s="1355">
        <v>4.8312124310613456</v>
      </c>
      <c r="AC20" s="1355">
        <v>-0.69354639251079675</v>
      </c>
      <c r="AD20" s="1356">
        <v>0.17293260697061896</v>
      </c>
      <c r="AE20" s="1350"/>
      <c r="AH20" s="1294"/>
      <c r="AI20" s="1294"/>
      <c r="AJ20" s="1294"/>
      <c r="AK20" s="1294"/>
    </row>
    <row r="21" spans="1:37" s="1358" customFormat="1" ht="15" customHeight="1">
      <c r="A21" s="1354" t="s">
        <v>403</v>
      </c>
      <c r="B21" s="1355">
        <v>1.7851917738884566</v>
      </c>
      <c r="C21" s="1355">
        <v>22.931512942249526</v>
      </c>
      <c r="D21" s="1355">
        <v>5.9997987566407431</v>
      </c>
      <c r="E21" s="1355">
        <v>-0.22437339421384195</v>
      </c>
      <c r="F21" s="1355">
        <v>-0.17327094759836825</v>
      </c>
      <c r="G21" s="1355">
        <v>2.031417663114965</v>
      </c>
      <c r="H21" s="1355">
        <v>3.6313217504416997</v>
      </c>
      <c r="I21" s="1355">
        <v>2.6369309438792214</v>
      </c>
      <c r="J21" s="1355">
        <v>8.7567780986613286</v>
      </c>
      <c r="K21" s="1355">
        <v>11.572925699270954</v>
      </c>
      <c r="L21" s="1355">
        <v>9.9730876977415477</v>
      </c>
      <c r="M21" s="1355">
        <v>10.625517824493443</v>
      </c>
      <c r="N21" s="1355">
        <v>10.406296805008679</v>
      </c>
      <c r="O21" s="1355">
        <v>8.4552087643678107</v>
      </c>
      <c r="P21" s="1355">
        <v>12.106859424743206</v>
      </c>
      <c r="Q21" s="1355">
        <v>-3.2590727766848744</v>
      </c>
      <c r="R21" s="1355">
        <v>-4.896801427666631</v>
      </c>
      <c r="S21" s="1355">
        <v>-4.2107567076825063</v>
      </c>
      <c r="T21" s="1355">
        <v>8.5370585446867153E-2</v>
      </c>
      <c r="U21" s="1355">
        <v>-0.27576065289262885</v>
      </c>
      <c r="V21" s="1355">
        <v>4.0077328186714425</v>
      </c>
      <c r="W21" s="1355">
        <v>4.3507230964957273</v>
      </c>
      <c r="X21" s="1355">
        <v>4.5753687248195831</v>
      </c>
      <c r="Y21" s="1355">
        <v>5.7345332618580471</v>
      </c>
      <c r="Z21" s="1355">
        <v>5.0936469484299778</v>
      </c>
      <c r="AA21" s="1355">
        <v>3.3110260599613213</v>
      </c>
      <c r="AB21" s="1355">
        <v>8.3022011936272122</v>
      </c>
      <c r="AC21" s="1355">
        <v>-0.69354639251079675</v>
      </c>
      <c r="AD21" s="1356">
        <v>-0.5218131533972894</v>
      </c>
      <c r="AE21" s="1350"/>
      <c r="AH21" s="1294"/>
      <c r="AI21" s="1294"/>
      <c r="AJ21" s="1294"/>
      <c r="AK21" s="1294"/>
    </row>
    <row r="22" spans="1:37" s="1378" customFormat="1" ht="15" customHeight="1">
      <c r="A22" s="1375" t="s">
        <v>411</v>
      </c>
      <c r="B22" s="1376">
        <v>5928085.2844132707</v>
      </c>
      <c r="C22" s="1376">
        <v>7186950.893682709</v>
      </c>
      <c r="D22" s="1376">
        <v>8788005.907425601</v>
      </c>
      <c r="E22" s="1376">
        <v>8768737.3263644613</v>
      </c>
      <c r="F22" s="1376">
        <v>8944223.0246578604</v>
      </c>
      <c r="G22" s="1376">
        <v>8926147.3294236287</v>
      </c>
      <c r="H22" s="1376">
        <v>8498601.7566691004</v>
      </c>
      <c r="I22" s="1376">
        <v>8378060.5814906508</v>
      </c>
      <c r="J22" s="1376">
        <v>8891387.7114872187</v>
      </c>
      <c r="K22" s="1376">
        <v>8884710.6328961495</v>
      </c>
      <c r="L22" s="1376">
        <v>8801537.2833962813</v>
      </c>
      <c r="M22" s="1376">
        <v>8707879.3296310809</v>
      </c>
      <c r="N22" s="1376">
        <v>8846006.07315051</v>
      </c>
      <c r="O22" s="1376">
        <v>9042730.7993320506</v>
      </c>
      <c r="P22" s="1376">
        <v>9382455.4143546503</v>
      </c>
      <c r="Q22" s="1376">
        <v>8890491.5554192103</v>
      </c>
      <c r="R22" s="1376">
        <v>8606227.4454889894</v>
      </c>
      <c r="S22" s="1376">
        <v>8592426.1602273099</v>
      </c>
      <c r="T22" s="1376">
        <v>8652229.3761263993</v>
      </c>
      <c r="U22" s="1376">
        <v>8948465.9999081381</v>
      </c>
      <c r="V22" s="1376">
        <v>9752117.7713408098</v>
      </c>
      <c r="W22" s="1376">
        <v>9446279.4809074197</v>
      </c>
      <c r="X22" s="1376">
        <v>9358084.7574895099</v>
      </c>
      <c r="Y22" s="1376">
        <v>9416813.9614159204</v>
      </c>
      <c r="Z22" s="1376">
        <v>9421155.0943095908</v>
      </c>
      <c r="AA22" s="1376">
        <v>9431065.6714981198</v>
      </c>
      <c r="AB22" s="1376">
        <v>10380883.464589469</v>
      </c>
      <c r="AC22" s="1376">
        <v>9553001.86491533</v>
      </c>
      <c r="AD22" s="1377">
        <v>9658324.6875709798</v>
      </c>
      <c r="AE22" s="1350"/>
      <c r="AF22" s="1379"/>
      <c r="AH22" s="1294"/>
      <c r="AI22" s="1294"/>
      <c r="AJ22" s="1294"/>
      <c r="AK22" s="1294"/>
    </row>
    <row r="23" spans="1:37" s="1358" customFormat="1" ht="15" customHeight="1">
      <c r="A23" s="1354" t="s">
        <v>402</v>
      </c>
      <c r="B23" s="1355">
        <v>0</v>
      </c>
      <c r="C23" s="1355">
        <v>-0.17320225745464768</v>
      </c>
      <c r="D23" s="1355">
        <v>14.805940393720746</v>
      </c>
      <c r="E23" s="1355">
        <v>-0.21925999213152636</v>
      </c>
      <c r="F23" s="1355">
        <v>2.0012653106368674</v>
      </c>
      <c r="G23" s="1355">
        <v>-0.20209352097324995</v>
      </c>
      <c r="H23" s="1355">
        <v>-4.7898108442059026</v>
      </c>
      <c r="I23" s="1355">
        <v>-1.4183647925831764</v>
      </c>
      <c r="J23" s="1355">
        <v>6.1270400828879588</v>
      </c>
      <c r="K23" s="1355">
        <v>-7.509602334000931E-2</v>
      </c>
      <c r="L23" s="1355">
        <v>-0.93614021813962722</v>
      </c>
      <c r="M23" s="1355">
        <v>-1.0641090385639984</v>
      </c>
      <c r="N23" s="1355">
        <v>1.5862271201831248</v>
      </c>
      <c r="O23" s="1355">
        <v>2.2238818801927067</v>
      </c>
      <c r="P23" s="1355">
        <v>3.7568807759675167</v>
      </c>
      <c r="Q23" s="1355">
        <v>-5.2434446763558498</v>
      </c>
      <c r="R23" s="1355">
        <v>-3.1973947464912271</v>
      </c>
      <c r="S23" s="1355">
        <v>-0.16036393819585726</v>
      </c>
      <c r="T23" s="1355">
        <v>0.69599918327965327</v>
      </c>
      <c r="U23" s="1355">
        <v>3.4238184276427859</v>
      </c>
      <c r="V23" s="1355">
        <v>8.9808886957934817</v>
      </c>
      <c r="W23" s="1355">
        <v>-3.1361217902041432</v>
      </c>
      <c r="X23" s="1355">
        <v>-0.93364507789725337</v>
      </c>
      <c r="Y23" s="1355">
        <v>0.62757717469278873</v>
      </c>
      <c r="Z23" s="1355">
        <v>4.6099805214993239E-2</v>
      </c>
      <c r="AA23" s="1355">
        <v>0.10519492662332652</v>
      </c>
      <c r="AB23" s="1355">
        <v>10.071160844121991</v>
      </c>
      <c r="AC23" s="1355">
        <v>-7.9750591796753127</v>
      </c>
      <c r="AD23" s="1356">
        <v>1.1025102281458032</v>
      </c>
      <c r="AE23" s="1350"/>
      <c r="AF23" s="1380"/>
      <c r="AH23" s="1294"/>
      <c r="AI23" s="1294"/>
      <c r="AJ23" s="1294"/>
      <c r="AK23" s="1294"/>
    </row>
    <row r="24" spans="1:37" s="1358" customFormat="1" ht="15" customHeight="1">
      <c r="A24" s="1354" t="s">
        <v>403</v>
      </c>
      <c r="B24" s="1355">
        <v>5.7641236961093512</v>
      </c>
      <c r="C24" s="1355">
        <v>21.235619072137439</v>
      </c>
      <c r="D24" s="1355">
        <v>22.277249941281923</v>
      </c>
      <c r="E24" s="1355">
        <v>-0.21925999213152636</v>
      </c>
      <c r="F24" s="1355">
        <v>1.7776173443427155</v>
      </c>
      <c r="G24" s="1355">
        <v>1.5719313738888445</v>
      </c>
      <c r="H24" s="1355">
        <v>-3.2931720097270585</v>
      </c>
      <c r="I24" s="1355">
        <v>-4.6648276099650587</v>
      </c>
      <c r="J24" s="1355">
        <v>1.1763966154627212</v>
      </c>
      <c r="K24" s="1355">
        <v>1.1004171650457835</v>
      </c>
      <c r="L24" s="1355">
        <v>0.15397549925684473</v>
      </c>
      <c r="M24" s="1355">
        <v>-0.91177200651191015</v>
      </c>
      <c r="N24" s="1355">
        <v>0.65999233882966735</v>
      </c>
      <c r="O24" s="1355">
        <v>2.8985516690562747</v>
      </c>
      <c r="P24" s="1355">
        <v>6.764327575460058</v>
      </c>
      <c r="Q24" s="1355">
        <v>-5.2434446763558498</v>
      </c>
      <c r="R24" s="1355">
        <v>-8.2731857982301165</v>
      </c>
      <c r="S24" s="1355">
        <v>-8.4202825298656734</v>
      </c>
      <c r="T24" s="1355">
        <v>-7.7828884442237296</v>
      </c>
      <c r="U24" s="1355">
        <v>-4.6255419853371507</v>
      </c>
      <c r="V24" s="1355">
        <v>3.9399319331760125</v>
      </c>
      <c r="W24" s="1355">
        <v>0.68024907909631338</v>
      </c>
      <c r="X24" s="1355">
        <v>-0.2597471108453675</v>
      </c>
      <c r="Y24" s="1355">
        <v>0.36619995026785546</v>
      </c>
      <c r="Z24" s="1355">
        <v>0.41246857294660799</v>
      </c>
      <c r="AA24" s="1355">
        <v>0.51809739558260048</v>
      </c>
      <c r="AB24" s="1355">
        <v>10.641436661742915</v>
      </c>
      <c r="AC24" s="1355">
        <v>-7.9750591796753127</v>
      </c>
      <c r="AD24" s="1356">
        <v>-6.960474794686121</v>
      </c>
      <c r="AE24" s="1350"/>
      <c r="AF24" s="1380"/>
      <c r="AH24" s="1294"/>
      <c r="AI24" s="1294"/>
      <c r="AJ24" s="1294"/>
      <c r="AK24" s="1294"/>
    </row>
    <row r="25" spans="1:37" ht="15" customHeight="1">
      <c r="A25" s="1359" t="s">
        <v>404</v>
      </c>
      <c r="B25" s="1381"/>
      <c r="C25" s="1381"/>
      <c r="D25" s="1381"/>
      <c r="E25" s="1381"/>
      <c r="F25" s="1381"/>
      <c r="G25" s="1381"/>
      <c r="H25" s="1381"/>
      <c r="I25" s="1381"/>
      <c r="J25" s="1381"/>
      <c r="K25" s="1381"/>
      <c r="L25" s="1381"/>
      <c r="M25" s="1381"/>
      <c r="N25" s="1381"/>
      <c r="O25" s="1381"/>
      <c r="P25" s="1381"/>
      <c r="Q25" s="1381"/>
      <c r="R25" s="1381"/>
      <c r="S25" s="1381"/>
      <c r="T25" s="1381"/>
      <c r="U25" s="1381"/>
      <c r="V25" s="1381"/>
      <c r="W25" s="1381"/>
      <c r="X25" s="1381"/>
      <c r="Y25" s="1381"/>
      <c r="Z25" s="1381"/>
      <c r="AA25" s="1381"/>
      <c r="AB25" s="1381"/>
      <c r="AC25" s="1381"/>
      <c r="AD25" s="1382"/>
      <c r="AE25" s="1350"/>
      <c r="AH25" s="1294"/>
      <c r="AI25" s="1294"/>
      <c r="AJ25" s="1294"/>
      <c r="AK25" s="1294"/>
    </row>
    <row r="26" spans="1:37" ht="15" customHeight="1">
      <c r="A26" s="1359" t="s">
        <v>412</v>
      </c>
      <c r="B26" s="1362">
        <v>978600.62899999996</v>
      </c>
      <c r="C26" s="1362">
        <v>1319206.7339999999</v>
      </c>
      <c r="D26" s="1362">
        <v>1871282.383872</v>
      </c>
      <c r="E26" s="1362">
        <v>1529327.5252114602</v>
      </c>
      <c r="F26" s="1362">
        <v>1554692.0292309001</v>
      </c>
      <c r="G26" s="1362">
        <v>1620654.80252879</v>
      </c>
      <c r="H26" s="1362">
        <v>1476162.3110454502</v>
      </c>
      <c r="I26" s="1362">
        <v>1423016.48045329</v>
      </c>
      <c r="J26" s="1362">
        <v>1601669.8979665998</v>
      </c>
      <c r="K26" s="1362">
        <v>1551298.8660448901</v>
      </c>
      <c r="L26" s="1362">
        <v>1493737.3808423399</v>
      </c>
      <c r="M26" s="1362">
        <v>1555819.8843389901</v>
      </c>
      <c r="N26" s="1362">
        <v>1538997.5873299201</v>
      </c>
      <c r="O26" s="1362">
        <v>1563365.90614546</v>
      </c>
      <c r="P26" s="1362">
        <v>1805021.7004485901</v>
      </c>
      <c r="Q26" s="1362">
        <v>1488591.69993312</v>
      </c>
      <c r="R26" s="1362">
        <v>1530179.73613467</v>
      </c>
      <c r="S26" s="1362">
        <v>1626215.3429686502</v>
      </c>
      <c r="T26" s="1362">
        <v>1646464.1849149799</v>
      </c>
      <c r="U26" s="1362">
        <v>1704745.5432209298</v>
      </c>
      <c r="V26" s="1362">
        <v>1901905.4836556399</v>
      </c>
      <c r="W26" s="1362">
        <v>1854062.6651867002</v>
      </c>
      <c r="X26" s="1362">
        <v>1762992.14217623</v>
      </c>
      <c r="Y26" s="1362">
        <v>1818823.1634956198</v>
      </c>
      <c r="Z26" s="1362">
        <v>1822900.65154896</v>
      </c>
      <c r="AA26" s="1362">
        <v>1792236.5692254</v>
      </c>
      <c r="AB26" s="1362">
        <v>2132361.6769321398</v>
      </c>
      <c r="AC26" s="1362">
        <v>1714093.6034928497</v>
      </c>
      <c r="AD26" s="1363">
        <v>1784259.7352694399</v>
      </c>
      <c r="AE26" s="1350"/>
      <c r="AH26" s="1294"/>
      <c r="AI26" s="1294"/>
      <c r="AJ26" s="1294"/>
      <c r="AK26" s="1294"/>
    </row>
    <row r="27" spans="1:37" ht="15" customHeight="1">
      <c r="A27" s="1359" t="s">
        <v>413</v>
      </c>
      <c r="B27" s="1381"/>
      <c r="C27" s="1381"/>
      <c r="D27" s="1381"/>
      <c r="E27" s="1381"/>
      <c r="F27" s="1381"/>
      <c r="G27" s="1381"/>
      <c r="H27" s="1381"/>
      <c r="I27" s="1381"/>
      <c r="J27" s="1381"/>
      <c r="K27" s="1381"/>
      <c r="L27" s="1381"/>
      <c r="M27" s="1381"/>
      <c r="N27" s="1381"/>
      <c r="O27" s="1381"/>
      <c r="P27" s="1381"/>
      <c r="Q27" s="1381"/>
      <c r="R27" s="1381"/>
      <c r="S27" s="1381"/>
      <c r="T27" s="1381"/>
      <c r="U27" s="1381"/>
      <c r="V27" s="1381"/>
      <c r="W27" s="1381"/>
      <c r="X27" s="1381"/>
      <c r="Y27" s="1381"/>
      <c r="Z27" s="1381"/>
      <c r="AA27" s="1381"/>
      <c r="AB27" s="1381"/>
      <c r="AC27" s="1381"/>
      <c r="AD27" s="1382"/>
      <c r="AE27" s="1350"/>
      <c r="AH27" s="1294"/>
      <c r="AI27" s="1294"/>
      <c r="AJ27" s="1294"/>
      <c r="AK27" s="1294"/>
    </row>
    <row r="28" spans="1:37" ht="15" customHeight="1">
      <c r="A28" s="1359" t="s">
        <v>414</v>
      </c>
      <c r="B28" s="1362">
        <v>2648979.17082727</v>
      </c>
      <c r="C28" s="1362">
        <v>3039697.96216171</v>
      </c>
      <c r="D28" s="1362">
        <v>3919000.2454365101</v>
      </c>
      <c r="E28" s="1362">
        <v>4248412.6165041607</v>
      </c>
      <c r="F28" s="1362">
        <v>4397001.9008402396</v>
      </c>
      <c r="G28" s="1362">
        <v>4246872.9686147701</v>
      </c>
      <c r="H28" s="1362">
        <v>3915859.19009024</v>
      </c>
      <c r="I28" s="1362">
        <v>3878272.9301877301</v>
      </c>
      <c r="J28" s="1362">
        <v>4029490.5599269001</v>
      </c>
      <c r="K28" s="1362">
        <v>3988764.2010879298</v>
      </c>
      <c r="L28" s="1362">
        <v>4011111.0529746199</v>
      </c>
      <c r="M28" s="1362">
        <v>3835812.5459296806</v>
      </c>
      <c r="N28" s="1362">
        <v>3997333.2259897999</v>
      </c>
      <c r="O28" s="1362">
        <v>4228177.8537266506</v>
      </c>
      <c r="P28" s="1362">
        <v>4216780.2925645299</v>
      </c>
      <c r="Q28" s="1362">
        <v>4150772.5749182301</v>
      </c>
      <c r="R28" s="1362">
        <v>3879958.8127279701</v>
      </c>
      <c r="S28" s="1362">
        <v>3747066.3352782298</v>
      </c>
      <c r="T28" s="1362">
        <v>3642242.7603692496</v>
      </c>
      <c r="U28" s="1362">
        <v>3892334.395161829</v>
      </c>
      <c r="V28" s="1362">
        <v>4354872.8562547304</v>
      </c>
      <c r="W28" s="1362">
        <v>4085350.6697837096</v>
      </c>
      <c r="X28" s="1362">
        <v>4080676.9083821103</v>
      </c>
      <c r="Y28" s="1362">
        <v>4044619.58831617</v>
      </c>
      <c r="Z28" s="1362">
        <v>4066421.2009756304</v>
      </c>
      <c r="AA28" s="1362">
        <v>4166903.57036559</v>
      </c>
      <c r="AB28" s="1362">
        <v>4608860.1578555098</v>
      </c>
      <c r="AC28" s="1362">
        <v>4224489.3735537501</v>
      </c>
      <c r="AD28" s="1363">
        <v>4253395.5556231793</v>
      </c>
      <c r="AE28" s="1350"/>
      <c r="AH28" s="1294"/>
      <c r="AI28" s="1294"/>
      <c r="AJ28" s="1294"/>
      <c r="AK28" s="1294"/>
    </row>
    <row r="29" spans="1:37" s="1378" customFormat="1" ht="15" customHeight="1">
      <c r="A29" s="1375" t="s">
        <v>415</v>
      </c>
      <c r="B29" s="1376">
        <v>16054341.083776379</v>
      </c>
      <c r="C29" s="1376">
        <v>19134928.18888934</v>
      </c>
      <c r="D29" s="1376">
        <v>23750268.719616205</v>
      </c>
      <c r="E29" s="1376">
        <v>23424245.353345096</v>
      </c>
      <c r="F29" s="1376">
        <v>23868588.0385703</v>
      </c>
      <c r="G29" s="1376">
        <v>23388580.409445457</v>
      </c>
      <c r="H29" s="1376">
        <v>23174385.636591472</v>
      </c>
      <c r="I29" s="1376">
        <v>22903738.101637371</v>
      </c>
      <c r="J29" s="1376">
        <v>24147388.193010841</v>
      </c>
      <c r="K29" s="1376">
        <v>25032673.903735429</v>
      </c>
      <c r="L29" s="1376">
        <v>24940660.470040798</v>
      </c>
      <c r="M29" s="1376">
        <v>25826058.784586385</v>
      </c>
      <c r="N29" s="1376">
        <v>26810878.409283258</v>
      </c>
      <c r="O29" s="1376">
        <v>26259950.389093891</v>
      </c>
      <c r="P29" s="1376">
        <v>28025383.918736048</v>
      </c>
      <c r="Q29" s="1376">
        <v>27666853.285685159</v>
      </c>
      <c r="R29" s="1376">
        <v>27173136.218053691</v>
      </c>
      <c r="S29" s="1376">
        <v>28110277.240260422</v>
      </c>
      <c r="T29" s="1376">
        <v>27970917.709604137</v>
      </c>
      <c r="U29" s="1376">
        <v>28327690.958536863</v>
      </c>
      <c r="V29" s="1376">
        <v>29274454.715801373</v>
      </c>
      <c r="W29" s="1376">
        <v>28852963.353245929</v>
      </c>
      <c r="X29" s="1376">
        <v>29291631.100882381</v>
      </c>
      <c r="Y29" s="1376">
        <v>29720799.515113384</v>
      </c>
      <c r="Z29" s="1376">
        <v>30356334.700084951</v>
      </c>
      <c r="AA29" s="1376">
        <v>30487872.876806654</v>
      </c>
      <c r="AB29" s="1376">
        <v>32746912.820925009</v>
      </c>
      <c r="AC29" s="1376">
        <v>32108967.708292909</v>
      </c>
      <c r="AD29" s="1377">
        <v>32282268.896231018</v>
      </c>
      <c r="AE29" s="1350"/>
      <c r="AH29" s="1294"/>
      <c r="AI29" s="1294"/>
      <c r="AJ29" s="1294"/>
      <c r="AK29" s="1294"/>
    </row>
    <row r="30" spans="1:37" s="1358" customFormat="1" ht="15" customHeight="1">
      <c r="A30" s="1354" t="s">
        <v>402</v>
      </c>
      <c r="B30" s="1355">
        <v>5.0950732568533397</v>
      </c>
      <c r="C30" s="1355">
        <v>2.0594299502020021</v>
      </c>
      <c r="D30" s="1355">
        <v>6.6161580975073804</v>
      </c>
      <c r="E30" s="1355">
        <v>-1.3727144316553961</v>
      </c>
      <c r="F30" s="1355">
        <v>1.8969349002389464</v>
      </c>
      <c r="G30" s="1355">
        <v>-2.0110432521152006</v>
      </c>
      <c r="H30" s="1355">
        <v>-0.91580920733214555</v>
      </c>
      <c r="I30" s="1355">
        <v>-1.16787361355874</v>
      </c>
      <c r="J30" s="1355">
        <v>5.4299000706987641</v>
      </c>
      <c r="K30" s="1355">
        <v>3.6661758350363698</v>
      </c>
      <c r="L30" s="1355">
        <v>-0.36757333255118851</v>
      </c>
      <c r="M30" s="1355">
        <v>3.5500195177635447</v>
      </c>
      <c r="N30" s="1355">
        <v>3.8132788007306573</v>
      </c>
      <c r="O30" s="1355">
        <v>-2.0548674749821316</v>
      </c>
      <c r="P30" s="1355">
        <v>6.7229126616147994</v>
      </c>
      <c r="Q30" s="1355">
        <v>-1.2793067673595715</v>
      </c>
      <c r="R30" s="1355">
        <v>-1.784507484582349</v>
      </c>
      <c r="S30" s="1355">
        <v>3.4487775525303448</v>
      </c>
      <c r="T30" s="1355">
        <v>-0.49576007189531879</v>
      </c>
      <c r="U30" s="1355">
        <v>1.2755149925246343</v>
      </c>
      <c r="V30" s="1355">
        <v>3.3421847147735662</v>
      </c>
      <c r="W30" s="1355">
        <v>-1.4397923604293084</v>
      </c>
      <c r="X30" s="1355">
        <v>1.5203559588173192</v>
      </c>
      <c r="Y30" s="1355">
        <v>1.4651571049523255</v>
      </c>
      <c r="Z30" s="1355">
        <v>2.1383515764722034</v>
      </c>
      <c r="AA30" s="1355">
        <v>0.43331376472579564</v>
      </c>
      <c r="AB30" s="1355">
        <v>7.4096344905613165</v>
      </c>
      <c r="AC30" s="1355">
        <v>-1.9481076464235656</v>
      </c>
      <c r="AD30" s="1356">
        <v>0.53972830740787003</v>
      </c>
      <c r="AE30" s="1350"/>
      <c r="AH30" s="1294"/>
      <c r="AI30" s="1294"/>
      <c r="AJ30" s="1294"/>
      <c r="AK30" s="1294"/>
    </row>
    <row r="31" spans="1:37" s="1358" customFormat="1" ht="15" customHeight="1">
      <c r="A31" s="1354" t="s">
        <v>403</v>
      </c>
      <c r="B31" s="1355">
        <v>10.971717915672315</v>
      </c>
      <c r="C31" s="1355">
        <v>19.188499166907775</v>
      </c>
      <c r="D31" s="1355">
        <v>24.119978320100273</v>
      </c>
      <c r="E31" s="1355">
        <v>-1.3727144316553961</v>
      </c>
      <c r="F31" s="1355">
        <v>0.49818096944886747</v>
      </c>
      <c r="G31" s="1355">
        <v>-1.5228809174357565</v>
      </c>
      <c r="H31" s="1355">
        <v>-2.424743441109328</v>
      </c>
      <c r="I31" s="1355">
        <v>-3.5642991158228483</v>
      </c>
      <c r="J31" s="1355">
        <v>1.6720630746659424</v>
      </c>
      <c r="K31" s="1355">
        <v>5.3995396820922821</v>
      </c>
      <c r="L31" s="1355">
        <v>5.0121190815892049</v>
      </c>
      <c r="M31" s="1355">
        <v>8.7400698050027046</v>
      </c>
      <c r="N31" s="1355">
        <v>12.886631834776608</v>
      </c>
      <c r="O31" s="1355">
        <v>10.566961153600957</v>
      </c>
      <c r="P31" s="1355">
        <v>18.000281384559116</v>
      </c>
      <c r="Q31" s="1355">
        <v>-1.2793067673595715</v>
      </c>
      <c r="R31" s="1355">
        <v>-3.0409849269276066</v>
      </c>
      <c r="S31" s="1355">
        <v>0.30291582006702811</v>
      </c>
      <c r="T31" s="1355">
        <v>-0.19434598751561794</v>
      </c>
      <c r="U31" s="1355">
        <v>1.0786900928008833</v>
      </c>
      <c r="V31" s="1355">
        <v>4.4569266229757858</v>
      </c>
      <c r="W31" s="1355">
        <v>2.9529637735189453</v>
      </c>
      <c r="X31" s="1355">
        <v>4.518215293028689</v>
      </c>
      <c r="Y31" s="1355">
        <v>6.0495713503638626</v>
      </c>
      <c r="Z31" s="1355">
        <v>8.3172840311763707</v>
      </c>
      <c r="AA31" s="1355">
        <v>8.7866377324606049</v>
      </c>
      <c r="AB31" s="1355">
        <v>16.847329963006999</v>
      </c>
      <c r="AC31" s="1355">
        <v>-1.9481076464235656</v>
      </c>
      <c r="AD31" s="1356">
        <v>-1.4188938274422185</v>
      </c>
      <c r="AE31" s="1350"/>
      <c r="AH31" s="1294"/>
      <c r="AI31" s="1294"/>
      <c r="AJ31" s="1294"/>
      <c r="AK31" s="1294"/>
    </row>
    <row r="32" spans="1:37" ht="15" customHeight="1">
      <c r="A32" s="1359" t="s">
        <v>404</v>
      </c>
      <c r="B32" s="1381"/>
      <c r="C32" s="1381"/>
      <c r="D32" s="1381"/>
      <c r="E32" s="1381"/>
      <c r="F32" s="1381"/>
      <c r="G32" s="1381"/>
      <c r="H32" s="1381"/>
      <c r="I32" s="1381"/>
      <c r="J32" s="1381"/>
      <c r="K32" s="1381"/>
      <c r="L32" s="1381"/>
      <c r="M32" s="1381"/>
      <c r="N32" s="1381"/>
      <c r="O32" s="1381"/>
      <c r="P32" s="1381"/>
      <c r="Q32" s="1381"/>
      <c r="R32" s="1381"/>
      <c r="S32" s="1381"/>
      <c r="T32" s="1381"/>
      <c r="U32" s="1381"/>
      <c r="V32" s="1381"/>
      <c r="W32" s="1381"/>
      <c r="X32" s="1381"/>
      <c r="Y32" s="1381"/>
      <c r="Z32" s="1381"/>
      <c r="AA32" s="1381"/>
      <c r="AB32" s="1381"/>
      <c r="AC32" s="1381"/>
      <c r="AD32" s="1382"/>
      <c r="AE32" s="1350"/>
      <c r="AH32" s="1294"/>
      <c r="AI32" s="1294"/>
      <c r="AJ32" s="1294"/>
      <c r="AK32" s="1294"/>
    </row>
    <row r="33" spans="1:37" ht="15" customHeight="1">
      <c r="A33" s="1359" t="s">
        <v>416</v>
      </c>
      <c r="B33" s="1381"/>
      <c r="C33" s="1381"/>
      <c r="D33" s="1381"/>
      <c r="E33" s="1381"/>
      <c r="F33" s="1381"/>
      <c r="G33" s="1381"/>
      <c r="H33" s="1381"/>
      <c r="I33" s="1381"/>
      <c r="J33" s="1381"/>
      <c r="K33" s="1381"/>
      <c r="L33" s="1381"/>
      <c r="M33" s="1381"/>
      <c r="N33" s="1381"/>
      <c r="O33" s="1381"/>
      <c r="P33" s="1381"/>
      <c r="Q33" s="1381"/>
      <c r="R33" s="1381"/>
      <c r="S33" s="1381"/>
      <c r="T33" s="1381"/>
      <c r="U33" s="1381"/>
      <c r="V33" s="1381"/>
      <c r="W33" s="1381"/>
      <c r="X33" s="1381"/>
      <c r="Y33" s="1381"/>
      <c r="Z33" s="1381"/>
      <c r="AA33" s="1381"/>
      <c r="AB33" s="1381"/>
      <c r="AC33" s="1381"/>
      <c r="AD33" s="1382"/>
      <c r="AE33" s="1350"/>
      <c r="AH33" s="1294"/>
      <c r="AI33" s="1294"/>
      <c r="AJ33" s="1294"/>
      <c r="AK33" s="1294"/>
    </row>
    <row r="34" spans="1:37" ht="15" customHeight="1">
      <c r="A34" s="1359" t="s">
        <v>417</v>
      </c>
      <c r="B34" s="1362">
        <v>4630021.2859999994</v>
      </c>
      <c r="C34" s="1362">
        <v>5612324.4790000003</v>
      </c>
      <c r="D34" s="1362">
        <v>7243362.3931651404</v>
      </c>
      <c r="E34" s="1362">
        <v>7247165.997777001</v>
      </c>
      <c r="F34" s="1362">
        <v>7416231.6873532096</v>
      </c>
      <c r="G34" s="1362">
        <v>7232974.8881475702</v>
      </c>
      <c r="H34" s="1362">
        <v>7299061.6323848506</v>
      </c>
      <c r="I34" s="1362">
        <v>7409707.7587753795</v>
      </c>
      <c r="J34" s="1362">
        <v>7701984.9574815501</v>
      </c>
      <c r="K34" s="1362">
        <v>7956283.5168008497</v>
      </c>
      <c r="L34" s="1362">
        <v>8120771.2774306703</v>
      </c>
      <c r="M34" s="1362">
        <v>8364771.2164058806</v>
      </c>
      <c r="N34" s="1362">
        <v>8644432.9363712296</v>
      </c>
      <c r="O34" s="1362">
        <v>8884438.9566764999</v>
      </c>
      <c r="P34" s="1362">
        <v>9651759.78522061</v>
      </c>
      <c r="Q34" s="1362">
        <v>9774903.3294103704</v>
      </c>
      <c r="R34" s="1362">
        <v>9915763.3643559199</v>
      </c>
      <c r="S34" s="1362">
        <v>10162079.712627981</v>
      </c>
      <c r="T34" s="1362">
        <v>10243921.673229259</v>
      </c>
      <c r="U34" s="1362">
        <v>10398117.320792902</v>
      </c>
      <c r="V34" s="1362">
        <v>10788267.430229539</v>
      </c>
      <c r="W34" s="1362">
        <v>11056279.283217968</v>
      </c>
      <c r="X34" s="1362">
        <v>11249417.318265839</v>
      </c>
      <c r="Y34" s="1362">
        <v>11562867.37692848</v>
      </c>
      <c r="Z34" s="1362">
        <v>11813808.608685542</v>
      </c>
      <c r="AA34" s="1362">
        <v>12055329.095319638</v>
      </c>
      <c r="AB34" s="1362">
        <v>12884736.29386957</v>
      </c>
      <c r="AC34" s="1362">
        <v>13000074.624923391</v>
      </c>
      <c r="AD34" s="1363">
        <v>13182735.864662338</v>
      </c>
      <c r="AE34" s="1350"/>
      <c r="AH34" s="1294"/>
      <c r="AI34" s="1294"/>
      <c r="AJ34" s="1294"/>
      <c r="AK34" s="1294"/>
    </row>
    <row r="35" spans="1:37" ht="15" customHeight="1">
      <c r="A35" s="1359"/>
      <c r="B35" s="1362"/>
      <c r="C35" s="1362"/>
      <c r="D35" s="1362"/>
      <c r="E35" s="1362"/>
      <c r="F35" s="1362"/>
      <c r="G35" s="1362"/>
      <c r="H35" s="1362"/>
      <c r="I35" s="1362"/>
      <c r="J35" s="1362"/>
      <c r="K35" s="1362"/>
      <c r="L35" s="1362"/>
      <c r="M35" s="1362"/>
      <c r="N35" s="1362"/>
      <c r="O35" s="1362"/>
      <c r="P35" s="1362"/>
      <c r="Q35" s="1362"/>
      <c r="R35" s="1362"/>
      <c r="S35" s="1362"/>
      <c r="T35" s="1362"/>
      <c r="U35" s="1362"/>
      <c r="V35" s="1362"/>
      <c r="W35" s="1362"/>
      <c r="X35" s="1362"/>
      <c r="Y35" s="1362"/>
      <c r="Z35" s="1362"/>
      <c r="AA35" s="1362"/>
      <c r="AB35" s="1362"/>
      <c r="AC35" s="1362"/>
      <c r="AD35" s="1363"/>
      <c r="AE35" s="1350"/>
      <c r="AH35" s="1294"/>
      <c r="AI35" s="1294"/>
      <c r="AJ35" s="1294"/>
      <c r="AK35" s="1294"/>
    </row>
    <row r="36" spans="1:37" ht="15" customHeight="1">
      <c r="A36" s="1359" t="s">
        <v>418</v>
      </c>
      <c r="B36" s="1381"/>
      <c r="C36" s="1381"/>
      <c r="D36" s="1381"/>
      <c r="E36" s="1381"/>
      <c r="F36" s="1381"/>
      <c r="G36" s="1381"/>
      <c r="H36" s="1381"/>
      <c r="I36" s="1381"/>
      <c r="J36" s="1381"/>
      <c r="K36" s="1381"/>
      <c r="L36" s="1381"/>
      <c r="M36" s="1381"/>
      <c r="N36" s="1381"/>
      <c r="O36" s="1381"/>
      <c r="P36" s="1381"/>
      <c r="Q36" s="1381"/>
      <c r="R36" s="1381"/>
      <c r="S36" s="1381"/>
      <c r="T36" s="1381"/>
      <c r="U36" s="1381"/>
      <c r="V36" s="1381"/>
      <c r="W36" s="1381"/>
      <c r="X36" s="1381"/>
      <c r="Y36" s="1381"/>
      <c r="Z36" s="1381"/>
      <c r="AA36" s="1381"/>
      <c r="AB36" s="1381"/>
      <c r="AC36" s="1381"/>
      <c r="AD36" s="1382"/>
      <c r="AE36" s="1350"/>
      <c r="AH36" s="1294"/>
      <c r="AI36" s="1294"/>
      <c r="AJ36" s="1294"/>
      <c r="AK36" s="1294"/>
    </row>
    <row r="37" spans="1:37" ht="15" customHeight="1">
      <c r="A37" s="1359" t="s">
        <v>419</v>
      </c>
      <c r="B37" s="1362">
        <v>5496234.5133631099</v>
      </c>
      <c r="C37" s="1362">
        <v>6335652.8162066303</v>
      </c>
      <c r="D37" s="1362">
        <v>7718900.4190254603</v>
      </c>
      <c r="E37" s="1362">
        <v>7408342.0292036366</v>
      </c>
      <c r="F37" s="1362">
        <v>7508133.3265592288</v>
      </c>
      <c r="G37" s="1362">
        <v>7229458.1918742592</v>
      </c>
      <c r="H37" s="1362">
        <v>7376722.2475375189</v>
      </c>
      <c r="I37" s="1362">
        <v>7115969.7613713387</v>
      </c>
      <c r="J37" s="1362">
        <v>7554015.5240420708</v>
      </c>
      <c r="K37" s="1362">
        <v>8191679.7540384308</v>
      </c>
      <c r="L37" s="1362">
        <v>8018351.9092138493</v>
      </c>
      <c r="M37" s="1362">
        <v>8753408.2385494206</v>
      </c>
      <c r="N37" s="1362">
        <v>9320439.3997615203</v>
      </c>
      <c r="O37" s="1362">
        <v>8332780.6330853403</v>
      </c>
      <c r="P37" s="1362">
        <v>8991168.7191607896</v>
      </c>
      <c r="Q37" s="1362">
        <v>9001458.4008555785</v>
      </c>
      <c r="R37" s="1362">
        <v>8651145.40820878</v>
      </c>
      <c r="S37" s="1362">
        <v>9355771.3674051315</v>
      </c>
      <c r="T37" s="1362">
        <v>9074766.6602484807</v>
      </c>
      <c r="U37" s="1362">
        <v>8981107.6378358211</v>
      </c>
      <c r="V37" s="1362">
        <v>8734069.514231028</v>
      </c>
      <c r="W37" s="1362">
        <v>8350404.5891205389</v>
      </c>
      <c r="X37" s="1362">
        <v>8684129.0251270309</v>
      </c>
      <c r="Y37" s="1362">
        <v>8741118.1767689809</v>
      </c>
      <c r="Z37" s="1362">
        <v>9121370.9970898181</v>
      </c>
      <c r="AA37" s="1362">
        <v>9001478.1099888999</v>
      </c>
      <c r="AB37" s="1362">
        <v>9481293.0624659695</v>
      </c>
      <c r="AC37" s="1362">
        <v>9555891.2184541896</v>
      </c>
      <c r="AD37" s="1363">
        <v>9441208.3439977001</v>
      </c>
      <c r="AE37" s="1350"/>
      <c r="AH37" s="1294"/>
      <c r="AI37" s="1294"/>
      <c r="AJ37" s="1294"/>
      <c r="AK37" s="1294"/>
    </row>
    <row r="38" spans="1:37" s="1378" customFormat="1" ht="15" customHeight="1">
      <c r="A38" s="1375" t="s">
        <v>420</v>
      </c>
      <c r="B38" s="1376">
        <v>21322070.308710501</v>
      </c>
      <c r="C38" s="1376">
        <v>24917784.651573978</v>
      </c>
      <c r="D38" s="1376">
        <v>30099290.604147214</v>
      </c>
      <c r="E38" s="1376">
        <v>29800211.005909875</v>
      </c>
      <c r="F38" s="1376">
        <v>30711811.626923688</v>
      </c>
      <c r="G38" s="1376">
        <v>29516984.626787707</v>
      </c>
      <c r="H38" s="1376">
        <v>28984211.17955463</v>
      </c>
      <c r="I38" s="1376">
        <v>28319197.697643071</v>
      </c>
      <c r="J38" s="1376">
        <v>30423168.234226827</v>
      </c>
      <c r="K38" s="1376">
        <v>31396333.576584026</v>
      </c>
      <c r="L38" s="1376">
        <v>31568272.86314138</v>
      </c>
      <c r="M38" s="1376">
        <v>32479006.746510372</v>
      </c>
      <c r="N38" s="1376">
        <v>33311553.790400125</v>
      </c>
      <c r="O38" s="1376">
        <v>32768405.019965999</v>
      </c>
      <c r="P38" s="1376">
        <v>34295954.597207196</v>
      </c>
      <c r="Q38" s="1376">
        <v>33834408.060540408</v>
      </c>
      <c r="R38" s="1376">
        <v>32982974.888811961</v>
      </c>
      <c r="S38" s="1376">
        <v>33902053.557780474</v>
      </c>
      <c r="T38" s="1376">
        <v>33644434.155987039</v>
      </c>
      <c r="U38" s="1376">
        <v>33980559.624188274</v>
      </c>
      <c r="V38" s="1376">
        <v>34713585.995501205</v>
      </c>
      <c r="W38" s="1376">
        <v>34215812.103266589</v>
      </c>
      <c r="X38" s="1376">
        <v>34486767.515759632</v>
      </c>
      <c r="Y38" s="1376">
        <v>34975250.16604837</v>
      </c>
      <c r="Z38" s="1376">
        <v>35566811.926945619</v>
      </c>
      <c r="AA38" s="1376">
        <v>35674585.400750749</v>
      </c>
      <c r="AB38" s="1376">
        <v>38301571.827032402</v>
      </c>
      <c r="AC38" s="1376">
        <v>37395436.029820576</v>
      </c>
      <c r="AD38" s="1377">
        <v>37751784.108989492</v>
      </c>
      <c r="AE38" s="1350"/>
      <c r="AH38" s="1294"/>
      <c r="AI38" s="1294"/>
      <c r="AJ38" s="1294"/>
      <c r="AK38" s="1294"/>
    </row>
    <row r="39" spans="1:37" s="1358" customFormat="1" ht="15" customHeight="1">
      <c r="A39" s="1354" t="s">
        <v>402</v>
      </c>
      <c r="B39" s="1355">
        <v>4.0851194677130991</v>
      </c>
      <c r="C39" s="1355">
        <v>1.0964013318712773</v>
      </c>
      <c r="D39" s="1355">
        <v>4.8905030357090595</v>
      </c>
      <c r="E39" s="1355">
        <v>-0.99364334585391134</v>
      </c>
      <c r="F39" s="1355">
        <v>3.0590408263653899</v>
      </c>
      <c r="G39" s="1355">
        <v>-3.8904478011597519</v>
      </c>
      <c r="H39" s="1355">
        <v>-1.8049724725254066</v>
      </c>
      <c r="I39" s="1355">
        <v>-2.2943991050570816</v>
      </c>
      <c r="J39" s="1355">
        <v>7.4294849700451238</v>
      </c>
      <c r="K39" s="1355">
        <v>3.1987639645707873</v>
      </c>
      <c r="L39" s="1355">
        <v>0.54764129110154158</v>
      </c>
      <c r="M39" s="1355">
        <v>2.8849658241276472</v>
      </c>
      <c r="N39" s="1355">
        <v>2.5633389912060807</v>
      </c>
      <c r="O39" s="1355">
        <v>-1.6305116652668801</v>
      </c>
      <c r="P39" s="1355">
        <v>4.6616537372217408</v>
      </c>
      <c r="Q39" s="1355">
        <v>-1.3457754481176352</v>
      </c>
      <c r="R39" s="1355">
        <v>-2.5164713099309068</v>
      </c>
      <c r="S39" s="1355">
        <v>2.786524478361315</v>
      </c>
      <c r="T39" s="1355">
        <v>-0.75989320633443924</v>
      </c>
      <c r="U39" s="1355">
        <v>0.99905222552665407</v>
      </c>
      <c r="V39" s="1355">
        <v>2.1571933464896347</v>
      </c>
      <c r="W39" s="1355">
        <v>-1.4339454653262464</v>
      </c>
      <c r="X39" s="1355">
        <v>0.79190115866684607</v>
      </c>
      <c r="Y39" s="1355">
        <v>1.4164350139963489</v>
      </c>
      <c r="Z39" s="1355">
        <v>1.6913724936597987</v>
      </c>
      <c r="AA39" s="1355">
        <v>0.30301696431634184</v>
      </c>
      <c r="AB39" s="1355">
        <v>7.3637476000670432</v>
      </c>
      <c r="AC39" s="1355">
        <v>-2.3657927181262437</v>
      </c>
      <c r="AD39" s="1356">
        <v>0.95291863660781928</v>
      </c>
      <c r="AE39" s="1350"/>
      <c r="AH39" s="1294"/>
      <c r="AI39" s="1294"/>
      <c r="AJ39" s="1294"/>
      <c r="AK39" s="1294"/>
    </row>
    <row r="40" spans="1:37" s="1358" customFormat="1" ht="15" customHeight="1">
      <c r="A40" s="1354" t="s">
        <v>403</v>
      </c>
      <c r="B40" s="1355">
        <v>2.4440967095552821</v>
      </c>
      <c r="C40" s="1355">
        <v>16.863814305098487</v>
      </c>
      <c r="D40" s="1355">
        <v>20.79440859220179</v>
      </c>
      <c r="E40" s="1355">
        <v>-0.99364334585391134</v>
      </c>
      <c r="F40" s="1355">
        <v>2.0350015248933317</v>
      </c>
      <c r="G40" s="1355">
        <v>-1.9346169483452087</v>
      </c>
      <c r="H40" s="1355">
        <v>-3.704670117504179</v>
      </c>
      <c r="I40" s="1355">
        <v>-5.914069304539936</v>
      </c>
      <c r="J40" s="1355">
        <v>1.0760307754063376</v>
      </c>
      <c r="K40" s="1355">
        <v>4.3092144246685393</v>
      </c>
      <c r="L40" s="1355">
        <v>4.8804547532816684</v>
      </c>
      <c r="M40" s="1355">
        <v>7.9062200291035083</v>
      </c>
      <c r="N40" s="1355">
        <v>10.672222241046143</v>
      </c>
      <c r="O40" s="1355">
        <v>8.8676987471957887</v>
      </c>
      <c r="P40" s="1355">
        <v>13.942733894471743</v>
      </c>
      <c r="Q40" s="1355">
        <v>-1.3457754481176352</v>
      </c>
      <c r="R40" s="1355">
        <v>-3.8283807050005692</v>
      </c>
      <c r="S40" s="1355">
        <v>-1.1485349921089494</v>
      </c>
      <c r="T40" s="1355">
        <v>-1.8997005590659768</v>
      </c>
      <c r="U40" s="1355">
        <v>-0.9196273342530219</v>
      </c>
      <c r="V40" s="1355">
        <v>1.217727872569597</v>
      </c>
      <c r="W40" s="1355">
        <v>-0.23367914636536113</v>
      </c>
      <c r="X40" s="1355">
        <v>0.55637150443385508</v>
      </c>
      <c r="Y40" s="1355">
        <v>1.9806871592269033</v>
      </c>
      <c r="Z40" s="1355">
        <v>3.7055604506833362</v>
      </c>
      <c r="AA40" s="1355">
        <v>4.0198058917882236</v>
      </c>
      <c r="AB40" s="1355">
        <v>11.679561851739194</v>
      </c>
      <c r="AC40" s="1355">
        <v>-2.3657927181262437</v>
      </c>
      <c r="AD40" s="1356">
        <v>-1.4354181612329597</v>
      </c>
      <c r="AE40" s="1350"/>
      <c r="AH40" s="1294"/>
      <c r="AI40" s="1294"/>
      <c r="AJ40" s="1294"/>
      <c r="AK40" s="1294"/>
    </row>
    <row r="41" spans="1:37" s="1383" customFormat="1" ht="15" customHeight="1">
      <c r="A41" s="1359" t="s">
        <v>404</v>
      </c>
      <c r="B41" s="1381"/>
      <c r="C41" s="1381"/>
      <c r="D41" s="1381"/>
      <c r="E41" s="1381"/>
      <c r="F41" s="1381"/>
      <c r="G41" s="1381"/>
      <c r="H41" s="1381"/>
      <c r="I41" s="1381"/>
      <c r="J41" s="1381"/>
      <c r="K41" s="1381"/>
      <c r="L41" s="1381"/>
      <c r="M41" s="1381"/>
      <c r="N41" s="1381"/>
      <c r="O41" s="1381"/>
      <c r="P41" s="1381"/>
      <c r="Q41" s="1381"/>
      <c r="R41" s="1381"/>
      <c r="S41" s="1381"/>
      <c r="T41" s="1381"/>
      <c r="U41" s="1381"/>
      <c r="V41" s="1381"/>
      <c r="W41" s="1381"/>
      <c r="X41" s="1381"/>
      <c r="Y41" s="1381"/>
      <c r="Z41" s="1381"/>
      <c r="AA41" s="1381"/>
      <c r="AB41" s="1381"/>
      <c r="AC41" s="1381"/>
      <c r="AD41" s="1382"/>
      <c r="AE41" s="1350"/>
      <c r="AH41" s="1294"/>
      <c r="AI41" s="1294"/>
      <c r="AJ41" s="1294"/>
      <c r="AK41" s="1294"/>
    </row>
    <row r="42" spans="1:37" ht="15" customHeight="1">
      <c r="A42" s="1359" t="s">
        <v>421</v>
      </c>
      <c r="B42" s="1381"/>
      <c r="C42" s="1381"/>
      <c r="D42" s="1381"/>
      <c r="E42" s="1381"/>
      <c r="F42" s="1381"/>
      <c r="G42" s="1381"/>
      <c r="H42" s="1381"/>
      <c r="I42" s="1381"/>
      <c r="J42" s="1381"/>
      <c r="K42" s="1381"/>
      <c r="L42" s="1381"/>
      <c r="M42" s="1381"/>
      <c r="N42" s="1381"/>
      <c r="O42" s="1381"/>
      <c r="P42" s="1381"/>
      <c r="Q42" s="1381"/>
      <c r="R42" s="1381"/>
      <c r="S42" s="1381"/>
      <c r="T42" s="1381"/>
      <c r="U42" s="1381"/>
      <c r="V42" s="1381"/>
      <c r="W42" s="1381"/>
      <c r="X42" s="1381"/>
      <c r="Y42" s="1381"/>
      <c r="Z42" s="1381"/>
      <c r="AA42" s="1381"/>
      <c r="AB42" s="1381"/>
      <c r="AC42" s="1381"/>
      <c r="AD42" s="1382"/>
      <c r="AE42" s="1350"/>
      <c r="AH42" s="1294"/>
      <c r="AI42" s="1294"/>
      <c r="AJ42" s="1294"/>
      <c r="AK42" s="1294"/>
    </row>
    <row r="43" spans="1:37" s="1378" customFormat="1" ht="15" customHeight="1">
      <c r="A43" s="1359" t="s">
        <v>422</v>
      </c>
      <c r="B43" s="1362">
        <v>3562237.8909999998</v>
      </c>
      <c r="C43" s="1362">
        <v>3860519.41</v>
      </c>
      <c r="D43" s="1362">
        <v>4150279.5325132003</v>
      </c>
      <c r="E43" s="1362">
        <v>4147587.8392060697</v>
      </c>
      <c r="F43" s="1362">
        <v>4625645.5613351101</v>
      </c>
      <c r="G43" s="1362">
        <v>4082538.0605401099</v>
      </c>
      <c r="H43" s="1362">
        <v>3873735.392753379</v>
      </c>
      <c r="I43" s="1362">
        <v>3654508.2381598898</v>
      </c>
      <c r="J43" s="1362">
        <v>4058040.4797706287</v>
      </c>
      <c r="K43" s="1362">
        <v>4083224.2498803297</v>
      </c>
      <c r="L43" s="1362">
        <v>4025624.9165296401</v>
      </c>
      <c r="M43" s="1362">
        <v>3999252.5499300007</v>
      </c>
      <c r="N43" s="1362">
        <v>3949852.35980753</v>
      </c>
      <c r="O43" s="1362">
        <v>4130530.0628127204</v>
      </c>
      <c r="P43" s="1362">
        <v>4190457.3890366093</v>
      </c>
      <c r="Q43" s="1362">
        <v>4201277.18556506</v>
      </c>
      <c r="R43" s="1362">
        <v>4001287.5351152094</v>
      </c>
      <c r="S43" s="1362">
        <v>3942881.6373451501</v>
      </c>
      <c r="T43" s="1362">
        <v>3881839.3964347793</v>
      </c>
      <c r="U43" s="1362">
        <v>3814889.7431941899</v>
      </c>
      <c r="V43" s="1362">
        <v>3751752.48130927</v>
      </c>
      <c r="W43" s="1362">
        <v>3652335.4142617802</v>
      </c>
      <c r="X43" s="1362">
        <v>3573456.8754206398</v>
      </c>
      <c r="Y43" s="1362">
        <v>3609472.7698482098</v>
      </c>
      <c r="Z43" s="1362">
        <v>3537965.562378</v>
      </c>
      <c r="AA43" s="1362">
        <v>3457373.7217242303</v>
      </c>
      <c r="AB43" s="1362">
        <v>3822939.786877349</v>
      </c>
      <c r="AC43" s="1362">
        <v>3660998.6708827498</v>
      </c>
      <c r="AD43" s="1363">
        <v>3670438.74887142</v>
      </c>
      <c r="AE43" s="1350"/>
      <c r="AH43" s="1294"/>
      <c r="AI43" s="1294"/>
      <c r="AJ43" s="1294"/>
      <c r="AK43" s="1294"/>
    </row>
    <row r="44" spans="1:37" ht="15" customHeight="1">
      <c r="A44" s="1359" t="s">
        <v>423</v>
      </c>
      <c r="B44" s="1381"/>
      <c r="C44" s="1381"/>
      <c r="D44" s="1381"/>
      <c r="E44" s="1381"/>
      <c r="F44" s="1381"/>
      <c r="G44" s="1381"/>
      <c r="H44" s="1381"/>
      <c r="I44" s="1381"/>
      <c r="J44" s="1381"/>
      <c r="K44" s="1381"/>
      <c r="L44" s="1381"/>
      <c r="M44" s="1381"/>
      <c r="N44" s="1381"/>
      <c r="O44" s="1381"/>
      <c r="P44" s="1381"/>
      <c r="Q44" s="1381"/>
      <c r="R44" s="1381"/>
      <c r="S44" s="1381"/>
      <c r="T44" s="1381"/>
      <c r="U44" s="1381"/>
      <c r="V44" s="1381"/>
      <c r="W44" s="1381"/>
      <c r="X44" s="1381"/>
      <c r="Y44" s="1381"/>
      <c r="Z44" s="1381"/>
      <c r="AA44" s="1381"/>
      <c r="AB44" s="1381"/>
      <c r="AC44" s="1381"/>
      <c r="AD44" s="1382"/>
      <c r="AE44" s="1350"/>
      <c r="AH44" s="1294"/>
      <c r="AI44" s="1294"/>
      <c r="AJ44" s="1294"/>
      <c r="AK44" s="1294"/>
    </row>
    <row r="45" spans="1:37" ht="15" customHeight="1">
      <c r="A45" s="1359" t="s">
        <v>424</v>
      </c>
      <c r="B45" s="1362">
        <v>1705491.3339341201</v>
      </c>
      <c r="C45" s="1362">
        <v>1922337.05268464</v>
      </c>
      <c r="D45" s="1362">
        <v>2198742.3520178096</v>
      </c>
      <c r="E45" s="1362">
        <v>2228377.8133587106</v>
      </c>
      <c r="F45" s="1362">
        <v>2217578.0270182798</v>
      </c>
      <c r="G45" s="1362">
        <v>2045866.1568021395</v>
      </c>
      <c r="H45" s="1362">
        <v>1936090.1502097801</v>
      </c>
      <c r="I45" s="1362">
        <v>1760951.3578458102</v>
      </c>
      <c r="J45" s="1362">
        <v>2217739.5614453601</v>
      </c>
      <c r="K45" s="1362">
        <v>2280435.4229682703</v>
      </c>
      <c r="L45" s="1362">
        <v>2601987.4765709401</v>
      </c>
      <c r="M45" s="1362">
        <v>2653695.4119939897</v>
      </c>
      <c r="N45" s="1362">
        <v>2550823.0213093404</v>
      </c>
      <c r="O45" s="1362">
        <v>2377924.5680593899</v>
      </c>
      <c r="P45" s="1362">
        <v>2080113.2894345401</v>
      </c>
      <c r="Q45" s="1362">
        <v>1966277.5892901896</v>
      </c>
      <c r="R45" s="1362">
        <v>1808551.1356430601</v>
      </c>
      <c r="S45" s="1362">
        <v>1848894.6801748998</v>
      </c>
      <c r="T45" s="1362">
        <v>1791677.04994812</v>
      </c>
      <c r="U45" s="1362">
        <v>1837978.92245722</v>
      </c>
      <c r="V45" s="1362">
        <v>1687378.7983905603</v>
      </c>
      <c r="W45" s="1362">
        <v>1710513.3357588802</v>
      </c>
      <c r="X45" s="1362">
        <v>1621679.5394566101</v>
      </c>
      <c r="Y45" s="1362">
        <v>1644977.8810867795</v>
      </c>
      <c r="Z45" s="1362">
        <v>1672511.6644826699</v>
      </c>
      <c r="AA45" s="1362">
        <v>1729338.8022198698</v>
      </c>
      <c r="AB45" s="1362">
        <v>1731719.21923004</v>
      </c>
      <c r="AC45" s="1362">
        <v>1625469.6506449201</v>
      </c>
      <c r="AD45" s="1363">
        <v>1799076.4638870494</v>
      </c>
      <c r="AE45" s="1350"/>
      <c r="AH45" s="1294"/>
      <c r="AI45" s="1294"/>
      <c r="AJ45" s="1294"/>
      <c r="AK45" s="1294"/>
    </row>
    <row r="46" spans="1:37" ht="15" customHeight="1">
      <c r="A46" s="1384"/>
      <c r="B46" s="1385"/>
      <c r="C46" s="1385"/>
      <c r="D46" s="1385"/>
      <c r="E46" s="1385"/>
      <c r="F46" s="1385"/>
      <c r="G46" s="1385"/>
      <c r="H46" s="1385"/>
      <c r="I46" s="1385"/>
      <c r="J46" s="1385"/>
      <c r="K46" s="1385"/>
      <c r="L46" s="1385"/>
      <c r="M46" s="1385"/>
      <c r="N46" s="1385"/>
      <c r="O46" s="1385"/>
      <c r="P46" s="1385"/>
      <c r="Q46" s="1385"/>
      <c r="R46" s="1385"/>
      <c r="S46" s="1385"/>
      <c r="T46" s="1385"/>
      <c r="U46" s="1385"/>
      <c r="V46" s="1385"/>
      <c r="W46" s="1385"/>
      <c r="X46" s="1385"/>
      <c r="Y46" s="1385"/>
      <c r="Z46" s="1385"/>
      <c r="AA46" s="1385"/>
      <c r="AB46" s="1385"/>
      <c r="AC46" s="1385"/>
      <c r="AD46" s="1386"/>
    </row>
    <row r="47" spans="1:37" ht="15" customHeight="1">
      <c r="A47" s="1387"/>
      <c r="B47" s="1362"/>
      <c r="C47" s="1362"/>
      <c r="D47" s="1362"/>
      <c r="E47" s="1362"/>
      <c r="F47" s="1362"/>
      <c r="G47" s="1362"/>
      <c r="H47" s="1362"/>
      <c r="I47" s="1362"/>
      <c r="J47" s="1362"/>
      <c r="K47" s="1362"/>
      <c r="L47" s="1362"/>
      <c r="M47" s="1362"/>
      <c r="N47" s="1362"/>
      <c r="O47" s="1362"/>
      <c r="P47" s="1362"/>
      <c r="Q47" s="1362"/>
      <c r="R47" s="1362"/>
      <c r="S47" s="1362"/>
      <c r="T47" s="1362"/>
      <c r="U47" s="1362"/>
      <c r="V47" s="1362"/>
      <c r="W47" s="1362"/>
      <c r="X47" s="1362"/>
      <c r="Y47" s="1362"/>
      <c r="Z47" s="1362"/>
      <c r="AA47" s="1362"/>
      <c r="AB47" s="1362"/>
      <c r="AC47" s="1362"/>
      <c r="AD47" s="1362"/>
    </row>
    <row r="48" spans="1:37" ht="15" customHeight="1">
      <c r="A48" s="1388" t="s">
        <v>425</v>
      </c>
    </row>
    <row r="49" spans="1:1" ht="15.75">
      <c r="A49" s="1231" t="s">
        <v>826</v>
      </c>
    </row>
    <row r="50" spans="1:1">
      <c r="A50" s="1390"/>
    </row>
    <row r="51" spans="1:1">
      <c r="A51" s="1390"/>
    </row>
    <row r="52" spans="1:1">
      <c r="A52" s="1390"/>
    </row>
    <row r="53" spans="1:1">
      <c r="A53" s="1390"/>
    </row>
    <row r="54" spans="1:1">
      <c r="A54" s="1390"/>
    </row>
    <row r="55" spans="1:1">
      <c r="A55" s="1390"/>
    </row>
    <row r="56" spans="1:1">
      <c r="A56" s="1390"/>
    </row>
    <row r="57" spans="1:1">
      <c r="A57" s="1390"/>
    </row>
    <row r="58" spans="1:1">
      <c r="A58" s="1390"/>
    </row>
    <row r="59" spans="1:1">
      <c r="A59" s="1390"/>
    </row>
    <row r="60" spans="1:1">
      <c r="A60" s="1390"/>
    </row>
    <row r="61" spans="1:1">
      <c r="A61" s="1390"/>
    </row>
    <row r="62" spans="1:1">
      <c r="A62" s="1390"/>
    </row>
    <row r="63" spans="1:1">
      <c r="A63" s="1390"/>
    </row>
    <row r="64" spans="1:1">
      <c r="A64" s="1390"/>
    </row>
    <row r="65" spans="1:1">
      <c r="A65" s="1390"/>
    </row>
    <row r="66" spans="1:1">
      <c r="A66" s="1390"/>
    </row>
    <row r="67" spans="1:1">
      <c r="A67" s="1390"/>
    </row>
    <row r="68" spans="1:1">
      <c r="A68" s="1390"/>
    </row>
    <row r="69" spans="1:1">
      <c r="A69" s="1390"/>
    </row>
    <row r="70" spans="1:1">
      <c r="A70" s="1390"/>
    </row>
    <row r="71" spans="1:1">
      <c r="A71" s="1390"/>
    </row>
    <row r="72" spans="1:1">
      <c r="A72" s="1390"/>
    </row>
    <row r="73" spans="1:1">
      <c r="A73" s="1390"/>
    </row>
    <row r="74" spans="1:1">
      <c r="A74" s="1390"/>
    </row>
    <row r="75" spans="1:1">
      <c r="A75" s="1390"/>
    </row>
    <row r="76" spans="1:1">
      <c r="A76" s="1390"/>
    </row>
    <row r="77" spans="1:1">
      <c r="A77" s="1390"/>
    </row>
    <row r="78" spans="1:1">
      <c r="A78" s="1390"/>
    </row>
    <row r="79" spans="1:1">
      <c r="A79" s="1390"/>
    </row>
    <row r="80" spans="1:1">
      <c r="A80" s="1390"/>
    </row>
    <row r="81" spans="1:1">
      <c r="A81" s="1390"/>
    </row>
    <row r="82" spans="1:1">
      <c r="A82" s="1390"/>
    </row>
    <row r="83" spans="1:1">
      <c r="A83" s="1390"/>
    </row>
    <row r="84" spans="1:1">
      <c r="A84" s="1390"/>
    </row>
    <row r="85" spans="1:1">
      <c r="A85" s="1390"/>
    </row>
    <row r="86" spans="1:1">
      <c r="A86" s="1390"/>
    </row>
    <row r="87" spans="1:1">
      <c r="A87" s="1390"/>
    </row>
    <row r="88" spans="1:1">
      <c r="A88" s="1390"/>
    </row>
    <row r="89" spans="1:1">
      <c r="A89" s="1390"/>
    </row>
    <row r="90" spans="1:1">
      <c r="A90" s="1390"/>
    </row>
    <row r="91" spans="1:1">
      <c r="A91" s="1390"/>
    </row>
    <row r="92" spans="1:1">
      <c r="A92" s="1390"/>
    </row>
    <row r="93" spans="1:1">
      <c r="A93" s="1390"/>
    </row>
    <row r="94" spans="1:1">
      <c r="A94" s="1390"/>
    </row>
    <row r="95" spans="1:1">
      <c r="A95" s="1390"/>
    </row>
    <row r="96" spans="1:1">
      <c r="A96" s="1390"/>
    </row>
    <row r="97" spans="1:1">
      <c r="A97" s="1390"/>
    </row>
    <row r="98" spans="1:1">
      <c r="A98" s="1390"/>
    </row>
    <row r="99" spans="1:1">
      <c r="A99" s="1390"/>
    </row>
    <row r="100" spans="1:1">
      <c r="A100" s="1390"/>
    </row>
    <row r="101" spans="1:1">
      <c r="A101" s="1390"/>
    </row>
    <row r="102" spans="1:1">
      <c r="A102" s="1390"/>
    </row>
    <row r="103" spans="1:1">
      <c r="A103" s="1390"/>
    </row>
    <row r="104" spans="1:1">
      <c r="A104" s="1390"/>
    </row>
    <row r="105" spans="1:1">
      <c r="A105" s="1390"/>
    </row>
    <row r="106" spans="1:1">
      <c r="A106" s="1390"/>
    </row>
    <row r="107" spans="1:1">
      <c r="A107" s="1390"/>
    </row>
    <row r="108" spans="1:1">
      <c r="A108" s="1390"/>
    </row>
    <row r="109" spans="1:1">
      <c r="A109" s="1390"/>
    </row>
    <row r="110" spans="1:1">
      <c r="A110" s="1390"/>
    </row>
    <row r="111" spans="1:1">
      <c r="A111" s="1390"/>
    </row>
    <row r="112" spans="1:1">
      <c r="A112" s="1390"/>
    </row>
    <row r="113" spans="1:1">
      <c r="A113" s="1390"/>
    </row>
    <row r="114" spans="1:1">
      <c r="A114" s="1390"/>
    </row>
    <row r="115" spans="1:1">
      <c r="A115" s="1390"/>
    </row>
    <row r="116" spans="1:1">
      <c r="A116" s="1390"/>
    </row>
    <row r="117" spans="1:1">
      <c r="A117" s="1390"/>
    </row>
    <row r="118" spans="1:1">
      <c r="A118" s="1390"/>
    </row>
    <row r="119" spans="1:1">
      <c r="A119" s="1390"/>
    </row>
    <row r="120" spans="1:1">
      <c r="A120" s="1390"/>
    </row>
    <row r="121" spans="1:1">
      <c r="A121" s="1390"/>
    </row>
    <row r="122" spans="1:1">
      <c r="A122" s="1390"/>
    </row>
    <row r="123" spans="1:1">
      <c r="A123" s="1390"/>
    </row>
    <row r="124" spans="1:1">
      <c r="A124" s="1390"/>
    </row>
    <row r="125" spans="1:1">
      <c r="A125" s="1390"/>
    </row>
    <row r="126" spans="1:1">
      <c r="A126" s="1390"/>
    </row>
    <row r="127" spans="1:1">
      <c r="A127" s="1390"/>
    </row>
    <row r="128" spans="1:1">
      <c r="A128" s="1390"/>
    </row>
    <row r="129" spans="1:1">
      <c r="A129" s="1390"/>
    </row>
    <row r="130" spans="1:1">
      <c r="A130" s="1390"/>
    </row>
    <row r="131" spans="1:1">
      <c r="A131" s="1390"/>
    </row>
    <row r="132" spans="1:1">
      <c r="A132" s="1390"/>
    </row>
    <row r="133" spans="1:1">
      <c r="A133" s="1390"/>
    </row>
    <row r="134" spans="1:1">
      <c r="A134" s="1390"/>
    </row>
    <row r="135" spans="1:1">
      <c r="A135" s="1390"/>
    </row>
    <row r="136" spans="1:1">
      <c r="A136" s="1390"/>
    </row>
    <row r="137" spans="1:1">
      <c r="A137" s="1390"/>
    </row>
    <row r="138" spans="1:1">
      <c r="A138" s="1390"/>
    </row>
    <row r="139" spans="1:1">
      <c r="A139" s="1390"/>
    </row>
    <row r="140" spans="1:1">
      <c r="A140" s="1390"/>
    </row>
    <row r="141" spans="1:1">
      <c r="A141" s="1390"/>
    </row>
    <row r="142" spans="1:1">
      <c r="A142" s="1390"/>
    </row>
    <row r="143" spans="1:1">
      <c r="A143" s="1390"/>
    </row>
    <row r="144" spans="1:1">
      <c r="A144" s="1390"/>
    </row>
    <row r="145" spans="1:1">
      <c r="A145" s="1390"/>
    </row>
    <row r="146" spans="1:1">
      <c r="A146" s="1390"/>
    </row>
    <row r="147" spans="1:1">
      <c r="A147" s="1390"/>
    </row>
    <row r="148" spans="1:1">
      <c r="A148" s="1390"/>
    </row>
    <row r="149" spans="1:1">
      <c r="A149" s="1390"/>
    </row>
    <row r="150" spans="1:1">
      <c r="A150" s="1390"/>
    </row>
    <row r="151" spans="1:1">
      <c r="A151" s="1390"/>
    </row>
    <row r="152" spans="1:1">
      <c r="A152" s="1390"/>
    </row>
    <row r="153" spans="1:1">
      <c r="A153" s="1390"/>
    </row>
    <row r="154" spans="1:1">
      <c r="A154" s="1390"/>
    </row>
    <row r="155" spans="1:1">
      <c r="A155" s="1390"/>
    </row>
    <row r="156" spans="1:1">
      <c r="A156" s="1390"/>
    </row>
    <row r="157" spans="1:1">
      <c r="A157" s="1390"/>
    </row>
    <row r="158" spans="1:1">
      <c r="A158" s="1390"/>
    </row>
    <row r="159" spans="1:1">
      <c r="A159" s="1390"/>
    </row>
    <row r="160" spans="1:1">
      <c r="A160" s="1390"/>
    </row>
    <row r="161" spans="1:1">
      <c r="A161" s="1390"/>
    </row>
    <row r="162" spans="1:1">
      <c r="A162" s="1390"/>
    </row>
    <row r="163" spans="1:1">
      <c r="A163" s="1390"/>
    </row>
    <row r="164" spans="1:1">
      <c r="A164" s="1390"/>
    </row>
    <row r="165" spans="1:1">
      <c r="A165" s="1390"/>
    </row>
    <row r="166" spans="1:1">
      <c r="A166" s="1390"/>
    </row>
    <row r="167" spans="1:1">
      <c r="A167" s="1390"/>
    </row>
    <row r="168" spans="1:1">
      <c r="A168" s="1390"/>
    </row>
    <row r="169" spans="1:1">
      <c r="A169" s="1390"/>
    </row>
    <row r="170" spans="1:1">
      <c r="A170" s="1390"/>
    </row>
    <row r="171" spans="1:1">
      <c r="A171" s="1390"/>
    </row>
    <row r="172" spans="1:1">
      <c r="A172" s="1390"/>
    </row>
    <row r="173" spans="1:1">
      <c r="A173" s="1390"/>
    </row>
    <row r="174" spans="1:1">
      <c r="A174" s="1390"/>
    </row>
    <row r="175" spans="1:1">
      <c r="A175" s="1390"/>
    </row>
    <row r="176" spans="1:1">
      <c r="A176" s="1390"/>
    </row>
    <row r="177" spans="1:1">
      <c r="A177" s="1390"/>
    </row>
    <row r="178" spans="1:1">
      <c r="A178" s="1390"/>
    </row>
    <row r="179" spans="1:1">
      <c r="A179" s="1390"/>
    </row>
    <row r="180" spans="1:1">
      <c r="A180" s="1390"/>
    </row>
    <row r="181" spans="1:1">
      <c r="A181" s="1390"/>
    </row>
    <row r="182" spans="1:1">
      <c r="A182" s="1390"/>
    </row>
    <row r="183" spans="1:1">
      <c r="A183" s="1390"/>
    </row>
    <row r="184" spans="1:1">
      <c r="A184" s="1390"/>
    </row>
    <row r="185" spans="1:1">
      <c r="A185" s="1390"/>
    </row>
    <row r="186" spans="1:1">
      <c r="A186" s="1390"/>
    </row>
    <row r="187" spans="1:1">
      <c r="A187" s="1390"/>
    </row>
    <row r="188" spans="1:1">
      <c r="A188" s="1390"/>
    </row>
    <row r="189" spans="1:1">
      <c r="A189" s="1390"/>
    </row>
    <row r="190" spans="1:1">
      <c r="A190" s="1390"/>
    </row>
    <row r="191" spans="1:1">
      <c r="A191" s="1390"/>
    </row>
    <row r="192" spans="1:1">
      <c r="A192" s="1390"/>
    </row>
    <row r="193" spans="1:1">
      <c r="A193" s="1390"/>
    </row>
    <row r="194" spans="1:1">
      <c r="A194" s="1390"/>
    </row>
    <row r="195" spans="1:1">
      <c r="A195" s="1390"/>
    </row>
    <row r="196" spans="1:1">
      <c r="A196" s="1390"/>
    </row>
    <row r="197" spans="1:1">
      <c r="A197" s="1390"/>
    </row>
    <row r="198" spans="1:1">
      <c r="A198" s="1390"/>
    </row>
    <row r="199" spans="1:1">
      <c r="A199" s="1390"/>
    </row>
    <row r="200" spans="1:1">
      <c r="A200" s="1390"/>
    </row>
    <row r="201" spans="1:1">
      <c r="A201" s="1390"/>
    </row>
    <row r="202" spans="1:1">
      <c r="A202" s="1390"/>
    </row>
    <row r="203" spans="1:1">
      <c r="A203" s="1390"/>
    </row>
    <row r="204" spans="1:1">
      <c r="A204" s="1390"/>
    </row>
    <row r="205" spans="1:1">
      <c r="A205" s="1390"/>
    </row>
    <row r="206" spans="1:1">
      <c r="A206" s="1390"/>
    </row>
    <row r="207" spans="1:1">
      <c r="A207" s="1390"/>
    </row>
    <row r="208" spans="1:1">
      <c r="A208" s="1390"/>
    </row>
    <row r="209" spans="1:1">
      <c r="A209" s="1390"/>
    </row>
    <row r="210" spans="1:1">
      <c r="A210" s="1390"/>
    </row>
    <row r="211" spans="1:1">
      <c r="A211" s="1390"/>
    </row>
    <row r="212" spans="1:1">
      <c r="A212" s="1390"/>
    </row>
    <row r="213" spans="1:1">
      <c r="A213" s="1390"/>
    </row>
    <row r="214" spans="1:1">
      <c r="A214" s="1390"/>
    </row>
    <row r="215" spans="1:1">
      <c r="A215" s="1390"/>
    </row>
    <row r="216" spans="1:1">
      <c r="A216" s="1390"/>
    </row>
    <row r="217" spans="1:1">
      <c r="A217" s="1390"/>
    </row>
    <row r="218" spans="1:1">
      <c r="A218" s="1390"/>
    </row>
    <row r="219" spans="1:1">
      <c r="A219" s="1390"/>
    </row>
    <row r="220" spans="1:1">
      <c r="A220" s="1390"/>
    </row>
    <row r="221" spans="1:1">
      <c r="A221" s="1390"/>
    </row>
    <row r="222" spans="1:1">
      <c r="A222" s="1390"/>
    </row>
    <row r="223" spans="1:1">
      <c r="A223" s="1390"/>
    </row>
    <row r="224" spans="1:1">
      <c r="A224" s="1390"/>
    </row>
    <row r="225" spans="1:1">
      <c r="A225" s="1390"/>
    </row>
    <row r="226" spans="1:1">
      <c r="A226" s="1390"/>
    </row>
    <row r="227" spans="1:1">
      <c r="A227" s="1390"/>
    </row>
    <row r="228" spans="1:1">
      <c r="A228" s="1390"/>
    </row>
    <row r="229" spans="1:1">
      <c r="A229" s="1390"/>
    </row>
    <row r="230" spans="1:1">
      <c r="A230" s="1390"/>
    </row>
    <row r="231" spans="1:1">
      <c r="A231" s="1390"/>
    </row>
    <row r="232" spans="1:1">
      <c r="A232" s="1390"/>
    </row>
    <row r="233" spans="1:1">
      <c r="A233" s="1390"/>
    </row>
    <row r="234" spans="1:1">
      <c r="A234" s="1390"/>
    </row>
    <row r="235" spans="1:1">
      <c r="A235" s="1390"/>
    </row>
    <row r="236" spans="1:1">
      <c r="A236" s="1390"/>
    </row>
    <row r="237" spans="1:1">
      <c r="A237" s="1390"/>
    </row>
    <row r="238" spans="1:1">
      <c r="A238" s="1390"/>
    </row>
    <row r="239" spans="1:1">
      <c r="A239" s="1390"/>
    </row>
    <row r="240" spans="1:1">
      <c r="A240" s="1390"/>
    </row>
    <row r="241" spans="1:1">
      <c r="A241" s="1390"/>
    </row>
    <row r="242" spans="1:1">
      <c r="A242" s="1390"/>
    </row>
    <row r="243" spans="1:1">
      <c r="A243" s="1390"/>
    </row>
    <row r="244" spans="1:1">
      <c r="A244" s="1390"/>
    </row>
    <row r="245" spans="1:1">
      <c r="A245" s="1390"/>
    </row>
    <row r="246" spans="1:1">
      <c r="A246" s="1390"/>
    </row>
    <row r="247" spans="1:1">
      <c r="A247" s="1390"/>
    </row>
    <row r="248" spans="1:1">
      <c r="A248" s="1390"/>
    </row>
    <row r="249" spans="1:1">
      <c r="A249" s="1390"/>
    </row>
    <row r="250" spans="1:1">
      <c r="A250" s="1390"/>
    </row>
    <row r="251" spans="1:1">
      <c r="A251" s="1390"/>
    </row>
    <row r="252" spans="1:1">
      <c r="A252" s="1390"/>
    </row>
    <row r="253" spans="1:1">
      <c r="A253" s="1390"/>
    </row>
    <row r="254" spans="1:1">
      <c r="A254" s="1390"/>
    </row>
    <row r="255" spans="1:1">
      <c r="A255" s="1390"/>
    </row>
    <row r="256" spans="1:1">
      <c r="A256" s="1390"/>
    </row>
    <row r="257" spans="1:1">
      <c r="A257" s="1390"/>
    </row>
    <row r="258" spans="1:1">
      <c r="A258" s="1390"/>
    </row>
    <row r="259" spans="1:1">
      <c r="A259" s="1390"/>
    </row>
    <row r="260" spans="1:1">
      <c r="A260" s="1390"/>
    </row>
    <row r="261" spans="1:1">
      <c r="A261" s="1390"/>
    </row>
    <row r="262" spans="1:1">
      <c r="A262" s="1390"/>
    </row>
    <row r="263" spans="1:1">
      <c r="A263" s="1390"/>
    </row>
    <row r="264" spans="1:1">
      <c r="A264" s="1390"/>
    </row>
    <row r="265" spans="1:1">
      <c r="A265" s="1390"/>
    </row>
    <row r="266" spans="1:1">
      <c r="A266" s="1390"/>
    </row>
    <row r="267" spans="1:1">
      <c r="A267" s="1390"/>
    </row>
    <row r="268" spans="1:1">
      <c r="A268" s="1390"/>
    </row>
    <row r="269" spans="1:1">
      <c r="A269" s="1390"/>
    </row>
    <row r="270" spans="1:1">
      <c r="A270" s="1390"/>
    </row>
    <row r="271" spans="1:1">
      <c r="A271" s="1390"/>
    </row>
    <row r="272" spans="1:1">
      <c r="A272" s="1390"/>
    </row>
    <row r="273" spans="1:1">
      <c r="A273" s="1390"/>
    </row>
    <row r="274" spans="1:1">
      <c r="A274" s="1390"/>
    </row>
    <row r="275" spans="1:1">
      <c r="A275" s="1390"/>
    </row>
    <row r="276" spans="1:1">
      <c r="A276" s="1390"/>
    </row>
    <row r="277" spans="1:1">
      <c r="A277" s="1390"/>
    </row>
    <row r="278" spans="1:1">
      <c r="A278" s="1390"/>
    </row>
    <row r="279" spans="1:1">
      <c r="A279" s="1390"/>
    </row>
    <row r="280" spans="1:1">
      <c r="A280" s="1390"/>
    </row>
    <row r="281" spans="1:1">
      <c r="A281" s="1390"/>
    </row>
    <row r="282" spans="1:1">
      <c r="A282" s="1390"/>
    </row>
    <row r="283" spans="1:1">
      <c r="A283" s="1390"/>
    </row>
    <row r="284" spans="1:1">
      <c r="A284" s="1390"/>
    </row>
    <row r="285" spans="1:1">
      <c r="A285" s="1390"/>
    </row>
    <row r="286" spans="1:1">
      <c r="A286" s="1390"/>
    </row>
    <row r="287" spans="1:1">
      <c r="A287" s="1390"/>
    </row>
    <row r="288" spans="1:1">
      <c r="A288" s="1390"/>
    </row>
    <row r="289" spans="1:1">
      <c r="A289" s="1390"/>
    </row>
    <row r="290" spans="1:1">
      <c r="A290" s="1390"/>
    </row>
    <row r="291" spans="1:1">
      <c r="A291" s="1390"/>
    </row>
    <row r="292" spans="1:1">
      <c r="A292" s="1390"/>
    </row>
    <row r="293" spans="1:1">
      <c r="A293" s="1390"/>
    </row>
    <row r="294" spans="1:1">
      <c r="A294" s="1390"/>
    </row>
    <row r="295" spans="1:1">
      <c r="A295" s="1390"/>
    </row>
    <row r="296" spans="1:1">
      <c r="A296" s="1390"/>
    </row>
    <row r="297" spans="1:1">
      <c r="A297" s="1390"/>
    </row>
    <row r="298" spans="1:1">
      <c r="A298" s="1390"/>
    </row>
    <row r="299" spans="1:1">
      <c r="A299" s="1390"/>
    </row>
    <row r="300" spans="1:1">
      <c r="A300" s="1390"/>
    </row>
    <row r="301" spans="1:1">
      <c r="A301" s="1390"/>
    </row>
    <row r="302" spans="1:1">
      <c r="A302" s="1390"/>
    </row>
    <row r="303" spans="1:1">
      <c r="A303" s="1390"/>
    </row>
    <row r="304" spans="1:1">
      <c r="A304" s="1390"/>
    </row>
    <row r="305" spans="1:1">
      <c r="A305" s="1390"/>
    </row>
    <row r="306" spans="1:1">
      <c r="A306" s="1390"/>
    </row>
    <row r="307" spans="1:1">
      <c r="A307" s="1390"/>
    </row>
    <row r="308" spans="1:1">
      <c r="A308" s="1390"/>
    </row>
    <row r="309" spans="1:1">
      <c r="A309" s="1390"/>
    </row>
    <row r="310" spans="1:1">
      <c r="A310" s="1390"/>
    </row>
    <row r="311" spans="1:1">
      <c r="A311" s="1390"/>
    </row>
    <row r="312" spans="1:1">
      <c r="A312" s="1390"/>
    </row>
    <row r="313" spans="1:1">
      <c r="A313" s="1390"/>
    </row>
    <row r="314" spans="1:1">
      <c r="A314" s="1390"/>
    </row>
    <row r="315" spans="1:1">
      <c r="A315" s="1390"/>
    </row>
    <row r="316" spans="1:1">
      <c r="A316" s="1390"/>
    </row>
    <row r="317" spans="1:1">
      <c r="A317" s="1390"/>
    </row>
    <row r="318" spans="1:1">
      <c r="A318" s="1390"/>
    </row>
    <row r="319" spans="1:1">
      <c r="A319" s="1390"/>
    </row>
    <row r="320" spans="1:1">
      <c r="A320" s="1390"/>
    </row>
    <row r="321" spans="1:1">
      <c r="A321" s="1390"/>
    </row>
    <row r="322" spans="1:1">
      <c r="A322" s="1390"/>
    </row>
    <row r="323" spans="1:1">
      <c r="A323" s="1390"/>
    </row>
    <row r="324" spans="1:1">
      <c r="A324" s="1390"/>
    </row>
    <row r="325" spans="1:1">
      <c r="A325" s="1390"/>
    </row>
    <row r="326" spans="1:1">
      <c r="A326" s="1390"/>
    </row>
    <row r="327" spans="1:1">
      <c r="A327" s="1390"/>
    </row>
    <row r="328" spans="1:1">
      <c r="A328" s="1390"/>
    </row>
    <row r="329" spans="1:1">
      <c r="A329" s="1390"/>
    </row>
    <row r="330" spans="1:1">
      <c r="A330" s="1390"/>
    </row>
    <row r="331" spans="1:1">
      <c r="A331" s="1390"/>
    </row>
    <row r="332" spans="1:1">
      <c r="A332" s="1390"/>
    </row>
    <row r="333" spans="1:1">
      <c r="A333" s="1390"/>
    </row>
    <row r="334" spans="1:1">
      <c r="A334" s="1390"/>
    </row>
    <row r="335" spans="1:1">
      <c r="A335" s="1390"/>
    </row>
    <row r="336" spans="1:1">
      <c r="A336" s="1390"/>
    </row>
    <row r="337" spans="1:1">
      <c r="A337" s="1390"/>
    </row>
    <row r="338" spans="1:1">
      <c r="A338" s="1390"/>
    </row>
    <row r="339" spans="1:1">
      <c r="A339" s="1390"/>
    </row>
    <row r="340" spans="1:1">
      <c r="A340" s="1390"/>
    </row>
    <row r="341" spans="1:1">
      <c r="A341" s="1390"/>
    </row>
    <row r="342" spans="1:1">
      <c r="A342" s="1390"/>
    </row>
    <row r="343" spans="1:1">
      <c r="A343" s="1390"/>
    </row>
    <row r="344" spans="1:1">
      <c r="A344" s="1390"/>
    </row>
    <row r="345" spans="1:1">
      <c r="A345" s="1390"/>
    </row>
    <row r="346" spans="1:1">
      <c r="A346" s="1390"/>
    </row>
    <row r="347" spans="1:1">
      <c r="A347" s="1390"/>
    </row>
    <row r="348" spans="1:1">
      <c r="A348" s="1390"/>
    </row>
    <row r="349" spans="1:1">
      <c r="A349" s="1390"/>
    </row>
    <row r="350" spans="1:1">
      <c r="A350" s="1390"/>
    </row>
    <row r="351" spans="1:1">
      <c r="A351" s="1390"/>
    </row>
    <row r="352" spans="1:1">
      <c r="A352" s="1390"/>
    </row>
    <row r="353" spans="1:1">
      <c r="A353" s="1390"/>
    </row>
    <row r="354" spans="1:1">
      <c r="A354" s="1390"/>
    </row>
    <row r="355" spans="1:1">
      <c r="A355" s="1390"/>
    </row>
    <row r="356" spans="1:1">
      <c r="A356" s="1390"/>
    </row>
    <row r="357" spans="1:1">
      <c r="A357" s="1390"/>
    </row>
    <row r="358" spans="1:1">
      <c r="A358" s="1390"/>
    </row>
    <row r="359" spans="1:1">
      <c r="A359" s="1390"/>
    </row>
    <row r="360" spans="1:1">
      <c r="A360" s="1390"/>
    </row>
    <row r="361" spans="1:1">
      <c r="A361" s="1390"/>
    </row>
    <row r="362" spans="1:1">
      <c r="A362" s="1390"/>
    </row>
    <row r="363" spans="1:1">
      <c r="A363" s="1390"/>
    </row>
    <row r="364" spans="1:1">
      <c r="A364" s="1390"/>
    </row>
    <row r="365" spans="1:1">
      <c r="A365" s="1390"/>
    </row>
    <row r="366" spans="1:1">
      <c r="A366" s="1390"/>
    </row>
    <row r="367" spans="1:1">
      <c r="A367" s="1390"/>
    </row>
    <row r="368" spans="1:1">
      <c r="A368" s="1390"/>
    </row>
    <row r="369" spans="1:1">
      <c r="A369" s="1390"/>
    </row>
    <row r="370" spans="1:1">
      <c r="A370" s="1390"/>
    </row>
    <row r="371" spans="1:1">
      <c r="A371" s="1390"/>
    </row>
    <row r="372" spans="1:1">
      <c r="A372" s="1390"/>
    </row>
    <row r="373" spans="1:1">
      <c r="A373" s="1390"/>
    </row>
    <row r="374" spans="1:1">
      <c r="A374" s="1390"/>
    </row>
    <row r="375" spans="1:1">
      <c r="A375" s="1390"/>
    </row>
    <row r="376" spans="1:1">
      <c r="A376" s="1390"/>
    </row>
    <row r="377" spans="1:1">
      <c r="A377" s="1390"/>
    </row>
    <row r="378" spans="1:1">
      <c r="A378" s="1390"/>
    </row>
    <row r="379" spans="1:1">
      <c r="A379" s="1390"/>
    </row>
    <row r="380" spans="1:1">
      <c r="A380" s="1390"/>
    </row>
    <row r="381" spans="1:1">
      <c r="A381" s="1390"/>
    </row>
    <row r="382" spans="1:1">
      <c r="A382" s="1390"/>
    </row>
    <row r="383" spans="1:1">
      <c r="A383" s="1390"/>
    </row>
    <row r="384" spans="1:1">
      <c r="A384" s="1390"/>
    </row>
    <row r="385" spans="1:1">
      <c r="A385" s="1390"/>
    </row>
    <row r="386" spans="1:1">
      <c r="A386" s="1390"/>
    </row>
    <row r="387" spans="1:1">
      <c r="A387" s="1390"/>
    </row>
    <row r="388" spans="1:1">
      <c r="A388" s="1390"/>
    </row>
    <row r="389" spans="1:1">
      <c r="A389" s="1390"/>
    </row>
    <row r="390" spans="1:1">
      <c r="A390" s="1390"/>
    </row>
    <row r="391" spans="1:1">
      <c r="A391" s="1390"/>
    </row>
    <row r="392" spans="1:1">
      <c r="A392" s="1390"/>
    </row>
    <row r="393" spans="1:1">
      <c r="A393" s="1390"/>
    </row>
    <row r="394" spans="1:1">
      <c r="A394" s="1390"/>
    </row>
    <row r="395" spans="1:1">
      <c r="A395" s="1390"/>
    </row>
    <row r="396" spans="1:1">
      <c r="A396" s="1390"/>
    </row>
    <row r="397" spans="1:1">
      <c r="A397" s="1390"/>
    </row>
    <row r="398" spans="1:1">
      <c r="A398" s="1390"/>
    </row>
    <row r="399" spans="1:1">
      <c r="A399" s="1390"/>
    </row>
    <row r="400" spans="1:1">
      <c r="A400" s="1390"/>
    </row>
    <row r="401" spans="1:1">
      <c r="A401" s="1390"/>
    </row>
    <row r="402" spans="1:1">
      <c r="A402" s="1390"/>
    </row>
    <row r="403" spans="1:1">
      <c r="A403" s="1390"/>
    </row>
    <row r="404" spans="1:1">
      <c r="A404" s="1390"/>
    </row>
    <row r="405" spans="1:1">
      <c r="A405" s="1390"/>
    </row>
    <row r="406" spans="1:1">
      <c r="A406" s="1390"/>
    </row>
    <row r="407" spans="1:1">
      <c r="A407" s="1390"/>
    </row>
    <row r="408" spans="1:1">
      <c r="A408" s="1390"/>
    </row>
    <row r="409" spans="1:1">
      <c r="A409" s="1390"/>
    </row>
    <row r="410" spans="1:1">
      <c r="A410" s="1390"/>
    </row>
    <row r="411" spans="1:1">
      <c r="A411" s="1390"/>
    </row>
    <row r="412" spans="1:1">
      <c r="A412" s="1390"/>
    </row>
    <row r="413" spans="1:1">
      <c r="A413" s="1390"/>
    </row>
    <row r="414" spans="1:1">
      <c r="A414" s="1390"/>
    </row>
    <row r="415" spans="1:1">
      <c r="A415" s="1390"/>
    </row>
    <row r="416" spans="1:1">
      <c r="A416" s="1390"/>
    </row>
    <row r="417" spans="1:1">
      <c r="A417" s="1390"/>
    </row>
    <row r="418" spans="1:1">
      <c r="A418" s="1390"/>
    </row>
    <row r="419" spans="1:1">
      <c r="A419" s="1390"/>
    </row>
    <row r="420" spans="1:1">
      <c r="A420" s="1390"/>
    </row>
    <row r="421" spans="1:1">
      <c r="A421" s="1390"/>
    </row>
    <row r="422" spans="1:1">
      <c r="A422" s="1390"/>
    </row>
    <row r="423" spans="1:1">
      <c r="A423" s="1390"/>
    </row>
    <row r="424" spans="1:1">
      <c r="A424" s="1390"/>
    </row>
    <row r="425" spans="1:1">
      <c r="A425" s="1390"/>
    </row>
    <row r="426" spans="1:1">
      <c r="A426" s="1390"/>
    </row>
    <row r="427" spans="1:1">
      <c r="A427" s="1390"/>
    </row>
    <row r="428" spans="1:1">
      <c r="A428" s="1390"/>
    </row>
    <row r="429" spans="1:1">
      <c r="A429" s="1390"/>
    </row>
    <row r="430" spans="1:1">
      <c r="A430" s="1390"/>
    </row>
    <row r="431" spans="1:1">
      <c r="A431" s="1390"/>
    </row>
    <row r="432" spans="1:1">
      <c r="A432" s="1390"/>
    </row>
    <row r="433" spans="1:1">
      <c r="A433" s="1390"/>
    </row>
    <row r="434" spans="1:1">
      <c r="A434" s="1390"/>
    </row>
    <row r="435" spans="1:1">
      <c r="A435" s="1390"/>
    </row>
    <row r="436" spans="1:1">
      <c r="A436" s="1390"/>
    </row>
    <row r="437" spans="1:1">
      <c r="A437" s="1390"/>
    </row>
    <row r="438" spans="1:1">
      <c r="A438" s="1390"/>
    </row>
    <row r="439" spans="1:1">
      <c r="A439" s="1390"/>
    </row>
    <row r="440" spans="1:1">
      <c r="A440" s="1390"/>
    </row>
    <row r="441" spans="1:1">
      <c r="A441" s="1390"/>
    </row>
    <row r="442" spans="1:1">
      <c r="A442" s="1390"/>
    </row>
    <row r="443" spans="1:1">
      <c r="A443" s="1390"/>
    </row>
    <row r="444" spans="1:1">
      <c r="A444" s="1390"/>
    </row>
    <row r="445" spans="1:1">
      <c r="A445" s="1390"/>
    </row>
    <row r="446" spans="1:1">
      <c r="A446" s="1390"/>
    </row>
    <row r="447" spans="1:1">
      <c r="A447" s="1390"/>
    </row>
    <row r="448" spans="1:1">
      <c r="A448" s="1390"/>
    </row>
    <row r="449" spans="1:1">
      <c r="A449" s="1390"/>
    </row>
    <row r="450" spans="1:1">
      <c r="A450" s="1390"/>
    </row>
    <row r="451" spans="1:1">
      <c r="A451" s="1390"/>
    </row>
    <row r="452" spans="1:1">
      <c r="A452" s="1390"/>
    </row>
    <row r="453" spans="1:1">
      <c r="A453" s="1390"/>
    </row>
    <row r="454" spans="1:1">
      <c r="A454" s="1390"/>
    </row>
    <row r="455" spans="1:1">
      <c r="A455" s="1390"/>
    </row>
    <row r="456" spans="1:1">
      <c r="A456" s="1390"/>
    </row>
    <row r="457" spans="1:1">
      <c r="A457" s="1390"/>
    </row>
    <row r="458" spans="1:1">
      <c r="A458" s="1390"/>
    </row>
    <row r="459" spans="1:1">
      <c r="A459" s="1390"/>
    </row>
    <row r="460" spans="1:1">
      <c r="A460" s="1390"/>
    </row>
    <row r="461" spans="1:1">
      <c r="A461" s="1390"/>
    </row>
    <row r="462" spans="1:1">
      <c r="A462" s="1390"/>
    </row>
    <row r="463" spans="1:1">
      <c r="A463" s="1390"/>
    </row>
    <row r="464" spans="1:1">
      <c r="A464" s="1390"/>
    </row>
    <row r="465" spans="1:1">
      <c r="A465" s="1390"/>
    </row>
    <row r="466" spans="1:1">
      <c r="A466" s="1390"/>
    </row>
    <row r="467" spans="1:1">
      <c r="A467" s="1390"/>
    </row>
    <row r="468" spans="1:1">
      <c r="A468" s="1390"/>
    </row>
    <row r="469" spans="1:1">
      <c r="A469" s="1390"/>
    </row>
    <row r="470" spans="1:1">
      <c r="A470" s="1390"/>
    </row>
    <row r="471" spans="1:1">
      <c r="A471" s="1390"/>
    </row>
    <row r="472" spans="1:1">
      <c r="A472" s="1390"/>
    </row>
    <row r="473" spans="1:1">
      <c r="A473" s="1390"/>
    </row>
    <row r="474" spans="1:1">
      <c r="A474" s="1390"/>
    </row>
    <row r="475" spans="1:1">
      <c r="A475" s="1390"/>
    </row>
    <row r="476" spans="1:1">
      <c r="A476" s="1390"/>
    </row>
    <row r="477" spans="1:1">
      <c r="A477" s="1390"/>
    </row>
    <row r="478" spans="1:1">
      <c r="A478" s="1390"/>
    </row>
    <row r="479" spans="1:1">
      <c r="A479" s="1390"/>
    </row>
    <row r="480" spans="1:1">
      <c r="A480" s="1390"/>
    </row>
    <row r="481" spans="1:1">
      <c r="A481" s="1390"/>
    </row>
    <row r="482" spans="1:1">
      <c r="A482" s="1390"/>
    </row>
    <row r="483" spans="1:1">
      <c r="A483" s="1390"/>
    </row>
    <row r="484" spans="1:1">
      <c r="A484" s="1390"/>
    </row>
    <row r="485" spans="1:1">
      <c r="A485" s="1390"/>
    </row>
    <row r="486" spans="1:1">
      <c r="A486" s="1390"/>
    </row>
    <row r="487" spans="1:1">
      <c r="A487" s="1390"/>
    </row>
    <row r="488" spans="1:1">
      <c r="A488" s="1390"/>
    </row>
    <row r="489" spans="1:1">
      <c r="A489" s="1390"/>
    </row>
    <row r="490" spans="1:1">
      <c r="A490" s="1390"/>
    </row>
    <row r="491" spans="1:1">
      <c r="A491" s="1390"/>
    </row>
    <row r="492" spans="1:1">
      <c r="A492" s="1390"/>
    </row>
    <row r="493" spans="1:1">
      <c r="A493" s="1390"/>
    </row>
    <row r="494" spans="1:1">
      <c r="A494" s="1390"/>
    </row>
    <row r="495" spans="1:1">
      <c r="A495" s="1390"/>
    </row>
    <row r="496" spans="1:1">
      <c r="A496" s="1390"/>
    </row>
    <row r="497" spans="1:1">
      <c r="A497" s="1390"/>
    </row>
    <row r="498" spans="1:1">
      <c r="A498" s="1390"/>
    </row>
    <row r="499" spans="1:1">
      <c r="A499" s="1390"/>
    </row>
    <row r="500" spans="1:1">
      <c r="A500" s="1390"/>
    </row>
    <row r="501" spans="1:1">
      <c r="A501" s="1390"/>
    </row>
    <row r="502" spans="1:1">
      <c r="A502" s="1390"/>
    </row>
    <row r="503" spans="1:1">
      <c r="A503" s="1390"/>
    </row>
    <row r="504" spans="1:1">
      <c r="A504" s="1390"/>
    </row>
    <row r="505" spans="1:1">
      <c r="A505" s="1390"/>
    </row>
    <row r="506" spans="1:1">
      <c r="A506" s="1390"/>
    </row>
    <row r="507" spans="1:1">
      <c r="A507" s="1390"/>
    </row>
    <row r="508" spans="1:1">
      <c r="A508" s="1390"/>
    </row>
    <row r="509" spans="1:1">
      <c r="A509" s="1390"/>
    </row>
    <row r="510" spans="1:1">
      <c r="A510" s="1390"/>
    </row>
    <row r="511" spans="1:1">
      <c r="A511" s="1390"/>
    </row>
    <row r="512" spans="1:1">
      <c r="A512" s="1390"/>
    </row>
    <row r="513" spans="1:1">
      <c r="A513" s="1390"/>
    </row>
    <row r="514" spans="1:1">
      <c r="A514" s="1390"/>
    </row>
    <row r="515" spans="1:1">
      <c r="A515" s="1390"/>
    </row>
    <row r="516" spans="1:1">
      <c r="A516" s="1390"/>
    </row>
    <row r="517" spans="1:1">
      <c r="A517" s="1390"/>
    </row>
    <row r="518" spans="1:1">
      <c r="A518" s="1390"/>
    </row>
    <row r="519" spans="1:1">
      <c r="A519" s="1390"/>
    </row>
    <row r="520" spans="1:1">
      <c r="A520" s="1390"/>
    </row>
    <row r="521" spans="1:1">
      <c r="A521" s="1390"/>
    </row>
    <row r="522" spans="1:1">
      <c r="A522" s="1390"/>
    </row>
    <row r="523" spans="1:1">
      <c r="A523" s="1390"/>
    </row>
    <row r="524" spans="1:1">
      <c r="A524" s="1390"/>
    </row>
    <row r="525" spans="1:1">
      <c r="A525" s="1390"/>
    </row>
    <row r="526" spans="1:1">
      <c r="A526" s="1390"/>
    </row>
    <row r="527" spans="1:1">
      <c r="A527" s="1390"/>
    </row>
    <row r="528" spans="1:1">
      <c r="A528" s="1390"/>
    </row>
    <row r="529" spans="1:1">
      <c r="A529" s="1390"/>
    </row>
    <row r="530" spans="1:1">
      <c r="A530" s="1390"/>
    </row>
    <row r="531" spans="1:1">
      <c r="A531" s="1390"/>
    </row>
    <row r="532" spans="1:1">
      <c r="A532" s="1390"/>
    </row>
    <row r="533" spans="1:1">
      <c r="A533" s="1390"/>
    </row>
    <row r="534" spans="1:1">
      <c r="A534" s="1390"/>
    </row>
    <row r="535" spans="1:1">
      <c r="A535" s="1390"/>
    </row>
    <row r="536" spans="1:1">
      <c r="A536" s="1390"/>
    </row>
    <row r="537" spans="1:1">
      <c r="A537" s="1390"/>
    </row>
    <row r="538" spans="1:1">
      <c r="A538" s="1390"/>
    </row>
    <row r="539" spans="1:1">
      <c r="A539" s="1390"/>
    </row>
    <row r="540" spans="1:1">
      <c r="A540" s="1390"/>
    </row>
    <row r="541" spans="1:1">
      <c r="A541" s="1390"/>
    </row>
    <row r="542" spans="1:1">
      <c r="A542" s="1390"/>
    </row>
    <row r="543" spans="1:1">
      <c r="A543" s="1390"/>
    </row>
    <row r="544" spans="1:1">
      <c r="A544" s="1390"/>
    </row>
    <row r="545" spans="1:1">
      <c r="A545" s="1390"/>
    </row>
    <row r="546" spans="1:1">
      <c r="A546" s="1390"/>
    </row>
    <row r="547" spans="1:1">
      <c r="A547" s="1390"/>
    </row>
    <row r="548" spans="1:1">
      <c r="A548" s="1390"/>
    </row>
    <row r="549" spans="1:1">
      <c r="A549" s="1390"/>
    </row>
    <row r="550" spans="1:1">
      <c r="A550" s="1390"/>
    </row>
    <row r="551" spans="1:1">
      <c r="A551" s="1390"/>
    </row>
    <row r="552" spans="1:1">
      <c r="A552" s="1390"/>
    </row>
    <row r="553" spans="1:1">
      <c r="A553" s="1390"/>
    </row>
    <row r="554" spans="1:1">
      <c r="A554" s="1390"/>
    </row>
    <row r="555" spans="1:1">
      <c r="A555" s="1390"/>
    </row>
    <row r="556" spans="1:1">
      <c r="A556" s="1390"/>
    </row>
    <row r="557" spans="1:1">
      <c r="A557" s="1390"/>
    </row>
    <row r="558" spans="1:1">
      <c r="A558" s="1390"/>
    </row>
    <row r="559" spans="1:1">
      <c r="A559" s="1390"/>
    </row>
    <row r="560" spans="1:1">
      <c r="A560" s="1390"/>
    </row>
    <row r="561" spans="1:1">
      <c r="A561" s="1390"/>
    </row>
    <row r="562" spans="1:1">
      <c r="A562" s="1390"/>
    </row>
    <row r="563" spans="1:1">
      <c r="A563" s="1390"/>
    </row>
    <row r="564" spans="1:1">
      <c r="A564" s="1390"/>
    </row>
    <row r="565" spans="1:1">
      <c r="A565" s="1390"/>
    </row>
    <row r="566" spans="1:1">
      <c r="A566" s="1390"/>
    </row>
    <row r="567" spans="1:1">
      <c r="A567" s="1390"/>
    </row>
    <row r="568" spans="1:1">
      <c r="A568" s="1390"/>
    </row>
    <row r="569" spans="1:1">
      <c r="A569" s="1390"/>
    </row>
    <row r="570" spans="1:1">
      <c r="A570" s="1390"/>
    </row>
    <row r="571" spans="1:1">
      <c r="A571" s="1390"/>
    </row>
    <row r="572" spans="1:1">
      <c r="A572" s="1390"/>
    </row>
    <row r="573" spans="1:1">
      <c r="A573" s="1390"/>
    </row>
    <row r="574" spans="1:1">
      <c r="A574" s="1390"/>
    </row>
    <row r="575" spans="1:1">
      <c r="A575" s="1390"/>
    </row>
    <row r="576" spans="1:1">
      <c r="A576" s="1390"/>
    </row>
    <row r="577" spans="1:1">
      <c r="A577" s="1390"/>
    </row>
    <row r="578" spans="1:1">
      <c r="A578" s="1390"/>
    </row>
    <row r="579" spans="1:1">
      <c r="A579" s="1390"/>
    </row>
    <row r="580" spans="1:1">
      <c r="A580" s="1390"/>
    </row>
    <row r="581" spans="1:1">
      <c r="A581" s="1390"/>
    </row>
    <row r="582" spans="1:1">
      <c r="A582" s="1390"/>
    </row>
    <row r="583" spans="1:1">
      <c r="A583" s="1390"/>
    </row>
    <row r="584" spans="1:1">
      <c r="A584" s="1390"/>
    </row>
    <row r="585" spans="1:1">
      <c r="A585" s="1390"/>
    </row>
    <row r="586" spans="1:1">
      <c r="A586" s="1390"/>
    </row>
    <row r="587" spans="1:1">
      <c r="A587" s="1390"/>
    </row>
    <row r="588" spans="1:1">
      <c r="A588" s="1390"/>
    </row>
    <row r="589" spans="1:1">
      <c r="A589" s="1390"/>
    </row>
    <row r="590" spans="1:1">
      <c r="A590" s="1390"/>
    </row>
    <row r="591" spans="1:1">
      <c r="A591" s="1390"/>
    </row>
    <row r="592" spans="1:1">
      <c r="A592" s="1390"/>
    </row>
    <row r="593" spans="1:1">
      <c r="A593" s="1390"/>
    </row>
    <row r="594" spans="1:1">
      <c r="A594" s="1390"/>
    </row>
    <row r="595" spans="1:1">
      <c r="A595" s="1390"/>
    </row>
    <row r="596" spans="1:1">
      <c r="A596" s="1390"/>
    </row>
  </sheetData>
  <mergeCells count="2">
    <mergeCell ref="A1:AD1"/>
    <mergeCell ref="A3:AD3"/>
  </mergeCells>
  <hyperlinks>
    <hyperlink ref="A4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First="1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255531"/>
  </sheetPr>
  <dimension ref="A1:AJ53"/>
  <sheetViews>
    <sheetView view="pageBreakPreview" zoomScale="60" zoomScaleNormal="75" workbookViewId="0">
      <selection activeCell="A43" sqref="A43"/>
    </sheetView>
  </sheetViews>
  <sheetFormatPr defaultRowHeight="15"/>
  <cols>
    <col min="1" max="1" width="38.42578125" style="169" customWidth="1"/>
    <col min="2" max="30" width="11.85546875" style="409" customWidth="1"/>
    <col min="31" max="31" width="10.28515625" style="380" customWidth="1"/>
    <col min="32" max="32" width="14" style="380" customWidth="1"/>
    <col min="33" max="34" width="12" style="380" bestFit="1" customWidth="1"/>
    <col min="35" max="36" width="9.140625" style="380" bestFit="1" customWidth="1"/>
    <col min="37" max="37" width="10" style="380" customWidth="1"/>
    <col min="38" max="38" width="9" style="380" customWidth="1"/>
    <col min="39" max="16384" width="9.140625" style="380"/>
  </cols>
  <sheetData>
    <row r="1" spans="1:31" ht="19.5" thickBot="1">
      <c r="A1" s="1620" t="s">
        <v>201</v>
      </c>
      <c r="B1" s="1620"/>
      <c r="C1" s="1620"/>
      <c r="D1" s="1620"/>
      <c r="E1" s="1620"/>
      <c r="F1" s="1620"/>
      <c r="G1" s="1620"/>
      <c r="H1" s="1620"/>
      <c r="I1" s="1620"/>
      <c r="J1" s="1620"/>
      <c r="K1" s="1620"/>
      <c r="L1" s="1620"/>
      <c r="M1" s="1620"/>
      <c r="N1" s="1620"/>
      <c r="O1" s="1620"/>
      <c r="P1" s="1620"/>
      <c r="Q1" s="1620"/>
      <c r="R1" s="1620"/>
      <c r="S1" s="1620"/>
      <c r="T1" s="1620"/>
      <c r="U1" s="1620"/>
      <c r="V1" s="1620"/>
      <c r="W1" s="1620"/>
      <c r="X1" s="1620"/>
      <c r="Y1" s="1620"/>
      <c r="Z1" s="1620"/>
      <c r="AA1" s="1620"/>
      <c r="AB1" s="1620"/>
      <c r="AC1" s="1620"/>
      <c r="AD1" s="1620"/>
    </row>
    <row r="3" spans="1:31" ht="21">
      <c r="A3" s="1600" t="s">
        <v>426</v>
      </c>
      <c r="B3" s="1600"/>
      <c r="C3" s="1600"/>
      <c r="D3" s="1600"/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0"/>
      <c r="T3" s="1600"/>
      <c r="U3" s="1600"/>
      <c r="V3" s="1600"/>
      <c r="W3" s="1600"/>
      <c r="X3" s="1600"/>
      <c r="Y3" s="1600"/>
      <c r="Z3" s="1600"/>
      <c r="AA3" s="1600"/>
      <c r="AB3" s="1600"/>
      <c r="AC3" s="1600"/>
      <c r="AD3" s="1600"/>
    </row>
    <row r="4" spans="1:31" ht="18.75">
      <c r="A4" s="381"/>
      <c r="B4" s="382"/>
      <c r="C4" s="382"/>
      <c r="D4" s="383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2"/>
      <c r="AB4" s="382"/>
      <c r="AC4" s="382"/>
      <c r="AD4" s="382"/>
    </row>
    <row r="5" spans="1:31" ht="15" customHeight="1">
      <c r="A5" s="384" t="s">
        <v>218</v>
      </c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</row>
    <row r="6" spans="1:31" ht="24.95" customHeight="1">
      <c r="A6" s="201"/>
      <c r="B6" s="215" t="s">
        <v>135</v>
      </c>
      <c r="C6" s="215" t="s">
        <v>366</v>
      </c>
      <c r="D6" s="215" t="s">
        <v>367</v>
      </c>
      <c r="E6" s="215" t="s">
        <v>923</v>
      </c>
      <c r="F6" s="215" t="s">
        <v>924</v>
      </c>
      <c r="G6" s="215" t="s">
        <v>114</v>
      </c>
      <c r="H6" s="215" t="s">
        <v>925</v>
      </c>
      <c r="I6" s="215" t="s">
        <v>926</v>
      </c>
      <c r="J6" s="215" t="s">
        <v>115</v>
      </c>
      <c r="K6" s="215" t="s">
        <v>927</v>
      </c>
      <c r="L6" s="221" t="s">
        <v>928</v>
      </c>
      <c r="M6" s="221">
        <v>44834</v>
      </c>
      <c r="N6" s="221">
        <v>44865</v>
      </c>
      <c r="O6" s="221">
        <v>44895</v>
      </c>
      <c r="P6" s="1478">
        <v>44925</v>
      </c>
      <c r="Q6" s="221">
        <v>44957</v>
      </c>
      <c r="R6" s="221">
        <v>44985</v>
      </c>
      <c r="S6" s="221">
        <v>45016</v>
      </c>
      <c r="T6" s="221">
        <v>45044</v>
      </c>
      <c r="U6" s="221">
        <v>45077</v>
      </c>
      <c r="V6" s="221">
        <v>45107</v>
      </c>
      <c r="W6" s="221">
        <v>45138</v>
      </c>
      <c r="X6" s="221">
        <v>45169</v>
      </c>
      <c r="Y6" s="221">
        <v>45198</v>
      </c>
      <c r="Z6" s="221">
        <v>45230</v>
      </c>
      <c r="AA6" s="221">
        <v>45260</v>
      </c>
      <c r="AB6" s="1287" t="s">
        <v>902</v>
      </c>
      <c r="AC6" s="221">
        <v>45322</v>
      </c>
      <c r="AD6" s="221">
        <v>45351</v>
      </c>
      <c r="AE6" s="386"/>
    </row>
    <row r="7" spans="1:31" ht="15" customHeight="1">
      <c r="A7" s="387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388"/>
      <c r="R7" s="388"/>
      <c r="S7" s="388"/>
      <c r="T7" s="388"/>
      <c r="U7" s="388"/>
      <c r="V7" s="388"/>
      <c r="W7" s="388"/>
      <c r="X7" s="388"/>
      <c r="Y7" s="388"/>
      <c r="Z7" s="388"/>
      <c r="AA7" s="388"/>
      <c r="AB7" s="388"/>
      <c r="AC7" s="388"/>
      <c r="AD7" s="389"/>
      <c r="AE7" s="386"/>
    </row>
    <row r="8" spans="1:31" ht="15" customHeight="1">
      <c r="A8" s="390" t="s">
        <v>427</v>
      </c>
      <c r="B8" s="391">
        <v>19021564.8241245</v>
      </c>
      <c r="C8" s="391">
        <v>22089738.454052981</v>
      </c>
      <c r="D8" s="391">
        <v>27101567.32603012</v>
      </c>
      <c r="E8" s="391">
        <v>26809213.821261041</v>
      </c>
      <c r="F8" s="391">
        <v>27719282.532336969</v>
      </c>
      <c r="G8" s="391">
        <v>26458365.068507642</v>
      </c>
      <c r="H8" s="391">
        <v>25877630.924021218</v>
      </c>
      <c r="I8" s="391">
        <v>25242426.526793443</v>
      </c>
      <c r="J8" s="391">
        <v>27162940.98063311</v>
      </c>
      <c r="K8" s="391">
        <v>28051686.010820702</v>
      </c>
      <c r="L8" s="391">
        <v>28271584.013562061</v>
      </c>
      <c r="M8" s="391">
        <v>29162759.847147964</v>
      </c>
      <c r="N8" s="391">
        <v>30001878.530569341</v>
      </c>
      <c r="O8" s="391">
        <v>29517217.980506059</v>
      </c>
      <c r="P8" s="391">
        <v>30935301.175865673</v>
      </c>
      <c r="Q8" s="391">
        <v>30583280.77997255</v>
      </c>
      <c r="R8" s="391">
        <v>29786885.992185608</v>
      </c>
      <c r="S8" s="391">
        <v>30682909.075800043</v>
      </c>
      <c r="T8" s="391">
        <v>30280911.725144871</v>
      </c>
      <c r="U8" s="391">
        <v>30629173.562662892</v>
      </c>
      <c r="V8" s="391">
        <v>31218246.564070769</v>
      </c>
      <c r="W8" s="391">
        <v>30708945.957329579</v>
      </c>
      <c r="X8" s="391">
        <v>30972351.808828458</v>
      </c>
      <c r="Y8" s="391">
        <v>31421878.956444234</v>
      </c>
      <c r="Z8" s="391">
        <v>32034978.685160622</v>
      </c>
      <c r="AA8" s="391">
        <v>32202659.868843626</v>
      </c>
      <c r="AB8" s="391">
        <v>34661910.197230585</v>
      </c>
      <c r="AC8" s="391">
        <v>33781017.141951844</v>
      </c>
      <c r="AD8" s="392">
        <v>34131114.712311126</v>
      </c>
      <c r="AE8" s="386"/>
    </row>
    <row r="9" spans="1:31" ht="15" customHeight="1">
      <c r="A9" s="393" t="s">
        <v>408</v>
      </c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4"/>
      <c r="Y9" s="394"/>
      <c r="Z9" s="394"/>
      <c r="AA9" s="394"/>
      <c r="AB9" s="394"/>
      <c r="AC9" s="394"/>
      <c r="AD9" s="395"/>
      <c r="AE9" s="386"/>
    </row>
    <row r="10" spans="1:31" ht="15" customHeight="1">
      <c r="A10" s="393" t="s">
        <v>428</v>
      </c>
      <c r="B10" s="391">
        <v>10820833.46883666</v>
      </c>
      <c r="C10" s="391">
        <v>13855689.68392917</v>
      </c>
      <c r="D10" s="391">
        <v>17337508.038616311</v>
      </c>
      <c r="E10" s="391">
        <v>17268332.417898983</v>
      </c>
      <c r="F10" s="391">
        <v>17084712.423864119</v>
      </c>
      <c r="G10" s="391">
        <v>16701126.28397673</v>
      </c>
      <c r="H10" s="391">
        <v>16772900.67987391</v>
      </c>
      <c r="I10" s="391">
        <v>16828475.109265521</v>
      </c>
      <c r="J10" s="391">
        <v>17581203.734323651</v>
      </c>
      <c r="K10" s="391">
        <v>18132408.20715763</v>
      </c>
      <c r="L10" s="391">
        <v>17949818.446020372</v>
      </c>
      <c r="M10" s="391">
        <v>18771544.995107751</v>
      </c>
      <c r="N10" s="391">
        <v>19404610.439773411</v>
      </c>
      <c r="O10" s="391">
        <v>19424842.672033168</v>
      </c>
      <c r="P10" s="391">
        <v>21150006.573519092</v>
      </c>
      <c r="Q10" s="391">
        <v>21069758.26065515</v>
      </c>
      <c r="R10" s="391">
        <v>20777131.139883719</v>
      </c>
      <c r="S10" s="391">
        <v>21553014.019502021</v>
      </c>
      <c r="T10" s="391">
        <v>21411730.58680347</v>
      </c>
      <c r="U10" s="391">
        <v>21940275.117811542</v>
      </c>
      <c r="V10" s="391">
        <v>22960229.644529138</v>
      </c>
      <c r="W10" s="391">
        <v>22841106.80855551</v>
      </c>
      <c r="X10" s="391">
        <v>23206695.181394279</v>
      </c>
      <c r="Y10" s="391">
        <v>23571508.866779096</v>
      </c>
      <c r="Z10" s="391">
        <v>24191148.92757307</v>
      </c>
      <c r="AA10" s="391">
        <v>24183844.028187796</v>
      </c>
      <c r="AB10" s="391">
        <v>26604473.339063413</v>
      </c>
      <c r="AC10" s="391">
        <v>25962997.731577918</v>
      </c>
      <c r="AD10" s="392">
        <v>26145443.406796928</v>
      </c>
      <c r="AE10" s="386"/>
    </row>
    <row r="11" spans="1:31" ht="15" customHeight="1">
      <c r="A11" s="396" t="s">
        <v>429</v>
      </c>
      <c r="B11" s="397">
        <v>5439120.9798366604</v>
      </c>
      <c r="C11" s="397">
        <v>7204994.4999291701</v>
      </c>
      <c r="D11" s="397">
        <v>8629304.7774968892</v>
      </c>
      <c r="E11" s="397">
        <v>8942574.7177383229</v>
      </c>
      <c r="F11" s="397">
        <v>8695623.8886739686</v>
      </c>
      <c r="G11" s="397">
        <v>8348915.6539240498</v>
      </c>
      <c r="H11" s="397">
        <v>8449953.1614268981</v>
      </c>
      <c r="I11" s="397">
        <v>8447200.9749848004</v>
      </c>
      <c r="J11" s="397">
        <v>8715624.3260789216</v>
      </c>
      <c r="K11" s="397">
        <v>9051837.9307560921</v>
      </c>
      <c r="L11" s="397">
        <v>8787925.0014487095</v>
      </c>
      <c r="M11" s="397">
        <v>9257501.17899343</v>
      </c>
      <c r="N11" s="397">
        <v>9639549.8333777077</v>
      </c>
      <c r="O11" s="397">
        <v>9366164.7433553319</v>
      </c>
      <c r="P11" s="397">
        <v>10151674.18411207</v>
      </c>
      <c r="Q11" s="397">
        <v>10187641.082471548</v>
      </c>
      <c r="R11" s="397">
        <v>9716334.033520842</v>
      </c>
      <c r="S11" s="397">
        <v>10169864.246181211</v>
      </c>
      <c r="T11" s="397">
        <v>9897251.1932933293</v>
      </c>
      <c r="U11" s="397">
        <v>10217365.59920406</v>
      </c>
      <c r="V11" s="397">
        <v>10656144.227846781</v>
      </c>
      <c r="W11" s="397">
        <v>10314023.81277613</v>
      </c>
      <c r="X11" s="397">
        <v>10564441.225969641</v>
      </c>
      <c r="Y11" s="397">
        <v>10559443.41714648</v>
      </c>
      <c r="Z11" s="397">
        <v>10929363.711875159</v>
      </c>
      <c r="AA11" s="397">
        <v>10717914.83069931</v>
      </c>
      <c r="AB11" s="397">
        <v>11977995.02783826</v>
      </c>
      <c r="AC11" s="397">
        <v>11670343.114507901</v>
      </c>
      <c r="AD11" s="398">
        <v>11553842.710546568</v>
      </c>
      <c r="AE11" s="386"/>
    </row>
    <row r="12" spans="1:31" ht="15" customHeight="1">
      <c r="A12" s="396" t="s">
        <v>430</v>
      </c>
      <c r="B12" s="397">
        <v>5381712.4889999991</v>
      </c>
      <c r="C12" s="397">
        <v>6650695.1840000004</v>
      </c>
      <c r="D12" s="397">
        <v>8708203.2611194197</v>
      </c>
      <c r="E12" s="397">
        <v>8325757.7001606608</v>
      </c>
      <c r="F12" s="397">
        <v>8389088.5351901483</v>
      </c>
      <c r="G12" s="397">
        <v>8352210.6300526801</v>
      </c>
      <c r="H12" s="397">
        <v>8322947.5184470108</v>
      </c>
      <c r="I12" s="397">
        <v>8381274.1342807198</v>
      </c>
      <c r="J12" s="397">
        <v>8865579.408244729</v>
      </c>
      <c r="K12" s="397">
        <v>9080570.2764015384</v>
      </c>
      <c r="L12" s="397">
        <v>9161893.4445716608</v>
      </c>
      <c r="M12" s="397">
        <v>9514043.8161143214</v>
      </c>
      <c r="N12" s="397">
        <v>9765060.6063957009</v>
      </c>
      <c r="O12" s="397">
        <v>10058677.928677838</v>
      </c>
      <c r="P12" s="397">
        <v>10998332.38940702</v>
      </c>
      <c r="Q12" s="397">
        <v>10882117.178183602</v>
      </c>
      <c r="R12" s="397">
        <v>11060797.106362881</v>
      </c>
      <c r="S12" s="397">
        <v>11383149.773320811</v>
      </c>
      <c r="T12" s="397">
        <v>11514479.393510139</v>
      </c>
      <c r="U12" s="397">
        <v>11722909.518607482</v>
      </c>
      <c r="V12" s="397">
        <v>12304085.416682361</v>
      </c>
      <c r="W12" s="397">
        <v>12527082.995779378</v>
      </c>
      <c r="X12" s="397">
        <v>12642253.955424638</v>
      </c>
      <c r="Y12" s="397">
        <v>13012065.44963262</v>
      </c>
      <c r="Z12" s="397">
        <v>13261785.215697911</v>
      </c>
      <c r="AA12" s="397">
        <v>13465929.197488489</v>
      </c>
      <c r="AB12" s="397">
        <v>14626478.31122515</v>
      </c>
      <c r="AC12" s="397">
        <v>14292654.617070021</v>
      </c>
      <c r="AD12" s="398">
        <v>14591600.696250359</v>
      </c>
      <c r="AE12" s="386"/>
    </row>
    <row r="13" spans="1:31" ht="15" customHeight="1">
      <c r="A13" s="390" t="s">
        <v>71</v>
      </c>
      <c r="B13" s="397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  <c r="N13" s="397"/>
      <c r="O13" s="397"/>
      <c r="P13" s="397"/>
      <c r="Q13" s="397"/>
      <c r="R13" s="397"/>
      <c r="S13" s="397"/>
      <c r="T13" s="397"/>
      <c r="U13" s="397"/>
      <c r="V13" s="397"/>
      <c r="W13" s="397"/>
      <c r="X13" s="397"/>
      <c r="Y13" s="397"/>
      <c r="Z13" s="397"/>
      <c r="AA13" s="397"/>
      <c r="AB13" s="397"/>
      <c r="AC13" s="397"/>
      <c r="AD13" s="398"/>
      <c r="AE13" s="386"/>
    </row>
    <row r="14" spans="1:31" ht="15" customHeight="1">
      <c r="A14" s="393" t="s">
        <v>431</v>
      </c>
      <c r="B14" s="391">
        <v>8200731.3552878397</v>
      </c>
      <c r="C14" s="391">
        <v>8234048.7701238105</v>
      </c>
      <c r="D14" s="391">
        <v>9764059.2874138094</v>
      </c>
      <c r="E14" s="391">
        <v>9540881.4033620562</v>
      </c>
      <c r="F14" s="391">
        <v>10634570.10847285</v>
      </c>
      <c r="G14" s="391">
        <v>9757238.7845309097</v>
      </c>
      <c r="H14" s="391">
        <v>9104730.2441473082</v>
      </c>
      <c r="I14" s="391">
        <v>8413951.4175279196</v>
      </c>
      <c r="J14" s="391">
        <v>9581737.2463094592</v>
      </c>
      <c r="K14" s="391">
        <v>9919277.8036630694</v>
      </c>
      <c r="L14" s="391">
        <v>10321765.567541691</v>
      </c>
      <c r="M14" s="391">
        <v>10391214.852040211</v>
      </c>
      <c r="N14" s="391">
        <v>10597268.09079593</v>
      </c>
      <c r="O14" s="391">
        <v>10092375.30847289</v>
      </c>
      <c r="P14" s="391">
        <v>9785294.6023465805</v>
      </c>
      <c r="Q14" s="391">
        <v>9513522.5193173997</v>
      </c>
      <c r="R14" s="391">
        <v>9009754.8523018882</v>
      </c>
      <c r="S14" s="391">
        <v>9129895.0562980212</v>
      </c>
      <c r="T14" s="391">
        <v>8869181.1383413989</v>
      </c>
      <c r="U14" s="391">
        <v>8688898.44485135</v>
      </c>
      <c r="V14" s="391">
        <v>8258016.9195416309</v>
      </c>
      <c r="W14" s="391">
        <v>7867839.1487740697</v>
      </c>
      <c r="X14" s="391">
        <v>7765656.6274341792</v>
      </c>
      <c r="Y14" s="391">
        <v>7850370.0896651391</v>
      </c>
      <c r="Z14" s="391">
        <v>7843829.7575875502</v>
      </c>
      <c r="AA14" s="391">
        <v>8018815.8406558298</v>
      </c>
      <c r="AB14" s="391">
        <v>8057436.8581671696</v>
      </c>
      <c r="AC14" s="391">
        <v>7818019.4103739299</v>
      </c>
      <c r="AD14" s="392">
        <v>7985671.3055141997</v>
      </c>
      <c r="AE14" s="386"/>
    </row>
    <row r="15" spans="1:31" ht="15" customHeight="1">
      <c r="A15" s="396" t="s">
        <v>429</v>
      </c>
      <c r="B15" s="397">
        <v>4411584.0382878399</v>
      </c>
      <c r="C15" s="397">
        <v>4092693.3311238098</v>
      </c>
      <c r="D15" s="397">
        <v>5207338.2389828898</v>
      </c>
      <c r="E15" s="397">
        <v>4942557.7413281864</v>
      </c>
      <c r="F15" s="397">
        <v>5427089.3657437805</v>
      </c>
      <c r="G15" s="397">
        <v>5173281.6633671196</v>
      </c>
      <c r="H15" s="397">
        <v>4778718.4264106397</v>
      </c>
      <c r="I15" s="397">
        <v>4307993.0744200805</v>
      </c>
      <c r="J15" s="397">
        <v>5085621.3193354104</v>
      </c>
      <c r="K15" s="397">
        <v>5409041.4473385401</v>
      </c>
      <c r="L15" s="397">
        <v>5843525.4373106994</v>
      </c>
      <c r="M15" s="397">
        <v>5985415.01747966</v>
      </c>
      <c r="N15" s="397">
        <v>6229045.8136829492</v>
      </c>
      <c r="O15" s="397">
        <v>5572718.3115160493</v>
      </c>
      <c r="P15" s="397">
        <v>5136388.1170477895</v>
      </c>
      <c r="Q15" s="397">
        <v>4930867.4825924495</v>
      </c>
      <c r="R15" s="397">
        <v>4623321.3230589693</v>
      </c>
      <c r="S15" s="397">
        <v>4781868.13667705</v>
      </c>
      <c r="T15" s="397">
        <v>4611435.2772725206</v>
      </c>
      <c r="U15" s="397">
        <v>4494055.3562508095</v>
      </c>
      <c r="V15" s="397">
        <v>4120176.9410295398</v>
      </c>
      <c r="W15" s="397">
        <v>3832244.7818869995</v>
      </c>
      <c r="X15" s="397">
        <v>3822044.2469961098</v>
      </c>
      <c r="Y15" s="397">
        <v>3871272.2290254496</v>
      </c>
      <c r="Z15" s="397">
        <v>3930940.1506729596</v>
      </c>
      <c r="AA15" s="397">
        <v>4179805.6518750493</v>
      </c>
      <c r="AB15" s="397">
        <v>3843877.4117132607</v>
      </c>
      <c r="AC15" s="397">
        <v>3735507.1281449599</v>
      </c>
      <c r="AD15" s="398">
        <v>3939837.6529613594</v>
      </c>
      <c r="AE15" s="386"/>
    </row>
    <row r="16" spans="1:31" ht="15" customHeight="1">
      <c r="A16" s="396" t="s">
        <v>430</v>
      </c>
      <c r="B16" s="397">
        <v>3789147.3169999998</v>
      </c>
      <c r="C16" s="397">
        <v>4141355.4390000002</v>
      </c>
      <c r="D16" s="397">
        <v>4556721.0484309206</v>
      </c>
      <c r="E16" s="397">
        <v>4598323.6620338699</v>
      </c>
      <c r="F16" s="397">
        <v>5207480.7427290706</v>
      </c>
      <c r="G16" s="397">
        <v>4583957.1211637901</v>
      </c>
      <c r="H16" s="397">
        <v>4326011.8177366685</v>
      </c>
      <c r="I16" s="397">
        <v>4105958.3431078396</v>
      </c>
      <c r="J16" s="397">
        <v>4496115.9269740488</v>
      </c>
      <c r="K16" s="397">
        <v>4510236.3563245293</v>
      </c>
      <c r="L16" s="397">
        <v>4478240.1302309902</v>
      </c>
      <c r="M16" s="397">
        <v>4405799.8345605507</v>
      </c>
      <c r="N16" s="397">
        <v>4368222.2771129804</v>
      </c>
      <c r="O16" s="397">
        <v>4519656.9969568411</v>
      </c>
      <c r="P16" s="397">
        <v>4648906.48529879</v>
      </c>
      <c r="Q16" s="397">
        <v>4582655.0367249502</v>
      </c>
      <c r="R16" s="397">
        <v>4386433.5292429198</v>
      </c>
      <c r="S16" s="397">
        <v>4348026.9196209703</v>
      </c>
      <c r="T16" s="397">
        <v>4257745.8610688783</v>
      </c>
      <c r="U16" s="397">
        <v>4194843.0886005405</v>
      </c>
      <c r="V16" s="397">
        <v>4137839.9785120902</v>
      </c>
      <c r="W16" s="397">
        <v>4035594.3668870702</v>
      </c>
      <c r="X16" s="397">
        <v>3943612.3804380698</v>
      </c>
      <c r="Y16" s="397">
        <v>3979097.86063969</v>
      </c>
      <c r="Z16" s="397">
        <v>3912889.6069145901</v>
      </c>
      <c r="AA16" s="397">
        <v>3839010.1887807804</v>
      </c>
      <c r="AB16" s="397">
        <v>4213559.4464539094</v>
      </c>
      <c r="AC16" s="397">
        <v>4082512.28222897</v>
      </c>
      <c r="AD16" s="398">
        <v>4045833.6525528398</v>
      </c>
      <c r="AE16" s="386"/>
    </row>
    <row r="17" spans="1:36" ht="15" customHeight="1">
      <c r="A17" s="390" t="s">
        <v>71</v>
      </c>
      <c r="B17" s="399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400"/>
      <c r="AE17" s="386"/>
    </row>
    <row r="18" spans="1:36" ht="15" customHeight="1">
      <c r="A18" s="390" t="s">
        <v>432</v>
      </c>
      <c r="B18" s="394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5"/>
      <c r="AE18" s="386"/>
    </row>
    <row r="19" spans="1:36" ht="15" customHeight="1">
      <c r="A19" s="396" t="s">
        <v>429</v>
      </c>
      <c r="B19" s="391">
        <v>9850705.0181245022</v>
      </c>
      <c r="C19" s="391">
        <v>11297687.831052981</v>
      </c>
      <c r="D19" s="391">
        <v>13836643.016479779</v>
      </c>
      <c r="E19" s="391">
        <v>13885132.45906651</v>
      </c>
      <c r="F19" s="391">
        <v>14122713.254417747</v>
      </c>
      <c r="G19" s="391">
        <v>13522197.317291172</v>
      </c>
      <c r="H19" s="391">
        <v>13228671.587837538</v>
      </c>
      <c r="I19" s="391">
        <v>12755194.049404884</v>
      </c>
      <c r="J19" s="391">
        <v>13801245.645414332</v>
      </c>
      <c r="K19" s="391">
        <v>14460879.378094632</v>
      </c>
      <c r="L19" s="391">
        <v>14631450.438759409</v>
      </c>
      <c r="M19" s="391">
        <v>15242916.196473092</v>
      </c>
      <c r="N19" s="391">
        <v>15868595.647060661</v>
      </c>
      <c r="O19" s="391">
        <v>14938883.05487138</v>
      </c>
      <c r="P19" s="391">
        <v>15288062.301159864</v>
      </c>
      <c r="Q19" s="391">
        <v>15118508.565064</v>
      </c>
      <c r="R19" s="391">
        <v>14339655.356579807</v>
      </c>
      <c r="S19" s="391">
        <v>14951732.382858261</v>
      </c>
      <c r="T19" s="391">
        <v>14508686.470565852</v>
      </c>
      <c r="U19" s="391">
        <v>14711420.955454871</v>
      </c>
      <c r="V19" s="391">
        <v>14776321.16887632</v>
      </c>
      <c r="W19" s="391">
        <v>14146268.59466313</v>
      </c>
      <c r="X19" s="391">
        <v>14386485.472965751</v>
      </c>
      <c r="Y19" s="391">
        <v>14430715.646171924</v>
      </c>
      <c r="Z19" s="391">
        <v>14860303.86254812</v>
      </c>
      <c r="AA19" s="391">
        <v>14897720.482574359</v>
      </c>
      <c r="AB19" s="391">
        <v>15821872.439551525</v>
      </c>
      <c r="AC19" s="391">
        <v>15405850.242652852</v>
      </c>
      <c r="AD19" s="392">
        <v>15493680.363507926</v>
      </c>
      <c r="AE19" s="386"/>
    </row>
    <row r="20" spans="1:36" s="401" customFormat="1" ht="15" customHeight="1">
      <c r="A20" s="396" t="s">
        <v>430</v>
      </c>
      <c r="B20" s="391">
        <v>9170859.805999998</v>
      </c>
      <c r="C20" s="391">
        <v>10792050.623</v>
      </c>
      <c r="D20" s="391">
        <v>13264924.309550341</v>
      </c>
      <c r="E20" s="391">
        <v>12924081.362194531</v>
      </c>
      <c r="F20" s="391">
        <v>13596569.277919222</v>
      </c>
      <c r="G20" s="391">
        <v>12936167.751216469</v>
      </c>
      <c r="H20" s="391">
        <v>12648959.33618368</v>
      </c>
      <c r="I20" s="391">
        <v>12487232.477388559</v>
      </c>
      <c r="J20" s="391">
        <v>13361695.335218778</v>
      </c>
      <c r="K20" s="391">
        <v>13590806.63272607</v>
      </c>
      <c r="L20" s="391">
        <v>13640133.574802652</v>
      </c>
      <c r="M20" s="391">
        <v>13919843.650674872</v>
      </c>
      <c r="N20" s="391">
        <v>14133282.88350868</v>
      </c>
      <c r="O20" s="391">
        <v>14578334.925634678</v>
      </c>
      <c r="P20" s="391">
        <v>15647238.874705808</v>
      </c>
      <c r="Q20" s="391">
        <v>15464772.21490855</v>
      </c>
      <c r="R20" s="391">
        <v>15447230.635605801</v>
      </c>
      <c r="S20" s="391">
        <v>15731176.692941781</v>
      </c>
      <c r="T20" s="391">
        <v>15772225.254579019</v>
      </c>
      <c r="U20" s="391">
        <v>15917752.607208021</v>
      </c>
      <c r="V20" s="391">
        <v>16441925.395194449</v>
      </c>
      <c r="W20" s="391">
        <v>16562677.362666449</v>
      </c>
      <c r="X20" s="391">
        <v>16585866.335862707</v>
      </c>
      <c r="Y20" s="391">
        <v>16991163.31027231</v>
      </c>
      <c r="Z20" s="391">
        <v>17174674.822612502</v>
      </c>
      <c r="AA20" s="391">
        <v>17304939.386269268</v>
      </c>
      <c r="AB20" s="391">
        <v>18840037.75767906</v>
      </c>
      <c r="AC20" s="391">
        <v>18375166.899298992</v>
      </c>
      <c r="AD20" s="392">
        <v>18637434.3488032</v>
      </c>
      <c r="AE20" s="386"/>
      <c r="AG20" s="380"/>
      <c r="AH20" s="380"/>
      <c r="AI20" s="380"/>
      <c r="AJ20" s="380"/>
    </row>
    <row r="21" spans="1:36" ht="15" customHeight="1">
      <c r="A21" s="390" t="s">
        <v>71</v>
      </c>
      <c r="B21" s="397"/>
      <c r="C21" s="397"/>
      <c r="D21" s="397"/>
      <c r="E21" s="397"/>
      <c r="F21" s="397"/>
      <c r="G21" s="397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7"/>
      <c r="T21" s="397"/>
      <c r="U21" s="397"/>
      <c r="V21" s="397"/>
      <c r="W21" s="397"/>
      <c r="X21" s="397"/>
      <c r="Y21" s="397"/>
      <c r="Z21" s="397"/>
      <c r="AA21" s="397"/>
      <c r="AB21" s="397"/>
      <c r="AC21" s="397"/>
      <c r="AD21" s="398"/>
      <c r="AE21" s="386"/>
    </row>
    <row r="22" spans="1:36" ht="15" customHeight="1">
      <c r="A22" s="390" t="s">
        <v>301</v>
      </c>
      <c r="B22" s="391"/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2"/>
      <c r="AE22" s="386"/>
    </row>
    <row r="23" spans="1:36" ht="15" customHeight="1">
      <c r="A23" s="393" t="s">
        <v>428</v>
      </c>
      <c r="B23" s="391">
        <v>3627579.7998272702</v>
      </c>
      <c r="C23" s="391">
        <v>4358904.6961617097</v>
      </c>
      <c r="D23" s="391">
        <v>5790282.6293085106</v>
      </c>
      <c r="E23" s="391">
        <v>5777740.1417156206</v>
      </c>
      <c r="F23" s="391">
        <v>5951693.9300711397</v>
      </c>
      <c r="G23" s="391">
        <v>5867527.7711435603</v>
      </c>
      <c r="H23" s="391">
        <v>5392021.5011356901</v>
      </c>
      <c r="I23" s="391">
        <v>5301289.4106410202</v>
      </c>
      <c r="J23" s="391">
        <v>5631160.4578935001</v>
      </c>
      <c r="K23" s="391">
        <v>5540063.0671328194</v>
      </c>
      <c r="L23" s="391">
        <v>5504848.4338169601</v>
      </c>
      <c r="M23" s="391">
        <v>5391632.4302686704</v>
      </c>
      <c r="N23" s="391">
        <v>5536330.8133197203</v>
      </c>
      <c r="O23" s="391">
        <v>5791543.7598721106</v>
      </c>
      <c r="P23" s="391">
        <v>6021801.9930131203</v>
      </c>
      <c r="Q23" s="391">
        <v>5639364.2748513501</v>
      </c>
      <c r="R23" s="391">
        <v>5410138.5488626398</v>
      </c>
      <c r="S23" s="391">
        <v>5373281.67824688</v>
      </c>
      <c r="T23" s="391">
        <v>5288706.9452842297</v>
      </c>
      <c r="U23" s="391">
        <v>5597079.9383827588</v>
      </c>
      <c r="V23" s="391">
        <v>6256778.3399103703</v>
      </c>
      <c r="W23" s="391">
        <v>5939413.33497041</v>
      </c>
      <c r="X23" s="391">
        <v>5843669.0505583398</v>
      </c>
      <c r="Y23" s="391">
        <v>5863442.7518117893</v>
      </c>
      <c r="Z23" s="391">
        <v>5889321.8525245907</v>
      </c>
      <c r="AA23" s="391">
        <v>5959140.1395909898</v>
      </c>
      <c r="AB23" s="391">
        <v>6741221.83478765</v>
      </c>
      <c r="AC23" s="391">
        <v>5938582.9770465996</v>
      </c>
      <c r="AD23" s="392">
        <v>6037655.2908926196</v>
      </c>
      <c r="AE23" s="386"/>
    </row>
    <row r="24" spans="1:36" ht="15" customHeight="1">
      <c r="A24" s="396" t="s">
        <v>429</v>
      </c>
      <c r="B24" s="397">
        <v>2648979.17082727</v>
      </c>
      <c r="C24" s="397">
        <v>3039697.96216171</v>
      </c>
      <c r="D24" s="397">
        <v>3919000.2454365101</v>
      </c>
      <c r="E24" s="397">
        <v>4248412.6165041607</v>
      </c>
      <c r="F24" s="397">
        <v>4397001.9008402396</v>
      </c>
      <c r="G24" s="397">
        <v>4246872.9686147701</v>
      </c>
      <c r="H24" s="397">
        <v>3915859.19009024</v>
      </c>
      <c r="I24" s="397">
        <v>3878272.9301877301</v>
      </c>
      <c r="J24" s="397">
        <v>4029490.5599269001</v>
      </c>
      <c r="K24" s="397">
        <v>3988764.2010879298</v>
      </c>
      <c r="L24" s="397">
        <v>4011111.0529746199</v>
      </c>
      <c r="M24" s="397">
        <v>3835812.5459296806</v>
      </c>
      <c r="N24" s="397">
        <v>3997333.2259897999</v>
      </c>
      <c r="O24" s="397">
        <v>4228177.8537266506</v>
      </c>
      <c r="P24" s="397">
        <v>4216780.2925645299</v>
      </c>
      <c r="Q24" s="397">
        <v>4150772.5749182301</v>
      </c>
      <c r="R24" s="397">
        <v>3879958.8127279701</v>
      </c>
      <c r="S24" s="397">
        <v>3747066.3352782298</v>
      </c>
      <c r="T24" s="397">
        <v>3642242.7603692496</v>
      </c>
      <c r="U24" s="397">
        <v>3892334.395161829</v>
      </c>
      <c r="V24" s="397">
        <v>4354872.8562547304</v>
      </c>
      <c r="W24" s="397">
        <v>4085350.6697837096</v>
      </c>
      <c r="X24" s="397">
        <v>4080676.9083821103</v>
      </c>
      <c r="Y24" s="397">
        <v>4044619.58831617</v>
      </c>
      <c r="Z24" s="397">
        <v>4066421.2009756304</v>
      </c>
      <c r="AA24" s="397">
        <v>4166903.57036559</v>
      </c>
      <c r="AB24" s="397">
        <v>4608860.1578555098</v>
      </c>
      <c r="AC24" s="397">
        <v>4224489.3735537501</v>
      </c>
      <c r="AD24" s="398">
        <v>4253395.5556231793</v>
      </c>
      <c r="AE24" s="386"/>
    </row>
    <row r="25" spans="1:36" ht="15" customHeight="1">
      <c r="A25" s="396" t="s">
        <v>430</v>
      </c>
      <c r="B25" s="397">
        <v>978600.62899999996</v>
      </c>
      <c r="C25" s="397">
        <v>1319206.7339999999</v>
      </c>
      <c r="D25" s="397">
        <v>1871282.383872</v>
      </c>
      <c r="E25" s="397">
        <v>1529327.5252114602</v>
      </c>
      <c r="F25" s="397">
        <v>1554692.0292309001</v>
      </c>
      <c r="G25" s="397">
        <v>1620654.80252879</v>
      </c>
      <c r="H25" s="397">
        <v>1476162.3110454502</v>
      </c>
      <c r="I25" s="397">
        <v>1423016.48045329</v>
      </c>
      <c r="J25" s="397">
        <v>1601669.8979665998</v>
      </c>
      <c r="K25" s="397">
        <v>1551298.8660448901</v>
      </c>
      <c r="L25" s="397">
        <v>1493737.3808423399</v>
      </c>
      <c r="M25" s="397">
        <v>1555819.8843389901</v>
      </c>
      <c r="N25" s="397">
        <v>1538997.5873299201</v>
      </c>
      <c r="O25" s="397">
        <v>1563365.90614546</v>
      </c>
      <c r="P25" s="397">
        <v>1805021.7004485901</v>
      </c>
      <c r="Q25" s="397">
        <v>1488591.69993312</v>
      </c>
      <c r="R25" s="397">
        <v>1530179.73613467</v>
      </c>
      <c r="S25" s="397">
        <v>1626215.3429686502</v>
      </c>
      <c r="T25" s="397">
        <v>1646464.1849149799</v>
      </c>
      <c r="U25" s="397">
        <v>1704745.5432209298</v>
      </c>
      <c r="V25" s="397">
        <v>1901905.4836556399</v>
      </c>
      <c r="W25" s="397">
        <v>1854062.6651867002</v>
      </c>
      <c r="X25" s="397">
        <v>1762992.14217623</v>
      </c>
      <c r="Y25" s="397">
        <v>1818823.1634956198</v>
      </c>
      <c r="Z25" s="397">
        <v>1822900.65154896</v>
      </c>
      <c r="AA25" s="397">
        <v>1792236.5692254</v>
      </c>
      <c r="AB25" s="397">
        <v>2132361.6769321398</v>
      </c>
      <c r="AC25" s="397">
        <v>1714093.6034928497</v>
      </c>
      <c r="AD25" s="398">
        <v>1784259.7352694399</v>
      </c>
      <c r="AE25" s="386"/>
    </row>
    <row r="26" spans="1:36" ht="15" customHeight="1">
      <c r="A26" s="390" t="s">
        <v>302</v>
      </c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/>
      <c r="AA26" s="391"/>
      <c r="AB26" s="391"/>
      <c r="AC26" s="391"/>
      <c r="AD26" s="392"/>
      <c r="AE26" s="386"/>
    </row>
    <row r="27" spans="1:36" ht="15" customHeight="1">
      <c r="A27" s="393" t="s">
        <v>428</v>
      </c>
      <c r="B27" s="391">
        <v>7193253.6690093894</v>
      </c>
      <c r="C27" s="391">
        <v>9496784.9877674598</v>
      </c>
      <c r="D27" s="391">
        <v>11547225.4093078</v>
      </c>
      <c r="E27" s="391">
        <v>11490592.276183363</v>
      </c>
      <c r="F27" s="391">
        <v>11133018.493792977</v>
      </c>
      <c r="G27" s="391">
        <v>10833598.512833169</v>
      </c>
      <c r="H27" s="391">
        <v>11380879.17873822</v>
      </c>
      <c r="I27" s="391">
        <v>11527185.698624499</v>
      </c>
      <c r="J27" s="391">
        <v>11950043.27643015</v>
      </c>
      <c r="K27" s="391">
        <v>12592345.140024811</v>
      </c>
      <c r="L27" s="391">
        <v>12444970.01220341</v>
      </c>
      <c r="M27" s="391">
        <v>13379912.56483908</v>
      </c>
      <c r="N27" s="391">
        <v>13868279.62645369</v>
      </c>
      <c r="O27" s="391">
        <v>13633298.91216106</v>
      </c>
      <c r="P27" s="391">
        <v>15128204.580505971</v>
      </c>
      <c r="Q27" s="391">
        <v>15430393.9858038</v>
      </c>
      <c r="R27" s="391">
        <v>15366992.59102108</v>
      </c>
      <c r="S27" s="391">
        <v>16179732.341255143</v>
      </c>
      <c r="T27" s="391">
        <v>16123023.641519239</v>
      </c>
      <c r="U27" s="391">
        <v>16343195.179428782</v>
      </c>
      <c r="V27" s="391">
        <v>16703451.304618768</v>
      </c>
      <c r="W27" s="391">
        <v>16901693.473585099</v>
      </c>
      <c r="X27" s="391">
        <v>17363026.130835939</v>
      </c>
      <c r="Y27" s="391">
        <v>17708066.114967309</v>
      </c>
      <c r="Z27" s="391">
        <v>18301827.07504848</v>
      </c>
      <c r="AA27" s="391">
        <v>18224703.888596807</v>
      </c>
      <c r="AB27" s="391">
        <v>19863251.504275762</v>
      </c>
      <c r="AC27" s="391">
        <v>20024414.75453132</v>
      </c>
      <c r="AD27" s="392">
        <v>20107788.115904309</v>
      </c>
      <c r="AE27" s="386"/>
    </row>
    <row r="28" spans="1:36" ht="15" customHeight="1">
      <c r="A28" s="396" t="s">
        <v>429</v>
      </c>
      <c r="B28" s="394">
        <v>2790141.8090093895</v>
      </c>
      <c r="C28" s="394">
        <v>4165296.5377674601</v>
      </c>
      <c r="D28" s="394">
        <v>4710304.5320603801</v>
      </c>
      <c r="E28" s="394">
        <v>4694162.1012341613</v>
      </c>
      <c r="F28" s="394">
        <v>4298621.987833729</v>
      </c>
      <c r="G28" s="394">
        <v>4102042.6853092792</v>
      </c>
      <c r="H28" s="394">
        <v>4534093.971336659</v>
      </c>
      <c r="I28" s="394">
        <v>4568928.0447970694</v>
      </c>
      <c r="J28" s="394">
        <v>4686133.7661520205</v>
      </c>
      <c r="K28" s="394">
        <v>5063073.7296681609</v>
      </c>
      <c r="L28" s="394">
        <v>4776813.9484740896</v>
      </c>
      <c r="M28" s="394">
        <v>5421688.6330637503</v>
      </c>
      <c r="N28" s="394">
        <v>5642216.6073879097</v>
      </c>
      <c r="O28" s="394">
        <v>5137986.8896286804</v>
      </c>
      <c r="P28" s="394">
        <v>5934893.8915475393</v>
      </c>
      <c r="Q28" s="394">
        <v>6036868.5075533185</v>
      </c>
      <c r="R28" s="394">
        <v>5836375.22079287</v>
      </c>
      <c r="S28" s="394">
        <v>6422797.9109029816</v>
      </c>
      <c r="T28" s="394">
        <v>6255008.4329240806</v>
      </c>
      <c r="U28" s="394">
        <v>6325031.2040422307</v>
      </c>
      <c r="V28" s="394">
        <v>6301271.3715920486</v>
      </c>
      <c r="W28" s="394">
        <v>6228673.1429924201</v>
      </c>
      <c r="X28" s="394">
        <v>6483764.3175875302</v>
      </c>
      <c r="Y28" s="394">
        <v>6514823.8288303101</v>
      </c>
      <c r="Z28" s="394">
        <v>6862942.5108995289</v>
      </c>
      <c r="AA28" s="394">
        <v>6551011.2603337197</v>
      </c>
      <c r="AB28" s="394">
        <v>7369134.8699827492</v>
      </c>
      <c r="AC28" s="394">
        <v>7445853.7409541504</v>
      </c>
      <c r="AD28" s="395">
        <v>7300447.1549233897</v>
      </c>
      <c r="AE28" s="386"/>
    </row>
    <row r="29" spans="1:36" ht="15" customHeight="1">
      <c r="A29" s="396" t="s">
        <v>430</v>
      </c>
      <c r="B29" s="397">
        <v>4403111.8599999994</v>
      </c>
      <c r="C29" s="397">
        <v>5331488.45</v>
      </c>
      <c r="D29" s="397">
        <v>6836920.8772474201</v>
      </c>
      <c r="E29" s="397">
        <v>6796430.1749492008</v>
      </c>
      <c r="F29" s="397">
        <v>6834396.5059592491</v>
      </c>
      <c r="G29" s="397">
        <v>6731555.82752389</v>
      </c>
      <c r="H29" s="397">
        <v>6846785.2074015606</v>
      </c>
      <c r="I29" s="397">
        <v>6958257.6538274297</v>
      </c>
      <c r="J29" s="397">
        <v>7263909.51027813</v>
      </c>
      <c r="K29" s="397">
        <v>7529271.4103566501</v>
      </c>
      <c r="L29" s="397">
        <v>7668156.0637293207</v>
      </c>
      <c r="M29" s="397">
        <v>7958223.9317753306</v>
      </c>
      <c r="N29" s="397">
        <v>8226063.0190657806</v>
      </c>
      <c r="O29" s="397">
        <v>8495312.0225323793</v>
      </c>
      <c r="P29" s="397">
        <v>9193310.6889584307</v>
      </c>
      <c r="Q29" s="397">
        <v>9393525.4782504812</v>
      </c>
      <c r="R29" s="397">
        <v>9530617.3702282105</v>
      </c>
      <c r="S29" s="397">
        <v>9756934.4303521607</v>
      </c>
      <c r="T29" s="397">
        <v>9868015.2085951585</v>
      </c>
      <c r="U29" s="397">
        <v>10018163.975386553</v>
      </c>
      <c r="V29" s="397">
        <v>10402179.93302672</v>
      </c>
      <c r="W29" s="397">
        <v>10673020.330592679</v>
      </c>
      <c r="X29" s="397">
        <v>10879261.813248409</v>
      </c>
      <c r="Y29" s="397">
        <v>11193242.286137</v>
      </c>
      <c r="Z29" s="397">
        <v>11438884.564148951</v>
      </c>
      <c r="AA29" s="397">
        <v>11673692.628263088</v>
      </c>
      <c r="AB29" s="397">
        <v>12494116.63429301</v>
      </c>
      <c r="AC29" s="397">
        <v>12578561.013577171</v>
      </c>
      <c r="AD29" s="398">
        <v>12807340.960980918</v>
      </c>
      <c r="AE29" s="386"/>
    </row>
    <row r="30" spans="1:36" ht="15" customHeight="1">
      <c r="A30" s="390" t="s">
        <v>71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L30" s="397"/>
      <c r="M30" s="397"/>
      <c r="N30" s="397"/>
      <c r="O30" s="397"/>
      <c r="P30" s="397"/>
      <c r="Q30" s="397"/>
      <c r="R30" s="397"/>
      <c r="S30" s="397"/>
      <c r="T30" s="397"/>
      <c r="U30" s="397"/>
      <c r="V30" s="397"/>
      <c r="W30" s="397"/>
      <c r="X30" s="397"/>
      <c r="Y30" s="397"/>
      <c r="Z30" s="397"/>
      <c r="AA30" s="397"/>
      <c r="AB30" s="397"/>
      <c r="AC30" s="397"/>
      <c r="AD30" s="398"/>
      <c r="AE30" s="386"/>
    </row>
    <row r="31" spans="1:36" ht="15" customHeight="1">
      <c r="A31" s="390" t="s">
        <v>301</v>
      </c>
      <c r="B31" s="391"/>
      <c r="C31" s="391"/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1"/>
      <c r="Y31" s="391"/>
      <c r="Z31" s="391"/>
      <c r="AA31" s="391"/>
      <c r="AB31" s="391"/>
      <c r="AC31" s="391"/>
      <c r="AD31" s="392"/>
      <c r="AE31" s="386"/>
    </row>
    <row r="32" spans="1:36" ht="15" customHeight="1">
      <c r="A32" s="393" t="s">
        <v>431</v>
      </c>
      <c r="B32" s="391">
        <v>2933002.1303537199</v>
      </c>
      <c r="C32" s="391">
        <v>2451192.3074391698</v>
      </c>
      <c r="D32" s="391">
        <v>3415037.4028828004</v>
      </c>
      <c r="E32" s="391">
        <v>3164915.7507972755</v>
      </c>
      <c r="F32" s="391">
        <v>3791346.5201194603</v>
      </c>
      <c r="G32" s="391">
        <v>3628834.5671886601</v>
      </c>
      <c r="H32" s="391">
        <v>3294904.7011841498</v>
      </c>
      <c r="I32" s="391">
        <v>2998491.8215222196</v>
      </c>
      <c r="J32" s="391">
        <v>3305957.2050934704</v>
      </c>
      <c r="K32" s="391">
        <v>3555618.1308144699</v>
      </c>
      <c r="L32" s="391">
        <v>3694153.1744411099</v>
      </c>
      <c r="M32" s="391">
        <v>3738266.8901162208</v>
      </c>
      <c r="N32" s="391">
        <v>4096592.7096790597</v>
      </c>
      <c r="O32" s="391">
        <v>3583920.6776007805</v>
      </c>
      <c r="P32" s="391">
        <v>3514723.9238754297</v>
      </c>
      <c r="Q32" s="391">
        <v>3345967.7444621501</v>
      </c>
      <c r="R32" s="391">
        <v>3199916.1815436194</v>
      </c>
      <c r="S32" s="391">
        <v>3338118.7387779704</v>
      </c>
      <c r="T32" s="391">
        <v>3195664.6919585001</v>
      </c>
      <c r="U32" s="391">
        <v>3036029.7791999402</v>
      </c>
      <c r="V32" s="391">
        <v>2818885.6398418001</v>
      </c>
      <c r="W32" s="391">
        <v>2504990.3987534093</v>
      </c>
      <c r="X32" s="391">
        <v>2570520.2125569298</v>
      </c>
      <c r="Y32" s="391">
        <v>2595919.43873015</v>
      </c>
      <c r="Z32" s="391">
        <v>2633352.5307268798</v>
      </c>
      <c r="AA32" s="391">
        <v>2832103.3167117299</v>
      </c>
      <c r="AB32" s="391">
        <v>2502777.8520597802</v>
      </c>
      <c r="AC32" s="391">
        <v>2531551.0888462598</v>
      </c>
      <c r="AD32" s="392">
        <v>2516156.0927557298</v>
      </c>
      <c r="AE32" s="386"/>
    </row>
    <row r="33" spans="1:31" ht="15" customHeight="1">
      <c r="A33" s="396" t="s">
        <v>429</v>
      </c>
      <c r="B33" s="397">
        <v>2706092.7043537199</v>
      </c>
      <c r="C33" s="397">
        <v>2170356.2784391697</v>
      </c>
      <c r="D33" s="397">
        <v>3008595.8869650806</v>
      </c>
      <c r="E33" s="397">
        <v>2714179.9279694753</v>
      </c>
      <c r="F33" s="397">
        <v>3209511.3387255003</v>
      </c>
      <c r="G33" s="397">
        <v>3127415.5065649799</v>
      </c>
      <c r="H33" s="397">
        <v>2842628.2762008598</v>
      </c>
      <c r="I33" s="397">
        <v>2547041.7165742698</v>
      </c>
      <c r="J33" s="397">
        <v>2867881.7578900503</v>
      </c>
      <c r="K33" s="397">
        <v>3128606.0243702698</v>
      </c>
      <c r="L33" s="397">
        <v>3241537.9607397597</v>
      </c>
      <c r="M33" s="397">
        <v>3331719.6054856707</v>
      </c>
      <c r="N33" s="397">
        <v>3678222.7923736097</v>
      </c>
      <c r="O33" s="397">
        <v>3194793.7434566603</v>
      </c>
      <c r="P33" s="397">
        <v>3056274.8276132499</v>
      </c>
      <c r="Q33" s="397">
        <v>2964589.89330226</v>
      </c>
      <c r="R33" s="397">
        <v>2814770.1874159095</v>
      </c>
      <c r="S33" s="397">
        <v>2932973.4565021503</v>
      </c>
      <c r="T33" s="397">
        <v>2819758.2273244001</v>
      </c>
      <c r="U33" s="397">
        <v>2656076.4337935899</v>
      </c>
      <c r="V33" s="397">
        <v>2432798.1426389799</v>
      </c>
      <c r="W33" s="397">
        <v>2121731.4461281192</v>
      </c>
      <c r="X33" s="397">
        <v>2200364.7075394997</v>
      </c>
      <c r="Y33" s="397">
        <v>2226294.3479386698</v>
      </c>
      <c r="Z33" s="397">
        <v>2258428.4861902897</v>
      </c>
      <c r="AA33" s="397">
        <v>2450466.8496551798</v>
      </c>
      <c r="AB33" s="397">
        <v>2112158.1924832202</v>
      </c>
      <c r="AC33" s="397">
        <v>2110037.4775000396</v>
      </c>
      <c r="AD33" s="398">
        <v>2140761.18907431</v>
      </c>
      <c r="AE33" s="386"/>
    </row>
    <row r="34" spans="1:31" ht="15" customHeight="1">
      <c r="A34" s="396" t="s">
        <v>430</v>
      </c>
      <c r="B34" s="397">
        <v>226909.42600000001</v>
      </c>
      <c r="C34" s="397">
        <v>280836.02899999998</v>
      </c>
      <c r="D34" s="397">
        <v>406441.51591772004</v>
      </c>
      <c r="E34" s="397">
        <v>450735.8228278</v>
      </c>
      <c r="F34" s="397">
        <v>581835.18139396014</v>
      </c>
      <c r="G34" s="397">
        <v>501419.06062368007</v>
      </c>
      <c r="H34" s="397">
        <v>452276.42498329002</v>
      </c>
      <c r="I34" s="397">
        <v>451450.10494794993</v>
      </c>
      <c r="J34" s="397">
        <v>438075.44720342004</v>
      </c>
      <c r="K34" s="397">
        <v>427012.10644419992</v>
      </c>
      <c r="L34" s="397">
        <v>452615.21370134997</v>
      </c>
      <c r="M34" s="397">
        <v>406547.28463054996</v>
      </c>
      <c r="N34" s="397">
        <v>418369.91730544996</v>
      </c>
      <c r="O34" s="397">
        <v>389126.93414412002</v>
      </c>
      <c r="P34" s="397">
        <v>458449.09626217996</v>
      </c>
      <c r="Q34" s="397">
        <v>381377.85115989007</v>
      </c>
      <c r="R34" s="397">
        <v>385145.99412771</v>
      </c>
      <c r="S34" s="397">
        <v>405145.28227582003</v>
      </c>
      <c r="T34" s="397">
        <v>375906.46463409998</v>
      </c>
      <c r="U34" s="397">
        <v>379953.34540635004</v>
      </c>
      <c r="V34" s="397">
        <v>386087.49720282003</v>
      </c>
      <c r="W34" s="397">
        <v>383258.95262529003</v>
      </c>
      <c r="X34" s="397">
        <v>370155.50501743</v>
      </c>
      <c r="Y34" s="397">
        <v>369625.09079148003</v>
      </c>
      <c r="Z34" s="397">
        <v>374924.04453658999</v>
      </c>
      <c r="AA34" s="397">
        <v>381636.46705654997</v>
      </c>
      <c r="AB34" s="397">
        <v>390619.65957656002</v>
      </c>
      <c r="AC34" s="397">
        <v>421513.61134622002</v>
      </c>
      <c r="AD34" s="398">
        <v>375394.90368141996</v>
      </c>
      <c r="AE34" s="386"/>
    </row>
    <row r="35" spans="1:31" ht="15" customHeight="1">
      <c r="A35" s="390" t="s">
        <v>302</v>
      </c>
      <c r="B35" s="391"/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2"/>
      <c r="AE35" s="386"/>
    </row>
    <row r="36" spans="1:31" ht="15" customHeight="1">
      <c r="A36" s="393" t="s">
        <v>431</v>
      </c>
      <c r="B36" s="391">
        <v>5267729.2249341197</v>
      </c>
      <c r="C36" s="391">
        <v>5782856.4626846407</v>
      </c>
      <c r="D36" s="391">
        <v>6349021.8845310099</v>
      </c>
      <c r="E36" s="391">
        <v>6375965.6525647808</v>
      </c>
      <c r="F36" s="391">
        <v>6843223.5883533899</v>
      </c>
      <c r="G36" s="391">
        <v>6128404.2173422491</v>
      </c>
      <c r="H36" s="391">
        <v>5809825.5429631593</v>
      </c>
      <c r="I36" s="391">
        <v>5415459.5960057005</v>
      </c>
      <c r="J36" s="391">
        <v>6275780.0412159888</v>
      </c>
      <c r="K36" s="391">
        <v>6363659.6728486</v>
      </c>
      <c r="L36" s="391">
        <v>6627612.3931005802</v>
      </c>
      <c r="M36" s="391">
        <v>6652947.9619239904</v>
      </c>
      <c r="N36" s="391">
        <v>6500675.3811168708</v>
      </c>
      <c r="O36" s="391">
        <v>6508454.6308721099</v>
      </c>
      <c r="P36" s="391">
        <v>6270570.6784711499</v>
      </c>
      <c r="Q36" s="391">
        <v>6167554.7748552496</v>
      </c>
      <c r="R36" s="391">
        <v>5809838.6707582697</v>
      </c>
      <c r="S36" s="391">
        <v>5791776.3175200503</v>
      </c>
      <c r="T36" s="391">
        <v>5673516.4463828988</v>
      </c>
      <c r="U36" s="391">
        <v>5652868.6656514099</v>
      </c>
      <c r="V36" s="391">
        <v>5439131.2796998303</v>
      </c>
      <c r="W36" s="391">
        <v>5362848.7500206605</v>
      </c>
      <c r="X36" s="391">
        <v>5195136.4148772499</v>
      </c>
      <c r="Y36" s="391">
        <v>5254450.6509349896</v>
      </c>
      <c r="Z36" s="391">
        <v>5210477.2268606704</v>
      </c>
      <c r="AA36" s="391">
        <v>5186712.5239441004</v>
      </c>
      <c r="AB36" s="391">
        <v>5554659.006107389</v>
      </c>
      <c r="AC36" s="391">
        <v>5286468.3215276701</v>
      </c>
      <c r="AD36" s="392">
        <v>5469515.2127584694</v>
      </c>
      <c r="AE36" s="386"/>
    </row>
    <row r="37" spans="1:31" ht="15" customHeight="1">
      <c r="A37" s="396" t="s">
        <v>429</v>
      </c>
      <c r="B37" s="397">
        <v>1705491.3339341201</v>
      </c>
      <c r="C37" s="397">
        <v>1922337.05268464</v>
      </c>
      <c r="D37" s="397">
        <v>2198742.3520178096</v>
      </c>
      <c r="E37" s="397">
        <v>2228377.8133587106</v>
      </c>
      <c r="F37" s="397">
        <v>2217578.0270182798</v>
      </c>
      <c r="G37" s="397">
        <v>2045866.1568021395</v>
      </c>
      <c r="H37" s="397">
        <v>1936090.1502097801</v>
      </c>
      <c r="I37" s="397">
        <v>1760951.3578458102</v>
      </c>
      <c r="J37" s="397">
        <v>2217739.5614453601</v>
      </c>
      <c r="K37" s="397">
        <v>2280435.4229682703</v>
      </c>
      <c r="L37" s="397">
        <v>2601987.4765709401</v>
      </c>
      <c r="M37" s="397">
        <v>2653695.4119939897</v>
      </c>
      <c r="N37" s="397">
        <v>2550823.0213093404</v>
      </c>
      <c r="O37" s="397">
        <v>2377924.5680593899</v>
      </c>
      <c r="P37" s="397">
        <v>2080113.2894345401</v>
      </c>
      <c r="Q37" s="397">
        <v>1966277.5892901896</v>
      </c>
      <c r="R37" s="397">
        <v>1808551.1356430601</v>
      </c>
      <c r="S37" s="397">
        <v>1848894.6801748998</v>
      </c>
      <c r="T37" s="397">
        <v>1791677.04994812</v>
      </c>
      <c r="U37" s="397">
        <v>1837978.92245722</v>
      </c>
      <c r="V37" s="397">
        <v>1687378.7983905603</v>
      </c>
      <c r="W37" s="397">
        <v>1710513.3357588802</v>
      </c>
      <c r="X37" s="397">
        <v>1621679.5394566101</v>
      </c>
      <c r="Y37" s="397">
        <v>1644977.8810867795</v>
      </c>
      <c r="Z37" s="397">
        <v>1672511.6644826699</v>
      </c>
      <c r="AA37" s="397">
        <v>1729338.8022198698</v>
      </c>
      <c r="AB37" s="397">
        <v>1731719.21923004</v>
      </c>
      <c r="AC37" s="397">
        <v>1625469.6506449201</v>
      </c>
      <c r="AD37" s="398">
        <v>1799076.4638870494</v>
      </c>
      <c r="AE37" s="386"/>
    </row>
    <row r="38" spans="1:31" ht="15" customHeight="1">
      <c r="A38" s="396" t="s">
        <v>430</v>
      </c>
      <c r="B38" s="397">
        <v>3562237.8909999998</v>
      </c>
      <c r="C38" s="397">
        <v>3860519.41</v>
      </c>
      <c r="D38" s="397">
        <v>4150279.5325132003</v>
      </c>
      <c r="E38" s="397">
        <v>4147587.8392060697</v>
      </c>
      <c r="F38" s="397">
        <v>4625645.5613351101</v>
      </c>
      <c r="G38" s="397">
        <v>4082538.0605401099</v>
      </c>
      <c r="H38" s="397">
        <v>3873735.392753379</v>
      </c>
      <c r="I38" s="397">
        <v>3654508.2381598898</v>
      </c>
      <c r="J38" s="397">
        <v>4058040.4797706287</v>
      </c>
      <c r="K38" s="397">
        <v>4083224.2498803297</v>
      </c>
      <c r="L38" s="397">
        <v>4025624.9165296401</v>
      </c>
      <c r="M38" s="397">
        <v>3999252.5499300007</v>
      </c>
      <c r="N38" s="397">
        <v>3949852.35980753</v>
      </c>
      <c r="O38" s="397">
        <v>4130530.0628127204</v>
      </c>
      <c r="P38" s="397">
        <v>4190457.3890366093</v>
      </c>
      <c r="Q38" s="397">
        <v>4201277.18556506</v>
      </c>
      <c r="R38" s="397">
        <v>4001287.5351152094</v>
      </c>
      <c r="S38" s="397">
        <v>3942881.6373451501</v>
      </c>
      <c r="T38" s="397">
        <v>3881839.3964347793</v>
      </c>
      <c r="U38" s="397">
        <v>3814889.7431941899</v>
      </c>
      <c r="V38" s="397">
        <v>3751752.48130927</v>
      </c>
      <c r="W38" s="397">
        <v>3652335.4142617802</v>
      </c>
      <c r="X38" s="397">
        <v>3573456.8754206398</v>
      </c>
      <c r="Y38" s="397">
        <v>3609472.7698482098</v>
      </c>
      <c r="Z38" s="397">
        <v>3537965.562378</v>
      </c>
      <c r="AA38" s="397">
        <v>3457373.7217242303</v>
      </c>
      <c r="AB38" s="397">
        <v>3822939.786877349</v>
      </c>
      <c r="AC38" s="397">
        <v>3660998.6708827498</v>
      </c>
      <c r="AD38" s="398">
        <v>3670438.74887142</v>
      </c>
      <c r="AE38" s="386"/>
    </row>
    <row r="39" spans="1:31" ht="15" customHeight="1">
      <c r="A39" s="402"/>
      <c r="B39" s="403"/>
      <c r="C39" s="403"/>
      <c r="D39" s="403"/>
      <c r="E39" s="403"/>
      <c r="F39" s="403"/>
      <c r="G39" s="403"/>
      <c r="H39" s="403"/>
      <c r="I39" s="403"/>
      <c r="J39" s="403"/>
      <c r="K39" s="403"/>
      <c r="L39" s="403"/>
      <c r="M39" s="403"/>
      <c r="N39" s="403"/>
      <c r="O39" s="403"/>
      <c r="P39" s="403"/>
      <c r="Q39" s="403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404"/>
    </row>
    <row r="40" spans="1:31" ht="15" customHeight="1">
      <c r="A40" s="405"/>
      <c r="B40" s="394"/>
      <c r="C40" s="394"/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94"/>
      <c r="AA40" s="394"/>
      <c r="AB40" s="394"/>
      <c r="AC40" s="394"/>
      <c r="AD40" s="394"/>
    </row>
    <row r="41" spans="1:31" s="408" customFormat="1" ht="15" customHeight="1">
      <c r="A41" s="406" t="s">
        <v>433</v>
      </c>
      <c r="B41" s="407"/>
      <c r="C41" s="407"/>
      <c r="D41" s="407"/>
      <c r="F41" s="399"/>
      <c r="G41" s="399"/>
      <c r="H41" s="399"/>
      <c r="I41" s="399"/>
      <c r="J41" s="399"/>
      <c r="K41" s="399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</row>
    <row r="42" spans="1:31" s="408" customFormat="1" ht="15" customHeight="1">
      <c r="A42" s="46" t="s">
        <v>399</v>
      </c>
      <c r="B42" s="407"/>
      <c r="C42" s="407"/>
      <c r="D42" s="407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  <c r="AC42" s="385"/>
      <c r="AD42" s="385"/>
    </row>
    <row r="43" spans="1:31" s="410" customFormat="1" ht="15" customHeight="1">
      <c r="A43" s="1240" t="s">
        <v>826</v>
      </c>
      <c r="B43" s="409"/>
      <c r="C43" s="409"/>
      <c r="D43" s="409"/>
      <c r="E43" s="409"/>
      <c r="F43" s="409"/>
      <c r="G43" s="409"/>
      <c r="H43" s="409"/>
      <c r="I43" s="409"/>
      <c r="J43" s="409"/>
      <c r="K43" s="409"/>
      <c r="L43" s="409"/>
      <c r="M43" s="409"/>
      <c r="N43" s="409"/>
      <c r="O43" s="409"/>
      <c r="P43" s="409"/>
      <c r="Q43" s="409"/>
      <c r="R43" s="409"/>
      <c r="S43" s="409"/>
      <c r="T43" s="409"/>
      <c r="U43" s="409"/>
      <c r="V43" s="409"/>
      <c r="W43" s="409"/>
      <c r="X43" s="409"/>
      <c r="Y43" s="409"/>
      <c r="Z43" s="409"/>
      <c r="AA43" s="409"/>
      <c r="AB43" s="409"/>
      <c r="AC43" s="409"/>
      <c r="AD43" s="409"/>
    </row>
    <row r="44" spans="1:31" s="411" customFormat="1" ht="15" customHeight="1">
      <c r="A44" s="5"/>
      <c r="B44" s="409"/>
      <c r="C44" s="409"/>
      <c r="D44" s="409"/>
      <c r="E44" s="409"/>
      <c r="F44" s="409"/>
      <c r="G44" s="409"/>
      <c r="H44" s="409"/>
      <c r="I44" s="409"/>
      <c r="J44" s="409"/>
      <c r="K44" s="409"/>
      <c r="L44" s="409"/>
      <c r="M44" s="409"/>
      <c r="N44" s="409"/>
      <c r="O44" s="409"/>
      <c r="P44" s="409"/>
      <c r="Q44" s="409"/>
      <c r="R44" s="409"/>
      <c r="S44" s="409"/>
      <c r="T44" s="409"/>
      <c r="U44" s="409"/>
      <c r="V44" s="409"/>
      <c r="W44" s="409"/>
      <c r="X44" s="409"/>
      <c r="Y44" s="409"/>
      <c r="Z44" s="409"/>
      <c r="AA44" s="409"/>
      <c r="AB44" s="409"/>
      <c r="AC44" s="409"/>
      <c r="AD44" s="409"/>
    </row>
    <row r="45" spans="1:31" s="411" customFormat="1" ht="15" customHeight="1">
      <c r="A45" s="5"/>
      <c r="B45" s="409"/>
      <c r="C45" s="409"/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409"/>
      <c r="P45" s="409"/>
      <c r="Q45" s="409"/>
      <c r="R45" s="409"/>
      <c r="S45" s="409"/>
      <c r="T45" s="409"/>
      <c r="U45" s="409"/>
      <c r="V45" s="409"/>
      <c r="W45" s="409"/>
      <c r="X45" s="409"/>
      <c r="Y45" s="409"/>
      <c r="Z45" s="409"/>
      <c r="AA45" s="409"/>
      <c r="AB45" s="409"/>
      <c r="AC45" s="409"/>
      <c r="AD45" s="409"/>
    </row>
    <row r="46" spans="1:31" s="411" customFormat="1" ht="15" customHeight="1">
      <c r="A46" s="5"/>
      <c r="B46" s="409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O46" s="409"/>
      <c r="P46" s="409"/>
      <c r="Q46" s="409"/>
      <c r="R46" s="409"/>
      <c r="S46" s="409"/>
      <c r="T46" s="409"/>
      <c r="U46" s="409"/>
      <c r="V46" s="409"/>
      <c r="W46" s="409"/>
      <c r="X46" s="409"/>
      <c r="Y46" s="409"/>
      <c r="Z46" s="409"/>
      <c r="AA46" s="409"/>
      <c r="AB46" s="409"/>
      <c r="AC46" s="409"/>
      <c r="AD46" s="409"/>
    </row>
    <row r="47" spans="1:31" s="411" customFormat="1" ht="15" customHeight="1">
      <c r="A47" s="5"/>
      <c r="B47" s="409"/>
      <c r="C47" s="409"/>
      <c r="D47" s="409"/>
      <c r="E47" s="409"/>
      <c r="F47" s="409"/>
      <c r="G47" s="409"/>
      <c r="H47" s="409"/>
      <c r="I47" s="409"/>
      <c r="J47" s="409"/>
      <c r="K47" s="409"/>
      <c r="L47" s="409"/>
      <c r="M47" s="409"/>
      <c r="N47" s="409"/>
      <c r="O47" s="409"/>
      <c r="P47" s="409"/>
      <c r="Q47" s="409"/>
      <c r="R47" s="409"/>
      <c r="S47" s="409"/>
      <c r="T47" s="409"/>
      <c r="U47" s="409"/>
      <c r="V47" s="409"/>
      <c r="W47" s="409"/>
      <c r="X47" s="409"/>
      <c r="Y47" s="409"/>
      <c r="Z47" s="409"/>
      <c r="AA47" s="409"/>
      <c r="AB47" s="409"/>
      <c r="AC47" s="409"/>
      <c r="AD47" s="409"/>
    </row>
    <row r="48" spans="1:31" s="411" customFormat="1">
      <c r="A48" s="5"/>
      <c r="B48" s="409"/>
      <c r="C48" s="409"/>
      <c r="D48" s="409"/>
      <c r="E48" s="409"/>
      <c r="F48" s="409"/>
      <c r="G48" s="409"/>
      <c r="H48" s="409"/>
      <c r="I48" s="409"/>
      <c r="J48" s="409"/>
      <c r="K48" s="409"/>
      <c r="L48" s="409"/>
      <c r="M48" s="409"/>
      <c r="N48" s="409"/>
      <c r="O48" s="409"/>
      <c r="P48" s="409"/>
      <c r="Q48" s="409"/>
      <c r="R48" s="409"/>
      <c r="S48" s="409"/>
      <c r="T48" s="409"/>
      <c r="U48" s="409"/>
      <c r="V48" s="409"/>
      <c r="W48" s="409"/>
      <c r="X48" s="409"/>
      <c r="Y48" s="409"/>
      <c r="Z48" s="409"/>
      <c r="AA48" s="409"/>
      <c r="AB48" s="409"/>
      <c r="AC48" s="409"/>
      <c r="AD48" s="409"/>
    </row>
    <row r="49" spans="1:30" s="411" customFormat="1">
      <c r="A49" s="5"/>
      <c r="B49" s="409"/>
      <c r="C49" s="409"/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09"/>
      <c r="P49" s="409"/>
      <c r="Q49" s="409"/>
      <c r="R49" s="409"/>
      <c r="S49" s="409"/>
      <c r="T49" s="409"/>
      <c r="U49" s="409"/>
      <c r="V49" s="409"/>
      <c r="W49" s="409"/>
      <c r="X49" s="409"/>
      <c r="Y49" s="409"/>
      <c r="Z49" s="409"/>
      <c r="AA49" s="409"/>
      <c r="AB49" s="409"/>
      <c r="AC49" s="409"/>
      <c r="AD49" s="409"/>
    </row>
    <row r="50" spans="1:30" s="411" customFormat="1">
      <c r="A50" s="5"/>
      <c r="B50" s="409"/>
      <c r="C50" s="409"/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09"/>
      <c r="V50" s="409"/>
      <c r="W50" s="409"/>
      <c r="X50" s="409"/>
      <c r="Y50" s="409"/>
      <c r="Z50" s="409"/>
      <c r="AA50" s="409"/>
      <c r="AB50" s="409"/>
      <c r="AC50" s="409"/>
      <c r="AD50" s="409"/>
    </row>
    <row r="51" spans="1:30" s="411" customFormat="1">
      <c r="A51" s="5"/>
      <c r="B51" s="409"/>
      <c r="C51" s="409"/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09"/>
      <c r="P51" s="409"/>
      <c r="Q51" s="409"/>
      <c r="R51" s="409"/>
      <c r="S51" s="409"/>
      <c r="T51" s="409"/>
      <c r="U51" s="409"/>
      <c r="V51" s="409"/>
      <c r="W51" s="409"/>
      <c r="X51" s="409"/>
      <c r="Y51" s="409"/>
      <c r="Z51" s="409"/>
      <c r="AA51" s="409"/>
      <c r="AB51" s="409"/>
      <c r="AC51" s="409"/>
      <c r="AD51" s="409"/>
    </row>
    <row r="52" spans="1:30" s="411" customFormat="1">
      <c r="A52" s="5"/>
      <c r="B52" s="409"/>
      <c r="C52" s="409"/>
      <c r="D52" s="409"/>
      <c r="E52" s="409"/>
      <c r="F52" s="409"/>
      <c r="G52" s="409"/>
      <c r="H52" s="409"/>
      <c r="I52" s="409"/>
      <c r="J52" s="409"/>
      <c r="K52" s="409"/>
      <c r="L52" s="409"/>
      <c r="M52" s="409"/>
      <c r="N52" s="409"/>
      <c r="O52" s="409"/>
      <c r="P52" s="409"/>
      <c r="Q52" s="409"/>
      <c r="R52" s="409"/>
      <c r="S52" s="409"/>
      <c r="T52" s="409"/>
      <c r="U52" s="409"/>
      <c r="V52" s="409"/>
      <c r="W52" s="409"/>
      <c r="X52" s="409"/>
      <c r="Y52" s="409"/>
      <c r="Z52" s="409"/>
      <c r="AA52" s="409"/>
      <c r="AB52" s="409"/>
      <c r="AC52" s="409"/>
      <c r="AD52" s="409"/>
    </row>
    <row r="53" spans="1:30" s="411" customFormat="1">
      <c r="A53" s="5"/>
      <c r="B53" s="409"/>
      <c r="C53" s="409"/>
      <c r="D53" s="409"/>
      <c r="E53" s="409"/>
      <c r="F53" s="409"/>
      <c r="G53" s="409"/>
      <c r="H53" s="409"/>
      <c r="I53" s="409"/>
      <c r="J53" s="409"/>
      <c r="K53" s="409"/>
      <c r="L53" s="409"/>
      <c r="M53" s="409"/>
      <c r="N53" s="409"/>
      <c r="O53" s="409"/>
      <c r="P53" s="409"/>
      <c r="Q53" s="409"/>
      <c r="R53" s="409"/>
      <c r="S53" s="409"/>
      <c r="T53" s="409"/>
      <c r="U53" s="409"/>
      <c r="V53" s="409"/>
      <c r="W53" s="409"/>
      <c r="X53" s="409"/>
      <c r="Y53" s="409"/>
      <c r="Z53" s="409"/>
      <c r="AA53" s="409"/>
      <c r="AB53" s="409"/>
      <c r="AC53" s="409"/>
      <c r="AD53" s="409"/>
    </row>
  </sheetData>
  <mergeCells count="2">
    <mergeCell ref="A1:AD1"/>
    <mergeCell ref="A3:AD3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8" fitToWidth="0" pageOrder="overThenDown" orientation="landscape" r:id="rId1"/>
  <headerFooter differentFirst="1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4">
    <tabColor rgb="FF255531"/>
  </sheetPr>
  <dimension ref="A1:AM47"/>
  <sheetViews>
    <sheetView view="pageBreakPreview" zoomScale="85" zoomScaleNormal="90" zoomScaleSheetLayoutView="85" workbookViewId="0">
      <pane ySplit="8" topLeftCell="A9" activePane="bottomLeft" state="frozen"/>
      <selection pane="bottomLeft" activeCell="A43" sqref="A43"/>
    </sheetView>
  </sheetViews>
  <sheetFormatPr defaultColWidth="9.140625" defaultRowHeight="12.75"/>
  <cols>
    <col min="1" max="1" width="10.7109375" style="196" customWidth="1"/>
    <col min="2" max="3" width="7.28515625" style="447" customWidth="1"/>
    <col min="4" max="9" width="7.28515625" style="196" customWidth="1"/>
    <col min="10" max="13" width="7.28515625" style="447" customWidth="1"/>
    <col min="14" max="25" width="7.28515625" style="196" customWidth="1"/>
    <col min="26" max="16384" width="9.140625" style="196"/>
  </cols>
  <sheetData>
    <row r="1" spans="1:39" s="414" customFormat="1" ht="20.25" thickBot="1">
      <c r="A1" s="1613" t="s">
        <v>434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1613"/>
      <c r="W1" s="1613"/>
      <c r="X1" s="1613"/>
      <c r="Y1" s="1613"/>
      <c r="Z1" s="412"/>
      <c r="AA1" s="413"/>
      <c r="AB1" s="412"/>
      <c r="AC1" s="413"/>
    </row>
    <row r="2" spans="1:39" s="414" customFormat="1" ht="15" customHeight="1">
      <c r="A2" s="415"/>
      <c r="B2" s="416"/>
      <c r="C2" s="416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8"/>
      <c r="P2" s="418"/>
      <c r="Q2" s="418"/>
      <c r="R2" s="418"/>
      <c r="S2" s="419"/>
      <c r="V2" s="418"/>
      <c r="W2" s="412"/>
      <c r="X2" s="417"/>
      <c r="Y2" s="417"/>
      <c r="Z2" s="412"/>
      <c r="AA2" s="413"/>
      <c r="AB2" s="412"/>
      <c r="AC2" s="413"/>
    </row>
    <row r="3" spans="1:39" s="414" customFormat="1" ht="21" customHeight="1">
      <c r="A3" s="1621" t="s">
        <v>435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  <c r="R3" s="1621"/>
      <c r="S3" s="1621"/>
      <c r="T3" s="1621"/>
      <c r="U3" s="1621"/>
      <c r="V3" s="1621"/>
      <c r="W3" s="1621"/>
      <c r="X3" s="1621"/>
      <c r="Y3" s="1621"/>
      <c r="Z3" s="412"/>
      <c r="AA3" s="413"/>
      <c r="AB3" s="412"/>
      <c r="AC3" s="413"/>
    </row>
    <row r="4" spans="1:39" s="414" customFormat="1" ht="15" customHeight="1">
      <c r="A4" s="420"/>
      <c r="B4" s="416"/>
      <c r="C4" s="416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8"/>
      <c r="O4" s="418"/>
      <c r="P4" s="418"/>
      <c r="Q4" s="418"/>
      <c r="R4" s="418"/>
      <c r="S4" s="419"/>
      <c r="U4" s="421"/>
      <c r="V4" s="418"/>
      <c r="W4" s="412"/>
      <c r="X4" s="417"/>
      <c r="Y4" s="422"/>
      <c r="Z4" s="412"/>
      <c r="AA4" s="413"/>
      <c r="AB4" s="412"/>
      <c r="AC4" s="413"/>
    </row>
    <row r="5" spans="1:39" s="257" customFormat="1" ht="15.75">
      <c r="A5" s="281" t="s">
        <v>436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423"/>
      <c r="O5" s="423"/>
      <c r="P5" s="198"/>
      <c r="Q5" s="198"/>
      <c r="R5" s="198"/>
      <c r="S5" s="198"/>
      <c r="T5" s="198"/>
      <c r="U5" s="198"/>
      <c r="V5" s="198"/>
      <c r="W5" s="198"/>
      <c r="X5" s="198"/>
      <c r="Y5" s="322"/>
      <c r="Z5" s="193"/>
      <c r="AA5" s="193"/>
      <c r="AB5" s="198"/>
      <c r="AC5" s="202"/>
    </row>
    <row r="6" spans="1:39" s="425" customFormat="1" ht="20.100000000000001" customHeight="1">
      <c r="A6" s="424"/>
      <c r="B6" s="1622" t="s">
        <v>437</v>
      </c>
      <c r="C6" s="1623"/>
      <c r="D6" s="1623"/>
      <c r="E6" s="1624"/>
      <c r="F6" s="1628" t="s">
        <v>438</v>
      </c>
      <c r="G6" s="1629"/>
      <c r="H6" s="1629"/>
      <c r="I6" s="1629"/>
      <c r="J6" s="1629"/>
      <c r="K6" s="1629"/>
      <c r="L6" s="1629"/>
      <c r="M6" s="1630"/>
      <c r="N6" s="1622" t="s">
        <v>439</v>
      </c>
      <c r="O6" s="1623"/>
      <c r="P6" s="1623"/>
      <c r="Q6" s="1624"/>
      <c r="R6" s="1628" t="s">
        <v>440</v>
      </c>
      <c r="S6" s="1629"/>
      <c r="T6" s="1629"/>
      <c r="U6" s="1629"/>
      <c r="V6" s="1629"/>
      <c r="W6" s="1629"/>
      <c r="X6" s="1629"/>
      <c r="Y6" s="1630"/>
    </row>
    <row r="7" spans="1:39" s="425" customFormat="1" ht="20.100000000000001" customHeight="1">
      <c r="A7" s="426"/>
      <c r="B7" s="1625"/>
      <c r="C7" s="1626"/>
      <c r="D7" s="1626"/>
      <c r="E7" s="1627"/>
      <c r="F7" s="1628" t="s">
        <v>441</v>
      </c>
      <c r="G7" s="1629"/>
      <c r="H7" s="1629"/>
      <c r="I7" s="1630"/>
      <c r="J7" s="1628" t="s">
        <v>442</v>
      </c>
      <c r="K7" s="1629"/>
      <c r="L7" s="1629"/>
      <c r="M7" s="1630"/>
      <c r="N7" s="1625"/>
      <c r="O7" s="1626"/>
      <c r="P7" s="1626"/>
      <c r="Q7" s="1627"/>
      <c r="R7" s="1628" t="s">
        <v>441</v>
      </c>
      <c r="S7" s="1629"/>
      <c r="T7" s="1629"/>
      <c r="U7" s="1630"/>
      <c r="V7" s="1628" t="s">
        <v>442</v>
      </c>
      <c r="W7" s="1629"/>
      <c r="X7" s="1629"/>
      <c r="Y7" s="1630"/>
      <c r="AA7" s="427"/>
      <c r="AB7" s="427"/>
      <c r="AC7" s="427"/>
      <c r="AD7" s="427"/>
      <c r="AE7" s="427"/>
      <c r="AF7" s="427"/>
      <c r="AG7" s="427"/>
      <c r="AH7" s="427"/>
      <c r="AI7" s="427"/>
      <c r="AJ7" s="427"/>
      <c r="AK7" s="427"/>
      <c r="AL7" s="427"/>
      <c r="AM7" s="427"/>
    </row>
    <row r="8" spans="1:39" s="431" customFormat="1" ht="18.2" customHeight="1">
      <c r="A8" s="428"/>
      <c r="B8" s="429" t="s">
        <v>443</v>
      </c>
      <c r="C8" s="429" t="s">
        <v>444</v>
      </c>
      <c r="D8" s="429" t="s">
        <v>445</v>
      </c>
      <c r="E8" s="429" t="s">
        <v>446</v>
      </c>
      <c r="F8" s="429" t="s">
        <v>443</v>
      </c>
      <c r="G8" s="429" t="s">
        <v>444</v>
      </c>
      <c r="H8" s="429" t="s">
        <v>445</v>
      </c>
      <c r="I8" s="429" t="s">
        <v>446</v>
      </c>
      <c r="J8" s="429" t="s">
        <v>443</v>
      </c>
      <c r="K8" s="429" t="s">
        <v>444</v>
      </c>
      <c r="L8" s="429" t="s">
        <v>445</v>
      </c>
      <c r="M8" s="430" t="s">
        <v>446</v>
      </c>
      <c r="N8" s="429" t="s">
        <v>443</v>
      </c>
      <c r="O8" s="429" t="s">
        <v>444</v>
      </c>
      <c r="P8" s="429" t="s">
        <v>445</v>
      </c>
      <c r="Q8" s="429" t="s">
        <v>446</v>
      </c>
      <c r="R8" s="429" t="s">
        <v>443</v>
      </c>
      <c r="S8" s="429" t="s">
        <v>444</v>
      </c>
      <c r="T8" s="429" t="s">
        <v>445</v>
      </c>
      <c r="U8" s="429" t="s">
        <v>446</v>
      </c>
      <c r="V8" s="429" t="s">
        <v>443</v>
      </c>
      <c r="W8" s="429" t="s">
        <v>444</v>
      </c>
      <c r="X8" s="429" t="s">
        <v>445</v>
      </c>
      <c r="Y8" s="429" t="s">
        <v>446</v>
      </c>
    </row>
    <row r="9" spans="1:39" s="436" customFormat="1" ht="15" customHeight="1">
      <c r="A9" s="432">
        <v>2019</v>
      </c>
      <c r="B9" s="433">
        <v>12.5</v>
      </c>
      <c r="C9" s="433">
        <v>1.6578601038354699</v>
      </c>
      <c r="D9" s="434">
        <v>2.47893331226296</v>
      </c>
      <c r="E9" s="434">
        <v>6.6406990826867096</v>
      </c>
      <c r="F9" s="434" t="s">
        <v>447</v>
      </c>
      <c r="G9" s="433">
        <v>1.25</v>
      </c>
      <c r="H9" s="434" t="s">
        <v>447</v>
      </c>
      <c r="I9" s="434">
        <v>6.6943675483616296</v>
      </c>
      <c r="J9" s="434">
        <v>12.5</v>
      </c>
      <c r="K9" s="434">
        <v>3.88428645697946</v>
      </c>
      <c r="L9" s="434">
        <v>2.47893331226296</v>
      </c>
      <c r="M9" s="434">
        <v>3.9464162732574302</v>
      </c>
      <c r="N9" s="433">
        <v>8.28437097908213</v>
      </c>
      <c r="O9" s="433">
        <v>1.6759558375032899</v>
      </c>
      <c r="P9" s="433">
        <v>1.2972676174245801</v>
      </c>
      <c r="Q9" s="433">
        <v>6.7513245023348203</v>
      </c>
      <c r="R9" s="433">
        <v>8.2838248322344405</v>
      </c>
      <c r="S9" s="433">
        <v>1.9120569207251199</v>
      </c>
      <c r="T9" s="433">
        <v>1.21630749267074</v>
      </c>
      <c r="U9" s="433">
        <v>6.7534700133478296</v>
      </c>
      <c r="V9" s="433">
        <v>11.543556944261701</v>
      </c>
      <c r="W9" s="433">
        <v>0.72455898386828299</v>
      </c>
      <c r="X9" s="434">
        <v>1.4308544303797499</v>
      </c>
      <c r="Y9" s="435">
        <v>6.2365665009014304</v>
      </c>
    </row>
    <row r="10" spans="1:39" s="436" customFormat="1" ht="15" customHeight="1">
      <c r="A10" s="432">
        <v>2020</v>
      </c>
      <c r="B10" s="433">
        <v>8.2377543833387801</v>
      </c>
      <c r="C10" s="433">
        <v>0.79423187641075199</v>
      </c>
      <c r="D10" s="434">
        <v>2.13044944701545</v>
      </c>
      <c r="E10" s="434">
        <v>4.4388377347933101</v>
      </c>
      <c r="F10" s="433">
        <v>8.1</v>
      </c>
      <c r="G10" s="433">
        <v>0.20047214353163401</v>
      </c>
      <c r="H10" s="434" t="s">
        <v>447</v>
      </c>
      <c r="I10" s="434">
        <v>4.4497421763869101</v>
      </c>
      <c r="J10" s="434">
        <v>13.499953830157899</v>
      </c>
      <c r="K10" s="434">
        <v>1.76661501585092</v>
      </c>
      <c r="L10" s="434">
        <v>2.13044944701545</v>
      </c>
      <c r="M10" s="434">
        <v>3.86817009716024</v>
      </c>
      <c r="N10" s="433">
        <v>8.2783519285965905</v>
      </c>
      <c r="O10" s="433">
        <v>0.36974592376201199</v>
      </c>
      <c r="P10" s="433">
        <v>1.3215390094463599</v>
      </c>
      <c r="Q10" s="433">
        <v>4.2848609883801299</v>
      </c>
      <c r="R10" s="433">
        <v>8.27661608583524</v>
      </c>
      <c r="S10" s="433">
        <v>0.36766649818469199</v>
      </c>
      <c r="T10" s="433">
        <v>1.19709010665686</v>
      </c>
      <c r="U10" s="433">
        <v>4.2843243188929501</v>
      </c>
      <c r="V10" s="433">
        <v>9.9262953052785203</v>
      </c>
      <c r="W10" s="433">
        <v>0.37238071347875201</v>
      </c>
      <c r="X10" s="434">
        <v>1.6972381855716101</v>
      </c>
      <c r="Y10" s="435">
        <v>4.46724137931034</v>
      </c>
    </row>
    <row r="11" spans="1:39" s="436" customFormat="1" ht="15" customHeight="1">
      <c r="A11" s="432">
        <v>2021</v>
      </c>
      <c r="B11" s="433">
        <v>10.969640000300652</v>
      </c>
      <c r="C11" s="433">
        <v>0.34291234885337596</v>
      </c>
      <c r="D11" s="434">
        <v>1.5505807784113701</v>
      </c>
      <c r="E11" s="434">
        <v>4.8505208220355804</v>
      </c>
      <c r="F11" s="433">
        <v>8.0751586909247575</v>
      </c>
      <c r="G11" s="433">
        <v>8.0856676850711615E-2</v>
      </c>
      <c r="H11" s="434" t="s">
        <v>447</v>
      </c>
      <c r="I11" s="434">
        <v>4.8979102473979506</v>
      </c>
      <c r="J11" s="434">
        <v>11.75</v>
      </c>
      <c r="K11" s="434">
        <v>2.3920688912935582</v>
      </c>
      <c r="L11" s="434">
        <v>1.55061630847029</v>
      </c>
      <c r="M11" s="434">
        <v>3.4840360825558623</v>
      </c>
      <c r="N11" s="433">
        <v>8.3071811258896737</v>
      </c>
      <c r="O11" s="433">
        <v>0.22610778622398475</v>
      </c>
      <c r="P11" s="433">
        <v>0.55213954959051281</v>
      </c>
      <c r="Q11" s="433">
        <v>4.7627216123442171</v>
      </c>
      <c r="R11" s="433">
        <v>8.3071540117919938</v>
      </c>
      <c r="S11" s="433">
        <v>0.14360607173597312</v>
      </c>
      <c r="T11" s="433">
        <v>1.0327055238589196</v>
      </c>
      <c r="U11" s="433">
        <v>4.7627216123442171</v>
      </c>
      <c r="V11" s="433">
        <v>11.350853242320836</v>
      </c>
      <c r="W11" s="433">
        <v>0.28425115624047359</v>
      </c>
      <c r="X11" s="434">
        <v>0.53195643294758321</v>
      </c>
      <c r="Y11" s="435" t="s">
        <v>447</v>
      </c>
    </row>
    <row r="12" spans="1:39" s="436" customFormat="1" ht="15" customHeight="1">
      <c r="A12" s="432">
        <v>2022</v>
      </c>
      <c r="B12" s="433">
        <v>14.975458890429849</v>
      </c>
      <c r="C12" s="433">
        <v>3.354761477719602</v>
      </c>
      <c r="D12" s="434">
        <v>3</v>
      </c>
      <c r="E12" s="434">
        <v>8.9982938316898817</v>
      </c>
      <c r="F12" s="433">
        <v>14.929140852086352</v>
      </c>
      <c r="G12" s="433">
        <v>8.5</v>
      </c>
      <c r="H12" s="434" t="s">
        <v>447</v>
      </c>
      <c r="I12" s="434">
        <v>9.0467886482449593</v>
      </c>
      <c r="J12" s="434">
        <v>15.529346130667726</v>
      </c>
      <c r="K12" s="434">
        <v>3.2761594675807828</v>
      </c>
      <c r="L12" s="434">
        <v>3</v>
      </c>
      <c r="M12" s="434">
        <v>4.3422661831756431</v>
      </c>
      <c r="N12" s="433">
        <v>13.513916301908001</v>
      </c>
      <c r="O12" s="433">
        <v>1.58256484613071</v>
      </c>
      <c r="P12" s="433">
        <v>1.31313021795602</v>
      </c>
      <c r="Q12" s="433">
        <v>8.6297707183518195</v>
      </c>
      <c r="R12" s="433">
        <v>13.513891363715</v>
      </c>
      <c r="S12" s="433">
        <v>1.05106821979015</v>
      </c>
      <c r="T12" s="433">
        <v>1.30635222714482</v>
      </c>
      <c r="U12" s="433">
        <v>8.5637178588737406</v>
      </c>
      <c r="V12" s="433">
        <v>13.5531914893617</v>
      </c>
      <c r="W12" s="433">
        <v>1.97511986436839</v>
      </c>
      <c r="X12" s="434">
        <v>1.4006376811594199</v>
      </c>
      <c r="Y12" s="435">
        <v>20.491452991452999</v>
      </c>
    </row>
    <row r="13" spans="1:39" s="436" customFormat="1" ht="15" customHeight="1">
      <c r="A13" s="432">
        <v>2023</v>
      </c>
      <c r="B13" s="433">
        <v>17.386235174237566</v>
      </c>
      <c r="C13" s="433">
        <v>3.3121922492716958</v>
      </c>
      <c r="D13" s="434" t="s">
        <v>447</v>
      </c>
      <c r="E13" s="434" t="s">
        <v>447</v>
      </c>
      <c r="F13" s="433">
        <v>17.393964231541322</v>
      </c>
      <c r="G13" s="433" t="s">
        <v>447</v>
      </c>
      <c r="H13" s="434" t="s">
        <v>447</v>
      </c>
      <c r="I13" s="434" t="s">
        <v>447</v>
      </c>
      <c r="J13" s="434">
        <v>17.25</v>
      </c>
      <c r="K13" s="434">
        <v>3.3121922492716958</v>
      </c>
      <c r="L13" s="434" t="s">
        <v>447</v>
      </c>
      <c r="M13" s="434" t="s">
        <v>447</v>
      </c>
      <c r="N13" s="433">
        <v>15.626948261313672</v>
      </c>
      <c r="O13" s="433">
        <v>3.0959274820632148</v>
      </c>
      <c r="P13" s="433">
        <v>3.2589295630874795</v>
      </c>
      <c r="Q13" s="433">
        <v>9.8860991783007979</v>
      </c>
      <c r="R13" s="433">
        <v>15.627445716471918</v>
      </c>
      <c r="S13" s="433">
        <v>2.1725436529365947</v>
      </c>
      <c r="T13" s="433">
        <v>3.2521928166351604</v>
      </c>
      <c r="U13" s="433">
        <v>9.872208747225498</v>
      </c>
      <c r="V13" s="433">
        <v>15.717244701348758</v>
      </c>
      <c r="W13" s="433">
        <v>4.8560534356554443</v>
      </c>
      <c r="X13" s="434">
        <v>4.4442402202916131</v>
      </c>
      <c r="Y13" s="435">
        <v>18.289473684210524</v>
      </c>
    </row>
    <row r="14" spans="1:39" s="436" customFormat="1" ht="15" customHeight="1">
      <c r="A14" s="437"/>
      <c r="B14" s="438"/>
      <c r="C14" s="440"/>
      <c r="D14" s="438"/>
      <c r="E14" s="438"/>
      <c r="F14" s="438"/>
      <c r="G14" s="440"/>
      <c r="H14" s="438"/>
      <c r="I14" s="438"/>
      <c r="J14" s="438"/>
      <c r="K14" s="438"/>
      <c r="L14" s="438"/>
      <c r="M14" s="438"/>
      <c r="N14" s="440"/>
      <c r="O14" s="440"/>
      <c r="P14" s="440"/>
      <c r="Q14" s="440"/>
      <c r="R14" s="440"/>
      <c r="S14" s="440"/>
      <c r="T14" s="438"/>
      <c r="U14" s="440"/>
      <c r="V14" s="438"/>
      <c r="W14" s="440"/>
      <c r="X14" s="441"/>
      <c r="Y14" s="439"/>
    </row>
    <row r="15" spans="1:39" s="436" customFormat="1" ht="15" customHeight="1">
      <c r="A15" s="437">
        <v>44562</v>
      </c>
      <c r="B15" s="438">
        <v>11.150455804057957</v>
      </c>
      <c r="C15" s="440">
        <v>2.5</v>
      </c>
      <c r="D15" s="438" t="s">
        <v>447</v>
      </c>
      <c r="E15" s="438">
        <v>8.121173781281481</v>
      </c>
      <c r="F15" s="438">
        <v>11.148913169698716</v>
      </c>
      <c r="G15" s="438" t="s">
        <v>447</v>
      </c>
      <c r="H15" s="438" t="s">
        <v>447</v>
      </c>
      <c r="I15" s="438">
        <v>8.1477644024075673</v>
      </c>
      <c r="J15" s="438">
        <v>24</v>
      </c>
      <c r="K15" s="438">
        <v>2.5</v>
      </c>
      <c r="L15" s="438" t="s">
        <v>447</v>
      </c>
      <c r="M15" s="438">
        <v>4.25</v>
      </c>
      <c r="N15" s="440">
        <v>9.2137467868488994</v>
      </c>
      <c r="O15" s="440">
        <v>0.205490643349515</v>
      </c>
      <c r="P15" s="440">
        <v>0.91</v>
      </c>
      <c r="Q15" s="440">
        <v>7.9513873420943799</v>
      </c>
      <c r="R15" s="440">
        <v>9.2137467868488994</v>
      </c>
      <c r="S15" s="440">
        <v>6.1581606716214897E-2</v>
      </c>
      <c r="T15" s="438" t="s">
        <v>447</v>
      </c>
      <c r="U15" s="440">
        <v>7.9513873420943799</v>
      </c>
      <c r="V15" s="438" t="s">
        <v>447</v>
      </c>
      <c r="W15" s="440">
        <v>0.282542388936251</v>
      </c>
      <c r="X15" s="441">
        <v>0.91</v>
      </c>
      <c r="Y15" s="439" t="s">
        <v>447</v>
      </c>
    </row>
    <row r="16" spans="1:39" s="436" customFormat="1" ht="15" customHeight="1">
      <c r="A16" s="437">
        <v>44593</v>
      </c>
      <c r="B16" s="438">
        <v>14.732868754452241</v>
      </c>
      <c r="C16" s="440">
        <v>3.2081596823215901</v>
      </c>
      <c r="D16" s="438" t="s">
        <v>447</v>
      </c>
      <c r="E16" s="438">
        <v>14.642994323974463</v>
      </c>
      <c r="F16" s="438">
        <v>14.732803684433371</v>
      </c>
      <c r="G16" s="440">
        <v>8.5</v>
      </c>
      <c r="H16" s="438" t="s">
        <v>447</v>
      </c>
      <c r="I16" s="438">
        <v>14.987500000000001</v>
      </c>
      <c r="J16" s="438" t="s">
        <v>447</v>
      </c>
      <c r="K16" s="438">
        <v>2.75</v>
      </c>
      <c r="L16" s="438" t="s">
        <v>447</v>
      </c>
      <c r="M16" s="438">
        <v>4.4659803418603889</v>
      </c>
      <c r="N16" s="440">
        <v>9.9144885047128</v>
      </c>
      <c r="O16" s="440">
        <v>0.22207595443421299</v>
      </c>
      <c r="P16" s="440">
        <v>1.05</v>
      </c>
      <c r="Q16" s="440">
        <v>8.2823035717479598</v>
      </c>
      <c r="R16" s="440">
        <v>9.9137946669194204</v>
      </c>
      <c r="S16" s="440">
        <v>9.7581740051829E-2</v>
      </c>
      <c r="T16" s="438" t="s">
        <v>447</v>
      </c>
      <c r="U16" s="438">
        <v>8.2823035717479598</v>
      </c>
      <c r="V16" s="438">
        <v>15.5</v>
      </c>
      <c r="W16" s="440">
        <v>0.27872402512632299</v>
      </c>
      <c r="X16" s="438">
        <v>1.05</v>
      </c>
      <c r="Y16" s="439" t="s">
        <v>447</v>
      </c>
    </row>
    <row r="17" spans="1:25" s="436" customFormat="1" ht="15" customHeight="1">
      <c r="A17" s="437">
        <v>44621</v>
      </c>
      <c r="B17" s="438">
        <v>14.500875109552764</v>
      </c>
      <c r="C17" s="440">
        <v>2.5718024680358176</v>
      </c>
      <c r="D17" s="438">
        <v>3</v>
      </c>
      <c r="E17" s="438" t="s">
        <v>447</v>
      </c>
      <c r="F17" s="438">
        <v>14.49990468962819</v>
      </c>
      <c r="G17" s="438" t="s">
        <v>447</v>
      </c>
      <c r="H17" s="438" t="s">
        <v>447</v>
      </c>
      <c r="I17" s="438" t="s">
        <v>447</v>
      </c>
      <c r="J17" s="438">
        <v>24</v>
      </c>
      <c r="K17" s="440">
        <v>2.5718024680358176</v>
      </c>
      <c r="L17" s="438">
        <v>3</v>
      </c>
      <c r="M17" s="438" t="s">
        <v>447</v>
      </c>
      <c r="N17" s="440">
        <v>12.7930820899661</v>
      </c>
      <c r="O17" s="440">
        <v>0.27989800404315102</v>
      </c>
      <c r="P17" s="438" t="s">
        <v>447</v>
      </c>
      <c r="Q17" s="440">
        <v>16.471748270717502</v>
      </c>
      <c r="R17" s="440">
        <v>12.7930820899661</v>
      </c>
      <c r="S17" s="440">
        <v>0.105532727452247</v>
      </c>
      <c r="T17" s="438" t="s">
        <v>447</v>
      </c>
      <c r="U17" s="438">
        <v>16.471748270717502</v>
      </c>
      <c r="V17" s="438" t="s">
        <v>447</v>
      </c>
      <c r="W17" s="440">
        <v>0.39555669050051101</v>
      </c>
      <c r="X17" s="438" t="s">
        <v>447</v>
      </c>
      <c r="Y17" s="439" t="s">
        <v>447</v>
      </c>
    </row>
    <row r="18" spans="1:25" s="436" customFormat="1" ht="15" customHeight="1">
      <c r="A18" s="437">
        <v>44652</v>
      </c>
      <c r="B18" s="438">
        <v>14.83420139131343</v>
      </c>
      <c r="C18" s="440">
        <v>2.5647513220243474</v>
      </c>
      <c r="D18" s="438" t="s">
        <v>447</v>
      </c>
      <c r="E18" s="438" t="s">
        <v>447</v>
      </c>
      <c r="F18" s="438">
        <v>14.814517783699635</v>
      </c>
      <c r="G18" s="438" t="s">
        <v>447</v>
      </c>
      <c r="H18" s="438" t="s">
        <v>447</v>
      </c>
      <c r="I18" s="438" t="s">
        <v>447</v>
      </c>
      <c r="J18" s="438">
        <v>24</v>
      </c>
      <c r="K18" s="440">
        <v>2.5647513220243474</v>
      </c>
      <c r="L18" s="438" t="s">
        <v>447</v>
      </c>
      <c r="M18" s="438" t="s">
        <v>447</v>
      </c>
      <c r="N18" s="440">
        <v>12.857029862727099</v>
      </c>
      <c r="O18" s="440">
        <v>0.39383402693712</v>
      </c>
      <c r="P18" s="438" t="s">
        <v>447</v>
      </c>
      <c r="Q18" s="440">
        <v>14.655146925722599</v>
      </c>
      <c r="R18" s="440">
        <v>12.857029862727099</v>
      </c>
      <c r="S18" s="440">
        <v>0.19881440326546701</v>
      </c>
      <c r="T18" s="438" t="s">
        <v>447</v>
      </c>
      <c r="U18" s="438">
        <v>14.655146925722599</v>
      </c>
      <c r="V18" s="438" t="s">
        <v>447</v>
      </c>
      <c r="W18" s="440">
        <v>0.54664695427669896</v>
      </c>
      <c r="X18" s="438" t="s">
        <v>447</v>
      </c>
      <c r="Y18" s="439" t="s">
        <v>447</v>
      </c>
    </row>
    <row r="19" spans="1:25" s="436" customFormat="1" ht="15" customHeight="1">
      <c r="A19" s="437">
        <v>44682</v>
      </c>
      <c r="B19" s="438">
        <v>15.007969561248265</v>
      </c>
      <c r="C19" s="440">
        <v>2.75</v>
      </c>
      <c r="D19" s="438" t="s">
        <v>447</v>
      </c>
      <c r="E19" s="438" t="s">
        <v>447</v>
      </c>
      <c r="F19" s="438">
        <v>14.994252858420117</v>
      </c>
      <c r="G19" s="438" t="s">
        <v>447</v>
      </c>
      <c r="H19" s="438" t="s">
        <v>447</v>
      </c>
      <c r="I19" s="438" t="s">
        <v>447</v>
      </c>
      <c r="J19" s="438">
        <v>23.999999999999996</v>
      </c>
      <c r="K19" s="440">
        <v>2.75</v>
      </c>
      <c r="L19" s="438" t="s">
        <v>447</v>
      </c>
      <c r="M19" s="438" t="s">
        <v>447</v>
      </c>
      <c r="N19" s="440">
        <v>13.2361438884131</v>
      </c>
      <c r="O19" s="440">
        <v>0.68126504404293398</v>
      </c>
      <c r="P19" s="438" t="s">
        <v>447</v>
      </c>
      <c r="Q19" s="440">
        <v>9.3869257950529992</v>
      </c>
      <c r="R19" s="440">
        <v>13.2361438884131</v>
      </c>
      <c r="S19" s="440">
        <v>0.35780841813728198</v>
      </c>
      <c r="T19" s="438" t="s">
        <v>447</v>
      </c>
      <c r="U19" s="438">
        <v>9.3869257950529992</v>
      </c>
      <c r="V19" s="438" t="s">
        <v>447</v>
      </c>
      <c r="W19" s="440">
        <v>0.92521009868946702</v>
      </c>
      <c r="X19" s="438" t="s">
        <v>447</v>
      </c>
      <c r="Y19" s="439" t="s">
        <v>447</v>
      </c>
    </row>
    <row r="20" spans="1:25" s="436" customFormat="1" ht="15" customHeight="1">
      <c r="A20" s="437">
        <v>44713</v>
      </c>
      <c r="B20" s="438">
        <v>15.007911054757963</v>
      </c>
      <c r="C20" s="440">
        <v>0.37909807011606816</v>
      </c>
      <c r="D20" s="438" t="s">
        <v>447</v>
      </c>
      <c r="E20" s="438" t="s">
        <v>447</v>
      </c>
      <c r="F20" s="438">
        <v>15</v>
      </c>
      <c r="G20" s="438">
        <v>8.5</v>
      </c>
      <c r="H20" s="438" t="s">
        <v>447</v>
      </c>
      <c r="I20" s="438" t="s">
        <v>447</v>
      </c>
      <c r="J20" s="438">
        <v>24</v>
      </c>
      <c r="K20" s="440">
        <v>0.37872628726287261</v>
      </c>
      <c r="L20" s="438" t="s">
        <v>447</v>
      </c>
      <c r="M20" s="438" t="s">
        <v>447</v>
      </c>
      <c r="N20" s="440">
        <v>13.2364085241206</v>
      </c>
      <c r="O20" s="440">
        <v>1.13471861287466</v>
      </c>
      <c r="P20" s="438">
        <v>0.95428571428571396</v>
      </c>
      <c r="Q20" s="440">
        <v>8.9133052795966599</v>
      </c>
      <c r="R20" s="440">
        <v>13.2378114558938</v>
      </c>
      <c r="S20" s="440">
        <v>0.85377669211352702</v>
      </c>
      <c r="T20" s="438" t="s">
        <v>447</v>
      </c>
      <c r="U20" s="438">
        <v>8.9133052795966599</v>
      </c>
      <c r="V20" s="438">
        <v>13</v>
      </c>
      <c r="W20" s="440">
        <v>1.35709929546455</v>
      </c>
      <c r="X20" s="438">
        <v>0.95428571428571396</v>
      </c>
      <c r="Y20" s="439" t="s">
        <v>447</v>
      </c>
    </row>
    <row r="21" spans="1:25" s="436" customFormat="1" ht="15" customHeight="1">
      <c r="A21" s="437">
        <v>44743</v>
      </c>
      <c r="B21" s="438">
        <v>15.006033775767612</v>
      </c>
      <c r="C21" s="438" t="s">
        <v>447</v>
      </c>
      <c r="D21" s="438" t="s">
        <v>447</v>
      </c>
      <c r="E21" s="438" t="s">
        <v>447</v>
      </c>
      <c r="F21" s="438">
        <v>14.999876014165624</v>
      </c>
      <c r="G21" s="438" t="s">
        <v>447</v>
      </c>
      <c r="H21" s="438" t="s">
        <v>447</v>
      </c>
      <c r="I21" s="438" t="s">
        <v>447</v>
      </c>
      <c r="J21" s="438">
        <v>24</v>
      </c>
      <c r="K21" s="438" t="s">
        <v>447</v>
      </c>
      <c r="L21" s="438" t="s">
        <v>447</v>
      </c>
      <c r="M21" s="438" t="s">
        <v>447</v>
      </c>
      <c r="N21" s="440">
        <v>13.289309651799901</v>
      </c>
      <c r="O21" s="440">
        <v>1.37217550113348</v>
      </c>
      <c r="P21" s="438">
        <v>0.928181818181818</v>
      </c>
      <c r="Q21" s="440">
        <v>7.6992465679988902</v>
      </c>
      <c r="R21" s="440">
        <v>13.289309651799901</v>
      </c>
      <c r="S21" s="440">
        <v>0.92454866873057995</v>
      </c>
      <c r="T21" s="438">
        <v>0.91</v>
      </c>
      <c r="U21" s="438">
        <v>7.6721620445136702</v>
      </c>
      <c r="V21" s="438" t="s">
        <v>447</v>
      </c>
      <c r="W21" s="440">
        <v>1.78326317200697</v>
      </c>
      <c r="X21" s="438">
        <v>1</v>
      </c>
      <c r="Y21" s="439">
        <v>13</v>
      </c>
    </row>
    <row r="22" spans="1:25" s="436" customFormat="1" ht="15" customHeight="1">
      <c r="A22" s="437">
        <v>44774</v>
      </c>
      <c r="B22" s="438">
        <v>15.502550200547837</v>
      </c>
      <c r="C22" s="438" t="s">
        <v>447</v>
      </c>
      <c r="D22" s="438" t="s">
        <v>447</v>
      </c>
      <c r="E22" s="438" t="s">
        <v>447</v>
      </c>
      <c r="F22" s="438">
        <v>15.499971923760047</v>
      </c>
      <c r="G22" s="438" t="s">
        <v>447</v>
      </c>
      <c r="H22" s="438" t="s">
        <v>447</v>
      </c>
      <c r="I22" s="438" t="s">
        <v>447</v>
      </c>
      <c r="J22" s="438">
        <v>24</v>
      </c>
      <c r="K22" s="438" t="s">
        <v>447</v>
      </c>
      <c r="L22" s="438" t="s">
        <v>447</v>
      </c>
      <c r="M22" s="438" t="s">
        <v>447</v>
      </c>
      <c r="N22" s="440">
        <v>13.755126186893801</v>
      </c>
      <c r="O22" s="440">
        <v>1.9627329787050201</v>
      </c>
      <c r="P22" s="438">
        <v>0.44130434782608702</v>
      </c>
      <c r="Q22" s="440">
        <v>6.96578034386736</v>
      </c>
      <c r="R22" s="440">
        <v>13.7534450838984</v>
      </c>
      <c r="S22" s="440">
        <v>1.01729026554864</v>
      </c>
      <c r="T22" s="438">
        <v>0.45</v>
      </c>
      <c r="U22" s="438">
        <v>6.7805553688238502</v>
      </c>
      <c r="V22" s="438">
        <v>14.5</v>
      </c>
      <c r="W22" s="440">
        <v>2.5255600296704501</v>
      </c>
      <c r="X22" s="438">
        <v>0.3</v>
      </c>
      <c r="Y22" s="439">
        <v>22.339055793991399</v>
      </c>
    </row>
    <row r="23" spans="1:25" s="436" customFormat="1" ht="15" customHeight="1">
      <c r="A23" s="437">
        <v>44805</v>
      </c>
      <c r="B23" s="438" t="s">
        <v>447</v>
      </c>
      <c r="C23" s="438">
        <v>2.3912658455245217</v>
      </c>
      <c r="D23" s="438" t="s">
        <v>447</v>
      </c>
      <c r="E23" s="438" t="s">
        <v>447</v>
      </c>
      <c r="F23" s="438" t="s">
        <v>447</v>
      </c>
      <c r="G23" s="438" t="s">
        <v>447</v>
      </c>
      <c r="H23" s="438" t="s">
        <v>447</v>
      </c>
      <c r="I23" s="438" t="s">
        <v>447</v>
      </c>
      <c r="J23" s="438" t="s">
        <v>447</v>
      </c>
      <c r="K23" s="438">
        <v>2.3912658455245217</v>
      </c>
      <c r="L23" s="438" t="s">
        <v>447</v>
      </c>
      <c r="M23" s="438" t="s">
        <v>447</v>
      </c>
      <c r="N23" s="440">
        <v>13.7370407231152</v>
      </c>
      <c r="O23" s="440">
        <v>2.13807402385138</v>
      </c>
      <c r="P23" s="438">
        <v>0.50366585830590704</v>
      </c>
      <c r="Q23" s="440">
        <v>7.7074094557053199</v>
      </c>
      <c r="R23" s="440">
        <v>13.7370407231152</v>
      </c>
      <c r="S23" s="440">
        <v>1.1659777674752401</v>
      </c>
      <c r="T23" s="438">
        <v>0.50366585830590704</v>
      </c>
      <c r="U23" s="438">
        <v>7.7074094557053199</v>
      </c>
      <c r="V23" s="438" t="s">
        <v>447</v>
      </c>
      <c r="W23" s="440">
        <v>2.7362044402908499</v>
      </c>
      <c r="X23" s="438" t="s">
        <v>447</v>
      </c>
      <c r="Y23" s="439" t="s">
        <v>447</v>
      </c>
    </row>
    <row r="24" spans="1:25" s="436" customFormat="1" ht="15" customHeight="1">
      <c r="A24" s="437">
        <v>44835</v>
      </c>
      <c r="B24" s="438">
        <v>15.5</v>
      </c>
      <c r="C24" s="438">
        <v>2.0216934355786869</v>
      </c>
      <c r="D24" s="438" t="s">
        <v>447</v>
      </c>
      <c r="E24" s="438" t="s">
        <v>447</v>
      </c>
      <c r="F24" s="438">
        <v>15.5</v>
      </c>
      <c r="G24" s="438" t="s">
        <v>447</v>
      </c>
      <c r="H24" s="438" t="s">
        <v>447</v>
      </c>
      <c r="I24" s="438" t="s">
        <v>447</v>
      </c>
      <c r="J24" s="438" t="s">
        <v>447</v>
      </c>
      <c r="K24" s="438">
        <v>2.0216934355786869</v>
      </c>
      <c r="L24" s="438" t="s">
        <v>447</v>
      </c>
      <c r="M24" s="438" t="s">
        <v>447</v>
      </c>
      <c r="N24" s="440">
        <v>13.997423067333401</v>
      </c>
      <c r="O24" s="440">
        <v>2.5510899821223698</v>
      </c>
      <c r="P24" s="438">
        <v>3.34258736971183</v>
      </c>
      <c r="Q24" s="440">
        <v>7.10047151777749</v>
      </c>
      <c r="R24" s="440">
        <v>13.997423067333401</v>
      </c>
      <c r="S24" s="440">
        <v>1.9005595216959901</v>
      </c>
      <c r="T24" s="438">
        <v>3.3729112352575998</v>
      </c>
      <c r="U24" s="438">
        <v>6.7524796641301501</v>
      </c>
      <c r="V24" s="438" t="s">
        <v>447</v>
      </c>
      <c r="W24" s="440">
        <v>3.2804587971842198</v>
      </c>
      <c r="X24" s="438">
        <v>0.9</v>
      </c>
      <c r="Y24" s="439">
        <v>18.8888888888889</v>
      </c>
    </row>
    <row r="25" spans="1:25" s="436" customFormat="1" ht="15" customHeight="1">
      <c r="A25" s="437">
        <v>44866</v>
      </c>
      <c r="B25" s="442">
        <v>16</v>
      </c>
      <c r="C25" s="438">
        <v>2.0648275187680509</v>
      </c>
      <c r="D25" s="438" t="s">
        <v>447</v>
      </c>
      <c r="E25" s="438" t="s">
        <v>447</v>
      </c>
      <c r="F25" s="438">
        <v>16</v>
      </c>
      <c r="G25" s="438" t="s">
        <v>447</v>
      </c>
      <c r="H25" s="438" t="s">
        <v>447</v>
      </c>
      <c r="I25" s="438" t="s">
        <v>447</v>
      </c>
      <c r="J25" s="438" t="s">
        <v>447</v>
      </c>
      <c r="K25" s="438">
        <v>2.0648275187680509</v>
      </c>
      <c r="L25" s="438" t="s">
        <v>447</v>
      </c>
      <c r="M25" s="438" t="s">
        <v>447</v>
      </c>
      <c r="N25" s="440">
        <v>15.235847894828501</v>
      </c>
      <c r="O25" s="440">
        <v>3.1229476721692602</v>
      </c>
      <c r="P25" s="438">
        <v>1.5261231281198</v>
      </c>
      <c r="Q25" s="440">
        <v>6.9278791744686101</v>
      </c>
      <c r="R25" s="440">
        <v>15.235847894828501</v>
      </c>
      <c r="S25" s="440">
        <v>2.1927271224914802</v>
      </c>
      <c r="T25" s="438">
        <v>1.41880733944954</v>
      </c>
      <c r="U25" s="438">
        <v>6.9278791744686101</v>
      </c>
      <c r="V25" s="438" t="s">
        <v>447</v>
      </c>
      <c r="W25" s="440">
        <v>3.85028353326063</v>
      </c>
      <c r="X25" s="438">
        <v>1.80969696969697</v>
      </c>
      <c r="Y25" s="439" t="s">
        <v>447</v>
      </c>
    </row>
    <row r="26" spans="1:25" s="436" customFormat="1" ht="15" customHeight="1">
      <c r="A26" s="437">
        <v>44896</v>
      </c>
      <c r="B26" s="438">
        <v>16.75</v>
      </c>
      <c r="C26" s="438">
        <v>5.3535672623257042</v>
      </c>
      <c r="D26" s="438" t="s">
        <v>447</v>
      </c>
      <c r="E26" s="438" t="s">
        <v>447</v>
      </c>
      <c r="F26" s="438">
        <v>16.75</v>
      </c>
      <c r="G26" s="438" t="s">
        <v>447</v>
      </c>
      <c r="H26" s="438" t="s">
        <v>447</v>
      </c>
      <c r="I26" s="438" t="s">
        <v>447</v>
      </c>
      <c r="J26" s="438" t="s">
        <v>447</v>
      </c>
      <c r="K26" s="438">
        <v>5.3535672623257042</v>
      </c>
      <c r="L26" s="438" t="s">
        <v>447</v>
      </c>
      <c r="M26" s="438" t="s">
        <v>447</v>
      </c>
      <c r="N26" s="440">
        <v>15.7458767350169</v>
      </c>
      <c r="O26" s="440">
        <v>2.9681370876147102</v>
      </c>
      <c r="P26" s="438">
        <v>2.9</v>
      </c>
      <c r="Q26" s="440">
        <v>7.3145895432208201</v>
      </c>
      <c r="R26" s="440">
        <v>15.7458767350169</v>
      </c>
      <c r="S26" s="440">
        <v>1.7777153587011001</v>
      </c>
      <c r="T26" s="438">
        <v>2.9</v>
      </c>
      <c r="U26" s="438">
        <v>7.0332977061580202</v>
      </c>
      <c r="V26" s="438" t="s">
        <v>447</v>
      </c>
      <c r="W26" s="440">
        <v>4.2594899881323798</v>
      </c>
      <c r="X26" s="438" t="s">
        <v>447</v>
      </c>
      <c r="Y26" s="439">
        <v>21</v>
      </c>
    </row>
    <row r="27" spans="1:25" s="436" customFormat="1" ht="15" customHeight="1">
      <c r="A27" s="437"/>
      <c r="B27" s="438"/>
      <c r="C27" s="438"/>
      <c r="D27" s="438"/>
      <c r="E27" s="438"/>
      <c r="F27" s="438"/>
      <c r="G27" s="438"/>
      <c r="H27" s="438"/>
      <c r="I27" s="438"/>
      <c r="J27" s="438"/>
      <c r="K27" s="438"/>
      <c r="L27" s="438"/>
      <c r="M27" s="438"/>
      <c r="N27" s="440"/>
      <c r="O27" s="440"/>
      <c r="P27" s="438"/>
      <c r="Q27" s="440"/>
      <c r="R27" s="440"/>
      <c r="S27" s="440"/>
      <c r="T27" s="438"/>
      <c r="U27" s="438"/>
      <c r="V27" s="438"/>
      <c r="W27" s="440"/>
      <c r="X27" s="438"/>
      <c r="Y27" s="439"/>
    </row>
    <row r="28" spans="1:25" s="436" customFormat="1" ht="15" customHeight="1">
      <c r="A28" s="437">
        <v>44927</v>
      </c>
      <c r="B28" s="438" t="s">
        <v>447</v>
      </c>
      <c r="C28" s="438" t="s">
        <v>447</v>
      </c>
      <c r="D28" s="438" t="s">
        <v>447</v>
      </c>
      <c r="E28" s="438" t="s">
        <v>447</v>
      </c>
      <c r="F28" s="438" t="s">
        <v>447</v>
      </c>
      <c r="G28" s="438" t="s">
        <v>447</v>
      </c>
      <c r="H28" s="438" t="s">
        <v>447</v>
      </c>
      <c r="I28" s="438" t="s">
        <v>447</v>
      </c>
      <c r="J28" s="438" t="s">
        <v>447</v>
      </c>
      <c r="K28" s="438" t="s">
        <v>447</v>
      </c>
      <c r="L28" s="438" t="s">
        <v>447</v>
      </c>
      <c r="M28" s="438" t="s">
        <v>447</v>
      </c>
      <c r="N28" s="440">
        <v>15.9343997236804</v>
      </c>
      <c r="O28" s="440">
        <v>3.2491308892379198</v>
      </c>
      <c r="P28" s="438">
        <v>2.1102564102564099</v>
      </c>
      <c r="Q28" s="440">
        <v>6.9949299957573201</v>
      </c>
      <c r="R28" s="440">
        <v>15.9368760517581</v>
      </c>
      <c r="S28" s="440">
        <v>2.0360080845569399</v>
      </c>
      <c r="T28" s="438">
        <v>1.92897196261682</v>
      </c>
      <c r="U28" s="438">
        <v>6.86623070325901</v>
      </c>
      <c r="V28" s="438">
        <v>15.7646341463415</v>
      </c>
      <c r="W28" s="440">
        <v>4.5308470006740098</v>
      </c>
      <c r="X28" s="438">
        <v>4.05</v>
      </c>
      <c r="Y28" s="439">
        <v>19</v>
      </c>
    </row>
    <row r="29" spans="1:25" s="436" customFormat="1" ht="15" customHeight="1">
      <c r="A29" s="437">
        <v>44958</v>
      </c>
      <c r="B29" s="438">
        <v>17.75</v>
      </c>
      <c r="C29" s="438">
        <v>1.75</v>
      </c>
      <c r="D29" s="438" t="s">
        <v>447</v>
      </c>
      <c r="E29" s="438" t="s">
        <v>447</v>
      </c>
      <c r="F29" s="438">
        <v>17.75</v>
      </c>
      <c r="G29" s="438" t="s">
        <v>447</v>
      </c>
      <c r="H29" s="438" t="s">
        <v>447</v>
      </c>
      <c r="I29" s="438" t="s">
        <v>447</v>
      </c>
      <c r="J29" s="438" t="s">
        <v>447</v>
      </c>
      <c r="K29" s="438">
        <v>1.75</v>
      </c>
      <c r="L29" s="438" t="s">
        <v>447</v>
      </c>
      <c r="M29" s="438" t="s">
        <v>447</v>
      </c>
      <c r="N29" s="440">
        <v>15.9459889614128</v>
      </c>
      <c r="O29" s="440">
        <v>15.9459889614128</v>
      </c>
      <c r="P29" s="438" t="s">
        <v>447</v>
      </c>
      <c r="Q29" s="440">
        <v>3.4250011371761202</v>
      </c>
      <c r="R29" s="440">
        <v>2.14400336719034</v>
      </c>
      <c r="S29" s="440">
        <v>4.7280915418438498</v>
      </c>
      <c r="T29" s="438">
        <v>2.5</v>
      </c>
      <c r="U29" s="438">
        <v>2.5</v>
      </c>
      <c r="V29" s="438" t="s">
        <v>447</v>
      </c>
      <c r="W29" s="440">
        <v>7.4956492929011098</v>
      </c>
      <c r="X29" s="438">
        <v>7.4082932077535002</v>
      </c>
      <c r="Y29" s="439">
        <v>15.115384615384601</v>
      </c>
    </row>
    <row r="30" spans="1:25" s="436" customFormat="1" ht="15" customHeight="1">
      <c r="A30" s="437">
        <v>44986</v>
      </c>
      <c r="B30" s="438">
        <v>17.75</v>
      </c>
      <c r="C30" s="438">
        <v>3.5</v>
      </c>
      <c r="D30" s="438" t="s">
        <v>447</v>
      </c>
      <c r="E30" s="438" t="s">
        <v>447</v>
      </c>
      <c r="F30" s="438">
        <v>17.75</v>
      </c>
      <c r="G30" s="438" t="s">
        <v>447</v>
      </c>
      <c r="H30" s="438" t="s">
        <v>447</v>
      </c>
      <c r="I30" s="438" t="s">
        <v>447</v>
      </c>
      <c r="J30" s="438" t="s">
        <v>447</v>
      </c>
      <c r="K30" s="438">
        <v>3.5</v>
      </c>
      <c r="L30" s="438" t="s">
        <v>447</v>
      </c>
      <c r="M30" s="438" t="s">
        <v>447</v>
      </c>
      <c r="N30" s="440">
        <v>15.9461361360383</v>
      </c>
      <c r="O30" s="440">
        <v>2.9322958759272</v>
      </c>
      <c r="P30" s="438">
        <v>2.6154748603351998</v>
      </c>
      <c r="Q30" s="440">
        <v>7.2488825435176496</v>
      </c>
      <c r="R30" s="440">
        <v>15.9461361360383</v>
      </c>
      <c r="S30" s="440">
        <v>1.8078469722337001</v>
      </c>
      <c r="T30" s="438">
        <v>2.5835227272727299</v>
      </c>
      <c r="U30" s="438">
        <v>7.1839986748384996</v>
      </c>
      <c r="V30" s="438" t="s">
        <v>447</v>
      </c>
      <c r="W30" s="440">
        <v>4.8307138069705102</v>
      </c>
      <c r="X30" s="438">
        <v>4.49</v>
      </c>
      <c r="Y30" s="439">
        <v>19</v>
      </c>
    </row>
    <row r="31" spans="1:25" s="436" customFormat="1" ht="15" customHeight="1">
      <c r="A31" s="437">
        <v>45017</v>
      </c>
      <c r="B31" s="438">
        <v>17.75</v>
      </c>
      <c r="C31" s="438">
        <v>3.5</v>
      </c>
      <c r="D31" s="438" t="s">
        <v>447</v>
      </c>
      <c r="E31" s="438" t="s">
        <v>447</v>
      </c>
      <c r="F31" s="438">
        <v>17.75</v>
      </c>
      <c r="G31" s="438" t="s">
        <v>447</v>
      </c>
      <c r="H31" s="438" t="s">
        <v>447</v>
      </c>
      <c r="I31" s="438" t="s">
        <v>447</v>
      </c>
      <c r="J31" s="438" t="s">
        <v>447</v>
      </c>
      <c r="K31" s="438">
        <v>3.5</v>
      </c>
      <c r="L31" s="438" t="s">
        <v>447</v>
      </c>
      <c r="M31" s="438" t="s">
        <v>447</v>
      </c>
      <c r="N31" s="440">
        <v>15.8622175072139</v>
      </c>
      <c r="O31" s="440">
        <v>3.2225759617292802</v>
      </c>
      <c r="P31" s="438">
        <v>3.65686274509804</v>
      </c>
      <c r="Q31" s="440">
        <v>6.7130750144971598</v>
      </c>
      <c r="R31" s="440">
        <v>15.8622175072139</v>
      </c>
      <c r="S31" s="440">
        <v>2.1584767570596801</v>
      </c>
      <c r="T31" s="438">
        <v>3.5336956521739098</v>
      </c>
      <c r="U31" s="438">
        <v>6.7130750144971598</v>
      </c>
      <c r="V31" s="438" t="s">
        <v>447</v>
      </c>
      <c r="W31" s="440">
        <v>5.0319523623584503</v>
      </c>
      <c r="X31" s="438">
        <v>4.79</v>
      </c>
      <c r="Y31" s="439" t="s">
        <v>447</v>
      </c>
    </row>
    <row r="32" spans="1:25" s="436" customFormat="1" ht="15" customHeight="1">
      <c r="A32" s="437">
        <v>45047</v>
      </c>
      <c r="B32" s="438">
        <v>17.75</v>
      </c>
      <c r="C32" s="438">
        <v>3.5</v>
      </c>
      <c r="D32" s="438" t="s">
        <v>447</v>
      </c>
      <c r="E32" s="438" t="s">
        <v>447</v>
      </c>
      <c r="F32" s="438">
        <v>17.75</v>
      </c>
      <c r="G32" s="438" t="s">
        <v>447</v>
      </c>
      <c r="H32" s="438" t="s">
        <v>447</v>
      </c>
      <c r="I32" s="438" t="s">
        <v>447</v>
      </c>
      <c r="J32" s="438" t="s">
        <v>447</v>
      </c>
      <c r="K32" s="438">
        <v>3.5</v>
      </c>
      <c r="L32" s="438" t="s">
        <v>447</v>
      </c>
      <c r="M32" s="438" t="s">
        <v>447</v>
      </c>
      <c r="N32" s="440">
        <v>15.875367987500701</v>
      </c>
      <c r="O32" s="440">
        <v>3.9135369351985601</v>
      </c>
      <c r="P32" s="438">
        <v>2.5786300505050499</v>
      </c>
      <c r="Q32" s="440">
        <v>6.8451091251747798</v>
      </c>
      <c r="R32" s="440">
        <v>15.875367987500701</v>
      </c>
      <c r="S32" s="440">
        <v>2.9708301853718</v>
      </c>
      <c r="T32" s="438">
        <v>2.5786300505050499</v>
      </c>
      <c r="U32" s="438">
        <v>6.8451091251747798</v>
      </c>
      <c r="V32" s="438" t="s">
        <v>447</v>
      </c>
      <c r="W32" s="440">
        <v>5.2541773599288497</v>
      </c>
      <c r="X32" s="438" t="s">
        <v>447</v>
      </c>
      <c r="Y32" s="439" t="s">
        <v>447</v>
      </c>
    </row>
    <row r="33" spans="1:25" s="436" customFormat="1" ht="15" customHeight="1">
      <c r="A33" s="437">
        <v>45078</v>
      </c>
      <c r="B33" s="438">
        <v>17.75</v>
      </c>
      <c r="C33" s="438">
        <v>2.75</v>
      </c>
      <c r="D33" s="438" t="s">
        <v>447</v>
      </c>
      <c r="E33" s="438" t="s">
        <v>447</v>
      </c>
      <c r="F33" s="438">
        <v>17.75</v>
      </c>
      <c r="G33" s="438" t="s">
        <v>447</v>
      </c>
      <c r="H33" s="438" t="s">
        <v>447</v>
      </c>
      <c r="I33" s="438" t="s">
        <v>447</v>
      </c>
      <c r="J33" s="438" t="s">
        <v>447</v>
      </c>
      <c r="K33" s="438">
        <v>2.75</v>
      </c>
      <c r="L33" s="438" t="s">
        <v>447</v>
      </c>
      <c r="M33" s="438" t="s">
        <v>447</v>
      </c>
      <c r="N33" s="440">
        <v>15.881899348221401</v>
      </c>
      <c r="O33" s="440">
        <v>3.4408633003434401</v>
      </c>
      <c r="P33" s="438">
        <v>2.8275175644028101</v>
      </c>
      <c r="Q33" s="440">
        <v>6.7608133237889199</v>
      </c>
      <c r="R33" s="440">
        <v>15.881899348221401</v>
      </c>
      <c r="S33" s="440">
        <v>2.37813652557859</v>
      </c>
      <c r="T33" s="438">
        <v>2.8176678445229699</v>
      </c>
      <c r="U33" s="438">
        <v>6.7608133237889199</v>
      </c>
      <c r="V33" s="438" t="s">
        <v>447</v>
      </c>
      <c r="W33" s="440">
        <v>5.2751125024457099</v>
      </c>
      <c r="X33" s="438">
        <v>4.5</v>
      </c>
      <c r="Y33" s="439" t="s">
        <v>447</v>
      </c>
    </row>
    <row r="34" spans="1:25" s="436" customFormat="1" ht="15" customHeight="1">
      <c r="A34" s="437">
        <v>45108</v>
      </c>
      <c r="B34" s="438">
        <v>17.749999999999996</v>
      </c>
      <c r="C34" s="438">
        <v>2.8514778697006014</v>
      </c>
      <c r="D34" s="438" t="s">
        <v>447</v>
      </c>
      <c r="E34" s="438" t="s">
        <v>447</v>
      </c>
      <c r="F34" s="438">
        <v>17.749999999999996</v>
      </c>
      <c r="G34" s="438" t="s">
        <v>447</v>
      </c>
      <c r="H34" s="438" t="s">
        <v>447</v>
      </c>
      <c r="I34" s="438" t="s">
        <v>447</v>
      </c>
      <c r="J34" s="438" t="s">
        <v>447</v>
      </c>
      <c r="K34" s="438">
        <v>2.8514778697006014</v>
      </c>
      <c r="L34" s="438" t="s">
        <v>447</v>
      </c>
      <c r="M34" s="438" t="s">
        <v>447</v>
      </c>
      <c r="N34" s="440">
        <v>15.9680838222629</v>
      </c>
      <c r="O34" s="440">
        <v>3.0828509060821001</v>
      </c>
      <c r="P34" s="438">
        <v>3.0113125209801899</v>
      </c>
      <c r="Q34" s="440">
        <v>6.9505689922010099</v>
      </c>
      <c r="R34" s="440">
        <v>15.9680838222629</v>
      </c>
      <c r="S34" s="440">
        <v>2.1750516444666701</v>
      </c>
      <c r="T34" s="438">
        <v>3.0113125209801899</v>
      </c>
      <c r="U34" s="438">
        <v>6.9450399538176404</v>
      </c>
      <c r="V34" s="438" t="s">
        <v>447</v>
      </c>
      <c r="W34" s="440">
        <v>5.1291242493738602</v>
      </c>
      <c r="X34" s="438" t="s">
        <v>447</v>
      </c>
      <c r="Y34" s="439">
        <v>11.5</v>
      </c>
    </row>
    <row r="35" spans="1:25" s="436" customFormat="1" ht="15" customHeight="1">
      <c r="A35" s="437">
        <v>45139</v>
      </c>
      <c r="B35" s="438">
        <v>17.749999999999996</v>
      </c>
      <c r="C35" s="438" t="s">
        <v>447</v>
      </c>
      <c r="D35" s="438" t="s">
        <v>447</v>
      </c>
      <c r="E35" s="438" t="s">
        <v>447</v>
      </c>
      <c r="F35" s="438">
        <v>17.749999999999996</v>
      </c>
      <c r="G35" s="438" t="s">
        <v>447</v>
      </c>
      <c r="H35" s="438" t="s">
        <v>447</v>
      </c>
      <c r="I35" s="438" t="s">
        <v>447</v>
      </c>
      <c r="J35" s="438" t="s">
        <v>447</v>
      </c>
      <c r="K35" s="438" t="s">
        <v>447</v>
      </c>
      <c r="L35" s="438" t="s">
        <v>447</v>
      </c>
      <c r="M35" s="438" t="s">
        <v>447</v>
      </c>
      <c r="N35" s="440">
        <v>15.9617213068497</v>
      </c>
      <c r="O35" s="440">
        <v>2.75971094257359</v>
      </c>
      <c r="P35" s="438">
        <v>3.1464180206794699</v>
      </c>
      <c r="Q35" s="440">
        <v>9.0181177863273199</v>
      </c>
      <c r="R35" s="440">
        <v>15.964719935689301</v>
      </c>
      <c r="S35" s="440">
        <v>1.8948258542468801</v>
      </c>
      <c r="T35" s="438">
        <v>3.1464180206794699</v>
      </c>
      <c r="U35" s="438">
        <v>9.0278332300896906</v>
      </c>
      <c r="V35" s="438">
        <v>15.769801980198</v>
      </c>
      <c r="W35" s="440">
        <v>4.9343205027494097</v>
      </c>
      <c r="X35" s="438" t="s">
        <v>447</v>
      </c>
      <c r="Y35" s="439">
        <v>0</v>
      </c>
    </row>
    <row r="36" spans="1:25" s="436" customFormat="1" ht="15" customHeight="1">
      <c r="A36" s="437">
        <v>45170</v>
      </c>
      <c r="B36" s="438">
        <v>14.494820194755411</v>
      </c>
      <c r="C36" s="438" t="s">
        <v>447</v>
      </c>
      <c r="D36" s="438" t="s">
        <v>447</v>
      </c>
      <c r="E36" s="438" t="s">
        <v>447</v>
      </c>
      <c r="F36" s="438">
        <v>14.494820194755411</v>
      </c>
      <c r="G36" s="438" t="s">
        <v>447</v>
      </c>
      <c r="H36" s="438" t="s">
        <v>447</v>
      </c>
      <c r="I36" s="438" t="s">
        <v>447</v>
      </c>
      <c r="J36" s="438" t="s">
        <v>447</v>
      </c>
      <c r="K36" s="438" t="s">
        <v>447</v>
      </c>
      <c r="L36" s="438" t="s">
        <v>447</v>
      </c>
      <c r="M36" s="438" t="s">
        <v>447</v>
      </c>
      <c r="N36" s="440">
        <v>15.654061591371001</v>
      </c>
      <c r="O36" s="440">
        <v>2.4175654081433202</v>
      </c>
      <c r="P36" s="438">
        <v>3.4435022026431699</v>
      </c>
      <c r="Q36" s="440">
        <v>10.954070899883099</v>
      </c>
      <c r="R36" s="440">
        <v>15.6549897242888</v>
      </c>
      <c r="S36" s="440">
        <v>1.9600461825304001</v>
      </c>
      <c r="T36" s="438">
        <v>3.4435022026431699</v>
      </c>
      <c r="U36" s="438">
        <v>10.954070899883099</v>
      </c>
      <c r="V36" s="438">
        <v>15.535714285714301</v>
      </c>
      <c r="W36" s="440">
        <v>4.8431288343558299</v>
      </c>
      <c r="X36" s="438" t="s">
        <v>447</v>
      </c>
      <c r="Y36" s="439" t="s">
        <v>447</v>
      </c>
    </row>
    <row r="37" spans="1:25" s="436" customFormat="1" ht="15" customHeight="1">
      <c r="A37" s="437">
        <v>45200</v>
      </c>
      <c r="B37" s="438">
        <v>16</v>
      </c>
      <c r="C37" s="438" t="s">
        <v>447</v>
      </c>
      <c r="D37" s="438" t="s">
        <v>447</v>
      </c>
      <c r="E37" s="438" t="s">
        <v>447</v>
      </c>
      <c r="F37" s="438">
        <v>16</v>
      </c>
      <c r="G37" s="438" t="s">
        <v>447</v>
      </c>
      <c r="H37" s="438" t="s">
        <v>447</v>
      </c>
      <c r="I37" s="438" t="s">
        <v>447</v>
      </c>
      <c r="J37" s="438" t="s">
        <v>447</v>
      </c>
      <c r="K37" s="438" t="s">
        <v>447</v>
      </c>
      <c r="L37" s="438" t="s">
        <v>447</v>
      </c>
      <c r="M37" s="438" t="s">
        <v>447</v>
      </c>
      <c r="N37" s="440">
        <v>15.2901803838782</v>
      </c>
      <c r="O37" s="440">
        <v>2.6158448079667602</v>
      </c>
      <c r="P37" s="438">
        <v>3.6482473811442402</v>
      </c>
      <c r="Q37" s="440">
        <v>11.3897641270937</v>
      </c>
      <c r="R37" s="440">
        <v>15.2901803838782</v>
      </c>
      <c r="S37" s="440">
        <v>2.0841713196054799</v>
      </c>
      <c r="T37" s="438">
        <v>3.6482473811442402</v>
      </c>
      <c r="U37" s="438">
        <v>11.3897641270937</v>
      </c>
      <c r="V37" s="438" t="s">
        <v>447</v>
      </c>
      <c r="W37" s="440">
        <v>3.8842645276047398</v>
      </c>
      <c r="X37" s="438" t="s">
        <v>447</v>
      </c>
      <c r="Y37" s="439" t="s">
        <v>447</v>
      </c>
    </row>
    <row r="38" spans="1:25" s="436" customFormat="1" ht="15" customHeight="1">
      <c r="A38" s="437">
        <v>45231</v>
      </c>
      <c r="B38" s="438">
        <v>17.248639339386006</v>
      </c>
      <c r="C38" s="438" t="s">
        <v>447</v>
      </c>
      <c r="D38" s="438" t="s">
        <v>447</v>
      </c>
      <c r="E38" s="438" t="s">
        <v>447</v>
      </c>
      <c r="F38" s="438">
        <v>16</v>
      </c>
      <c r="G38" s="438" t="s">
        <v>447</v>
      </c>
      <c r="H38" s="438" t="s">
        <v>447</v>
      </c>
      <c r="I38" s="438" t="s">
        <v>447</v>
      </c>
      <c r="J38" s="438">
        <v>17.25</v>
      </c>
      <c r="K38" s="438" t="s">
        <v>447</v>
      </c>
      <c r="L38" s="438" t="s">
        <v>447</v>
      </c>
      <c r="M38" s="438" t="s">
        <v>447</v>
      </c>
      <c r="N38" s="440">
        <v>15.2467055287172</v>
      </c>
      <c r="O38" s="440">
        <v>2.9041758272579101</v>
      </c>
      <c r="P38" s="438">
        <v>3.6809401942529099</v>
      </c>
      <c r="Q38" s="440">
        <v>12.990542302710001</v>
      </c>
      <c r="R38" s="440">
        <v>15.2467055287172</v>
      </c>
      <c r="S38" s="440">
        <v>2.5790459906730501</v>
      </c>
      <c r="T38" s="438">
        <v>3.68092377796189</v>
      </c>
      <c r="U38" s="438">
        <v>12.955923427025301</v>
      </c>
      <c r="V38" s="438" t="s">
        <v>447</v>
      </c>
      <c r="W38" s="440">
        <v>4.87814323607427</v>
      </c>
      <c r="X38" s="438">
        <v>4.25</v>
      </c>
      <c r="Y38" s="439">
        <v>21</v>
      </c>
    </row>
    <row r="39" spans="1:25" s="436" customFormat="1" ht="15" customHeight="1">
      <c r="A39" s="437">
        <v>45261</v>
      </c>
      <c r="B39" s="438" t="s">
        <v>447</v>
      </c>
      <c r="C39" s="438">
        <v>3</v>
      </c>
      <c r="D39" s="438" t="s">
        <v>447</v>
      </c>
      <c r="E39" s="438" t="s">
        <v>447</v>
      </c>
      <c r="F39" s="438" t="s">
        <v>447</v>
      </c>
      <c r="G39" s="438" t="s">
        <v>447</v>
      </c>
      <c r="H39" s="438" t="s">
        <v>447</v>
      </c>
      <c r="I39" s="438" t="s">
        <v>447</v>
      </c>
      <c r="J39" s="438" t="s">
        <v>447</v>
      </c>
      <c r="K39" s="438">
        <v>3</v>
      </c>
      <c r="L39" s="438" t="s">
        <v>447</v>
      </c>
      <c r="M39" s="438" t="s">
        <v>447</v>
      </c>
      <c r="N39" s="440">
        <v>15.046796148403001</v>
      </c>
      <c r="O39" s="440">
        <v>2.5832856546205298</v>
      </c>
      <c r="P39" s="438">
        <v>3.7489900381996502</v>
      </c>
      <c r="Q39" s="440">
        <v>13.726496061620001</v>
      </c>
      <c r="R39" s="440">
        <v>15.046796148403001</v>
      </c>
      <c r="S39" s="440">
        <v>1.89448285077836</v>
      </c>
      <c r="T39" s="438">
        <v>3.7489676531314502</v>
      </c>
      <c r="U39" s="438">
        <v>13.726496061620001</v>
      </c>
      <c r="V39" s="438" t="s">
        <v>447</v>
      </c>
      <c r="W39" s="440">
        <v>4.9479300827966899</v>
      </c>
      <c r="X39" s="438">
        <v>4.25</v>
      </c>
      <c r="Y39" s="439" t="s">
        <v>447</v>
      </c>
    </row>
    <row r="40" spans="1:25" s="436" customFormat="1" ht="15" customHeight="1">
      <c r="A40" s="437"/>
      <c r="B40" s="438"/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40"/>
      <c r="O40" s="440"/>
      <c r="P40" s="438"/>
      <c r="Q40" s="440"/>
      <c r="R40" s="440"/>
      <c r="S40" s="440"/>
      <c r="T40" s="438"/>
      <c r="U40" s="438"/>
      <c r="V40" s="438"/>
      <c r="W40" s="440"/>
      <c r="X40" s="438"/>
      <c r="Y40" s="439"/>
    </row>
    <row r="41" spans="1:25" s="436" customFormat="1" ht="15" customHeight="1">
      <c r="A41" s="437">
        <v>45292</v>
      </c>
      <c r="B41" s="438" t="s">
        <v>447</v>
      </c>
      <c r="C41" s="438">
        <v>0.5</v>
      </c>
      <c r="D41" s="438" t="s">
        <v>447</v>
      </c>
      <c r="E41" s="438" t="s">
        <v>447</v>
      </c>
      <c r="F41" s="438" t="s">
        <v>447</v>
      </c>
      <c r="G41" s="438" t="s">
        <v>447</v>
      </c>
      <c r="H41" s="438" t="s">
        <v>447</v>
      </c>
      <c r="I41" s="438" t="s">
        <v>447</v>
      </c>
      <c r="J41" s="438" t="s">
        <v>447</v>
      </c>
      <c r="K41" s="438">
        <v>0.5</v>
      </c>
      <c r="L41" s="438" t="s">
        <v>447</v>
      </c>
      <c r="M41" s="438" t="s">
        <v>447</v>
      </c>
      <c r="N41" s="440">
        <v>14.9764196093391</v>
      </c>
      <c r="O41" s="440">
        <v>2.8809483130790499</v>
      </c>
      <c r="P41" s="438">
        <v>3.7468799174415501</v>
      </c>
      <c r="Q41" s="440">
        <v>14.112695086181899</v>
      </c>
      <c r="R41" s="440">
        <v>14.9764196093391</v>
      </c>
      <c r="S41" s="440">
        <v>2.53130690336942</v>
      </c>
      <c r="T41" s="438">
        <v>3.7411596366803499</v>
      </c>
      <c r="U41" s="438">
        <v>14.107604391812099</v>
      </c>
      <c r="V41" s="438" t="s">
        <v>447</v>
      </c>
      <c r="W41" s="440">
        <v>4.9283836206896598</v>
      </c>
      <c r="X41" s="438">
        <v>3.9000877972872501</v>
      </c>
      <c r="Y41" s="439">
        <v>15.714285714285699</v>
      </c>
    </row>
    <row r="42" spans="1:25" s="436" customFormat="1" ht="15" customHeight="1">
      <c r="A42" s="443">
        <v>45323</v>
      </c>
      <c r="B42" s="444" t="s">
        <v>447</v>
      </c>
      <c r="C42" s="444">
        <v>3</v>
      </c>
      <c r="D42" s="444" t="s">
        <v>447</v>
      </c>
      <c r="E42" s="444" t="s">
        <v>447</v>
      </c>
      <c r="F42" s="444" t="s">
        <v>447</v>
      </c>
      <c r="G42" s="444" t="s">
        <v>447</v>
      </c>
      <c r="H42" s="444" t="s">
        <v>447</v>
      </c>
      <c r="I42" s="444" t="s">
        <v>447</v>
      </c>
      <c r="J42" s="444" t="s">
        <v>447</v>
      </c>
      <c r="K42" s="444">
        <v>3</v>
      </c>
      <c r="L42" s="444" t="s">
        <v>447</v>
      </c>
      <c r="M42" s="444" t="s">
        <v>447</v>
      </c>
      <c r="N42" s="445">
        <v>14.599962760482599</v>
      </c>
      <c r="O42" s="445">
        <v>2.9641495861365801</v>
      </c>
      <c r="P42" s="444">
        <v>3.8000228986557301</v>
      </c>
      <c r="Q42" s="445">
        <v>14.3980811140329</v>
      </c>
      <c r="R42" s="445">
        <v>14.599962760482599</v>
      </c>
      <c r="S42" s="445">
        <v>2.7188150587756299</v>
      </c>
      <c r="T42" s="444">
        <v>3.80001517450683</v>
      </c>
      <c r="U42" s="444">
        <v>14.3980811140329</v>
      </c>
      <c r="V42" s="444" t="s">
        <v>447</v>
      </c>
      <c r="W42" s="445">
        <v>4.9133789999833901</v>
      </c>
      <c r="X42" s="444">
        <v>3.8006328653054098</v>
      </c>
      <c r="Y42" s="446" t="s">
        <v>447</v>
      </c>
    </row>
    <row r="43" spans="1:25" s="448" customFormat="1" ht="15.75">
      <c r="A43" s="1238" t="s">
        <v>826</v>
      </c>
      <c r="B43" s="449"/>
      <c r="C43" s="449"/>
      <c r="J43" s="449"/>
      <c r="K43" s="449"/>
      <c r="L43" s="449"/>
      <c r="M43" s="449"/>
    </row>
    <row r="44" spans="1:25" s="448" customFormat="1">
      <c r="B44" s="449"/>
      <c r="C44" s="449"/>
      <c r="J44" s="449"/>
      <c r="K44" s="449"/>
      <c r="L44" s="449"/>
      <c r="M44" s="449"/>
    </row>
    <row r="45" spans="1:25">
      <c r="A45" s="448"/>
      <c r="B45" s="449"/>
      <c r="C45" s="449"/>
      <c r="D45" s="448"/>
      <c r="E45" s="448"/>
      <c r="F45" s="448"/>
      <c r="G45" s="448"/>
      <c r="H45" s="448"/>
      <c r="I45" s="448"/>
      <c r="J45" s="449"/>
      <c r="K45" s="449"/>
      <c r="L45" s="449"/>
      <c r="M45" s="449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</row>
    <row r="46" spans="1:25">
      <c r="A46" s="448"/>
      <c r="B46" s="449"/>
      <c r="C46" s="449"/>
      <c r="D46" s="448"/>
      <c r="E46" s="448"/>
      <c r="F46" s="448"/>
      <c r="G46" s="448"/>
      <c r="H46" s="448"/>
      <c r="I46" s="448"/>
      <c r="J46" s="449"/>
      <c r="K46" s="449"/>
      <c r="L46" s="449"/>
      <c r="M46" s="449"/>
      <c r="N46" s="448"/>
      <c r="O46" s="448"/>
      <c r="P46" s="448"/>
      <c r="Q46" s="448"/>
      <c r="R46" s="448"/>
      <c r="S46" s="448"/>
      <c r="T46" s="448"/>
      <c r="U46" s="448"/>
      <c r="V46" s="448"/>
      <c r="W46" s="448"/>
      <c r="X46" s="448"/>
      <c r="Y46" s="448"/>
    </row>
    <row r="47" spans="1:25">
      <c r="A47" s="448"/>
      <c r="B47" s="449"/>
      <c r="C47" s="449"/>
      <c r="D47" s="448"/>
      <c r="E47" s="448"/>
      <c r="F47" s="448"/>
      <c r="G47" s="448"/>
      <c r="H47" s="448"/>
      <c r="I47" s="448"/>
      <c r="J47" s="449"/>
      <c r="K47" s="449"/>
      <c r="L47" s="449"/>
      <c r="M47" s="449"/>
      <c r="N47" s="448"/>
      <c r="O47" s="448"/>
      <c r="P47" s="448"/>
      <c r="Q47" s="448"/>
      <c r="R47" s="448"/>
      <c r="S47" s="448"/>
      <c r="T47" s="448"/>
      <c r="U47" s="448"/>
      <c r="V47" s="448"/>
      <c r="W47" s="448"/>
      <c r="X47" s="448"/>
      <c r="Y47" s="448"/>
    </row>
  </sheetData>
  <mergeCells count="10">
    <mergeCell ref="A1:Y1"/>
    <mergeCell ref="A3:Y3"/>
    <mergeCell ref="B6:E7"/>
    <mergeCell ref="F6:M6"/>
    <mergeCell ref="N6:Q7"/>
    <mergeCell ref="R6:Y6"/>
    <mergeCell ref="F7:I7"/>
    <mergeCell ref="J7:M7"/>
    <mergeCell ref="R7:U7"/>
    <mergeCell ref="V7:Y7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255531"/>
  </sheetPr>
  <dimension ref="A1:AK52"/>
  <sheetViews>
    <sheetView view="pageBreakPreview" topLeftCell="A15" zoomScale="70" zoomScaleNormal="90" zoomScaleSheetLayoutView="70" workbookViewId="0">
      <selection activeCell="A52" sqref="A52"/>
    </sheetView>
  </sheetViews>
  <sheetFormatPr defaultColWidth="7.42578125" defaultRowHeight="15.75"/>
  <cols>
    <col min="1" max="1" width="28.5703125" style="494" customWidth="1"/>
    <col min="2" max="7" width="7.5703125" style="452" customWidth="1"/>
    <col min="8" max="37" width="7.5703125" style="450" customWidth="1"/>
    <col min="38" max="16384" width="7.42578125" style="450"/>
  </cols>
  <sheetData>
    <row r="1" spans="1:37" ht="19.5" thickBot="1">
      <c r="A1" s="1632" t="s">
        <v>434</v>
      </c>
      <c r="B1" s="1632"/>
      <c r="C1" s="1632"/>
      <c r="D1" s="1632"/>
      <c r="E1" s="1632"/>
      <c r="F1" s="1632"/>
      <c r="G1" s="1632"/>
      <c r="H1" s="1632"/>
      <c r="I1" s="1632"/>
      <c r="J1" s="1632"/>
      <c r="K1" s="1632"/>
      <c r="L1" s="1632"/>
      <c r="M1" s="1632"/>
      <c r="N1" s="1632"/>
      <c r="O1" s="1632"/>
      <c r="P1" s="1632"/>
      <c r="Q1" s="1632"/>
      <c r="R1" s="1632"/>
      <c r="S1" s="1632"/>
      <c r="T1" s="1632"/>
      <c r="U1" s="1632"/>
      <c r="V1" s="1632"/>
      <c r="W1" s="1632"/>
      <c r="X1" s="1632"/>
      <c r="Y1" s="1632"/>
      <c r="Z1" s="1632"/>
      <c r="AA1" s="1632"/>
      <c r="AB1" s="1632"/>
      <c r="AC1" s="1632"/>
      <c r="AD1" s="1632"/>
      <c r="AE1" s="1632"/>
      <c r="AF1" s="1632"/>
      <c r="AG1" s="1632"/>
      <c r="AH1" s="1632"/>
      <c r="AI1" s="1632"/>
      <c r="AJ1" s="1632"/>
      <c r="AK1" s="1632"/>
    </row>
    <row r="2" spans="1:37">
      <c r="A2" s="451"/>
    </row>
    <row r="3" spans="1:37" s="454" customFormat="1" ht="21">
      <c r="A3" s="1600" t="s">
        <v>448</v>
      </c>
      <c r="B3" s="1600"/>
      <c r="C3" s="1600"/>
      <c r="D3" s="1600"/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0"/>
      <c r="T3" s="1600"/>
      <c r="U3" s="1600"/>
      <c r="V3" s="1600"/>
      <c r="W3" s="1600"/>
      <c r="X3" s="1600"/>
      <c r="Y3" s="1600"/>
      <c r="Z3" s="1600"/>
      <c r="AA3" s="1600"/>
      <c r="AB3" s="1600"/>
      <c r="AC3" s="1600"/>
      <c r="AD3" s="1600"/>
      <c r="AE3" s="1600"/>
      <c r="AF3" s="1600"/>
      <c r="AG3" s="1600"/>
      <c r="AH3" s="1600"/>
      <c r="AI3" s="1600"/>
      <c r="AJ3" s="1600"/>
      <c r="AK3" s="1600"/>
    </row>
    <row r="4" spans="1:37" ht="15.2" customHeight="1">
      <c r="A4" s="455"/>
      <c r="B4" s="456"/>
      <c r="C4" s="456"/>
      <c r="D4" s="456"/>
      <c r="E4" s="456"/>
      <c r="F4" s="456"/>
      <c r="G4" s="456"/>
    </row>
    <row r="5" spans="1:37" ht="15.2" customHeight="1">
      <c r="A5" s="113" t="s">
        <v>436</v>
      </c>
      <c r="B5" s="456"/>
      <c r="C5" s="456"/>
      <c r="D5" s="456"/>
      <c r="E5" s="456"/>
      <c r="F5" s="456"/>
      <c r="G5" s="456"/>
    </row>
    <row r="6" spans="1:37" s="457" customFormat="1" ht="24.95" customHeight="1">
      <c r="A6" s="1586"/>
      <c r="B6" s="1631" t="s">
        <v>219</v>
      </c>
      <c r="C6" s="1631"/>
      <c r="D6" s="1631" t="s">
        <v>220</v>
      </c>
      <c r="E6" s="1631"/>
      <c r="F6" s="1631" t="s">
        <v>449</v>
      </c>
      <c r="G6" s="1631"/>
      <c r="H6" s="1631" t="s">
        <v>117</v>
      </c>
      <c r="I6" s="1631"/>
      <c r="J6" s="1631" t="s">
        <v>118</v>
      </c>
      <c r="K6" s="1631"/>
      <c r="L6" s="1631" t="s">
        <v>830</v>
      </c>
      <c r="M6" s="1631"/>
      <c r="N6" s="1631" t="s">
        <v>836</v>
      </c>
      <c r="O6" s="1631"/>
      <c r="P6" s="1631" t="s">
        <v>854</v>
      </c>
      <c r="Q6" s="1631"/>
      <c r="R6" s="1631" t="s">
        <v>855</v>
      </c>
      <c r="S6" s="1631"/>
      <c r="T6" s="1631" t="s">
        <v>865</v>
      </c>
      <c r="U6" s="1631"/>
      <c r="V6" s="1631" t="s">
        <v>868</v>
      </c>
      <c r="W6" s="1631"/>
      <c r="X6" s="1631" t="s">
        <v>872</v>
      </c>
      <c r="Y6" s="1631"/>
      <c r="Z6" s="1631" t="s">
        <v>881</v>
      </c>
      <c r="AA6" s="1631"/>
      <c r="AB6" s="1631" t="s">
        <v>887</v>
      </c>
      <c r="AC6" s="1631"/>
      <c r="AD6" s="1631" t="s">
        <v>894</v>
      </c>
      <c r="AE6" s="1631"/>
      <c r="AF6" s="1631" t="s">
        <v>902</v>
      </c>
      <c r="AG6" s="1631"/>
      <c r="AH6" s="1631" t="s">
        <v>901</v>
      </c>
      <c r="AI6" s="1631"/>
      <c r="AJ6" s="1631" t="s">
        <v>913</v>
      </c>
      <c r="AK6" s="1631"/>
    </row>
    <row r="7" spans="1:37" s="458" customFormat="1" ht="69.95" customHeight="1">
      <c r="A7" s="1586"/>
      <c r="B7" s="1540" t="s">
        <v>443</v>
      </c>
      <c r="C7" s="1540" t="s">
        <v>450</v>
      </c>
      <c r="D7" s="1540" t="s">
        <v>443</v>
      </c>
      <c r="E7" s="1540" t="s">
        <v>450</v>
      </c>
      <c r="F7" s="1540" t="s">
        <v>451</v>
      </c>
      <c r="G7" s="1540" t="s">
        <v>452</v>
      </c>
      <c r="H7" s="1540" t="s">
        <v>451</v>
      </c>
      <c r="I7" s="1540" t="s">
        <v>452</v>
      </c>
      <c r="J7" s="1540" t="s">
        <v>451</v>
      </c>
      <c r="K7" s="1540" t="s">
        <v>452</v>
      </c>
      <c r="L7" s="1540" t="s">
        <v>451</v>
      </c>
      <c r="M7" s="1540" t="s">
        <v>452</v>
      </c>
      <c r="N7" s="1540" t="s">
        <v>451</v>
      </c>
      <c r="O7" s="1540" t="s">
        <v>452</v>
      </c>
      <c r="P7" s="1540" t="s">
        <v>451</v>
      </c>
      <c r="Q7" s="1540" t="s">
        <v>452</v>
      </c>
      <c r="R7" s="1540" t="s">
        <v>451</v>
      </c>
      <c r="S7" s="1540" t="s">
        <v>452</v>
      </c>
      <c r="T7" s="1540" t="s">
        <v>451</v>
      </c>
      <c r="U7" s="1540" t="s">
        <v>452</v>
      </c>
      <c r="V7" s="1540" t="s">
        <v>451</v>
      </c>
      <c r="W7" s="1540" t="s">
        <v>452</v>
      </c>
      <c r="X7" s="1540" t="s">
        <v>451</v>
      </c>
      <c r="Y7" s="1540" t="s">
        <v>452</v>
      </c>
      <c r="Z7" s="1540" t="s">
        <v>451</v>
      </c>
      <c r="AA7" s="1540" t="s">
        <v>452</v>
      </c>
      <c r="AB7" s="1540" t="s">
        <v>451</v>
      </c>
      <c r="AC7" s="1540" t="s">
        <v>452</v>
      </c>
      <c r="AD7" s="1540" t="s">
        <v>451</v>
      </c>
      <c r="AE7" s="1540" t="s">
        <v>452</v>
      </c>
      <c r="AF7" s="1540" t="s">
        <v>451</v>
      </c>
      <c r="AG7" s="1540" t="s">
        <v>452</v>
      </c>
      <c r="AH7" s="1540" t="s">
        <v>451</v>
      </c>
      <c r="AI7" s="1540" t="s">
        <v>452</v>
      </c>
      <c r="AJ7" s="1540" t="s">
        <v>451</v>
      </c>
      <c r="AK7" s="1540" t="s">
        <v>452</v>
      </c>
    </row>
    <row r="8" spans="1:37" s="462" customFormat="1" ht="39.75" customHeight="1">
      <c r="A8" s="459" t="s">
        <v>453</v>
      </c>
      <c r="B8" s="460">
        <v>7.4</v>
      </c>
      <c r="C8" s="460">
        <v>0.8</v>
      </c>
      <c r="D8" s="460">
        <v>7.3</v>
      </c>
      <c r="E8" s="460">
        <v>0.4</v>
      </c>
      <c r="F8" s="460">
        <v>7.4</v>
      </c>
      <c r="G8" s="460">
        <v>0.4</v>
      </c>
      <c r="H8" s="460">
        <v>14.4</v>
      </c>
      <c r="I8" s="460">
        <v>1</v>
      </c>
      <c r="J8" s="460">
        <v>14.5</v>
      </c>
      <c r="K8" s="460">
        <v>1</v>
      </c>
      <c r="L8" s="460">
        <v>14.5</v>
      </c>
      <c r="M8" s="460">
        <v>0.7</v>
      </c>
      <c r="N8" s="460">
        <v>14.5</v>
      </c>
      <c r="O8" s="460">
        <v>0.8</v>
      </c>
      <c r="P8" s="460">
        <v>14.5</v>
      </c>
      <c r="Q8" s="460">
        <v>0.8</v>
      </c>
      <c r="R8" s="460">
        <v>14.5</v>
      </c>
      <c r="S8" s="460">
        <v>1.2</v>
      </c>
      <c r="T8" s="460">
        <v>14.6</v>
      </c>
      <c r="U8" s="460">
        <v>1.8</v>
      </c>
      <c r="V8" s="460">
        <v>14.6</v>
      </c>
      <c r="W8" s="460">
        <v>2.2000000000000002</v>
      </c>
      <c r="X8" s="460">
        <v>14.7</v>
      </c>
      <c r="Y8" s="460">
        <v>2.1</v>
      </c>
      <c r="Z8" s="460">
        <v>14.6</v>
      </c>
      <c r="AA8" s="460">
        <v>2.2000000000000002</v>
      </c>
      <c r="AB8" s="460">
        <v>14.2</v>
      </c>
      <c r="AC8" s="460">
        <v>2.2999999999999998</v>
      </c>
      <c r="AD8" s="460">
        <v>14.6</v>
      </c>
      <c r="AE8" s="460">
        <v>2.7</v>
      </c>
      <c r="AF8" s="460">
        <v>14.6</v>
      </c>
      <c r="AG8" s="460">
        <v>2.6</v>
      </c>
      <c r="AH8" s="460">
        <v>14.3</v>
      </c>
      <c r="AI8" s="460">
        <v>2.6</v>
      </c>
      <c r="AJ8" s="460">
        <v>14</v>
      </c>
      <c r="AK8" s="461">
        <v>2.6</v>
      </c>
    </row>
    <row r="9" spans="1:37" ht="16.149999999999999" customHeight="1">
      <c r="A9" s="463" t="s">
        <v>408</v>
      </c>
      <c r="B9" s="464"/>
      <c r="C9" s="464"/>
      <c r="D9" s="464"/>
      <c r="E9" s="464"/>
      <c r="F9" s="477"/>
      <c r="G9" s="477"/>
      <c r="H9" s="1245"/>
      <c r="I9" s="1245"/>
      <c r="J9" s="464"/>
      <c r="K9" s="464"/>
      <c r="L9" s="464"/>
      <c r="M9" s="464"/>
      <c r="N9" s="464"/>
      <c r="O9" s="464"/>
      <c r="P9" s="464"/>
      <c r="Q9" s="464"/>
      <c r="R9" s="464"/>
      <c r="S9" s="464"/>
      <c r="T9" s="464"/>
      <c r="U9" s="464"/>
      <c r="V9" s="464"/>
      <c r="W9" s="464"/>
      <c r="X9" s="464"/>
      <c r="Y9" s="464"/>
      <c r="Z9" s="464"/>
      <c r="AA9" s="464"/>
      <c r="AB9" s="464"/>
      <c r="AC9" s="464"/>
      <c r="AD9" s="464"/>
      <c r="AE9" s="464"/>
      <c r="AF9" s="464"/>
      <c r="AG9" s="464"/>
      <c r="AH9" s="464"/>
      <c r="AI9" s="464"/>
      <c r="AJ9" s="464"/>
      <c r="AK9" s="468"/>
    </row>
    <row r="10" spans="1:37" ht="16.149999999999999" customHeight="1">
      <c r="A10" s="467" t="s">
        <v>454</v>
      </c>
      <c r="B10" s="464">
        <v>0.8</v>
      </c>
      <c r="C10" s="464">
        <v>0.1</v>
      </c>
      <c r="D10" s="464">
        <v>0</v>
      </c>
      <c r="E10" s="464">
        <v>0.1</v>
      </c>
      <c r="F10" s="464">
        <v>0.7</v>
      </c>
      <c r="G10" s="464">
        <v>0.1</v>
      </c>
      <c r="H10" s="477">
        <v>0.5</v>
      </c>
      <c r="I10" s="477">
        <v>0</v>
      </c>
      <c r="J10" s="464">
        <v>0.1</v>
      </c>
      <c r="K10" s="464">
        <v>0.1</v>
      </c>
      <c r="L10" s="464">
        <v>7</v>
      </c>
      <c r="M10" s="464">
        <v>0.1</v>
      </c>
      <c r="N10" s="464">
        <v>0.4</v>
      </c>
      <c r="O10" s="464">
        <v>0.1</v>
      </c>
      <c r="P10" s="464">
        <v>1.4</v>
      </c>
      <c r="Q10" s="464">
        <v>0.1</v>
      </c>
      <c r="R10" s="464">
        <v>0.1</v>
      </c>
      <c r="S10" s="464">
        <v>0.1</v>
      </c>
      <c r="T10" s="464">
        <v>13.7</v>
      </c>
      <c r="U10" s="464">
        <v>0.1</v>
      </c>
      <c r="V10" s="464">
        <v>13.6</v>
      </c>
      <c r="W10" s="464">
        <v>0.1</v>
      </c>
      <c r="X10" s="464">
        <v>1.2</v>
      </c>
      <c r="Y10" s="464">
        <v>0.1</v>
      </c>
      <c r="Z10" s="464">
        <v>0.6</v>
      </c>
      <c r="AA10" s="464">
        <v>0.1</v>
      </c>
      <c r="AB10" s="464">
        <v>0</v>
      </c>
      <c r="AC10" s="464">
        <v>0.1</v>
      </c>
      <c r="AD10" s="464">
        <v>0.1</v>
      </c>
      <c r="AE10" s="464">
        <v>0.1</v>
      </c>
      <c r="AF10" s="464">
        <v>0.2</v>
      </c>
      <c r="AG10" s="464">
        <v>0.1</v>
      </c>
      <c r="AH10" s="464">
        <v>0</v>
      </c>
      <c r="AI10" s="464">
        <v>0.1</v>
      </c>
      <c r="AJ10" s="464">
        <v>0.4</v>
      </c>
      <c r="AK10" s="468">
        <v>0.1</v>
      </c>
    </row>
    <row r="11" spans="1:37" ht="16.149999999999999" customHeight="1">
      <c r="A11" s="467" t="s">
        <v>455</v>
      </c>
      <c r="B11" s="464">
        <v>3</v>
      </c>
      <c r="C11" s="464">
        <v>0.2</v>
      </c>
      <c r="D11" s="464">
        <v>3.1</v>
      </c>
      <c r="E11" s="464">
        <v>0.2</v>
      </c>
      <c r="F11" s="464">
        <v>4.5999999999999996</v>
      </c>
      <c r="G11" s="464">
        <v>0.5</v>
      </c>
      <c r="H11" s="464">
        <v>6.2</v>
      </c>
      <c r="I11" s="464">
        <v>0.5</v>
      </c>
      <c r="J11" s="464">
        <v>7.5</v>
      </c>
      <c r="K11" s="464">
        <v>0.2</v>
      </c>
      <c r="L11" s="464">
        <v>7.7</v>
      </c>
      <c r="M11" s="464">
        <v>0.5</v>
      </c>
      <c r="N11" s="464">
        <v>10.5</v>
      </c>
      <c r="O11" s="464">
        <v>0.4</v>
      </c>
      <c r="P11" s="464">
        <v>13.4</v>
      </c>
      <c r="Q11" s="464">
        <v>0.6</v>
      </c>
      <c r="R11" s="464">
        <v>6.6</v>
      </c>
      <c r="S11" s="464">
        <v>0.1</v>
      </c>
      <c r="T11" s="464">
        <v>8.6</v>
      </c>
      <c r="U11" s="464">
        <v>0.7</v>
      </c>
      <c r="V11" s="464">
        <v>6.5</v>
      </c>
      <c r="W11" s="464">
        <v>1.1000000000000001</v>
      </c>
      <c r="X11" s="464">
        <v>12.6</v>
      </c>
      <c r="Y11" s="464">
        <v>1.8</v>
      </c>
      <c r="Z11" s="464">
        <v>11.6</v>
      </c>
      <c r="AA11" s="464">
        <v>2.2000000000000002</v>
      </c>
      <c r="AB11" s="464">
        <v>7.3</v>
      </c>
      <c r="AC11" s="464">
        <v>0.9</v>
      </c>
      <c r="AD11" s="464">
        <v>9.9</v>
      </c>
      <c r="AE11" s="464">
        <v>1.5</v>
      </c>
      <c r="AF11" s="464">
        <v>9.1999999999999993</v>
      </c>
      <c r="AG11" s="464">
        <v>1.6</v>
      </c>
      <c r="AH11" s="464">
        <v>7.5</v>
      </c>
      <c r="AI11" s="464">
        <v>0.3</v>
      </c>
      <c r="AJ11" s="464">
        <v>5.9</v>
      </c>
      <c r="AK11" s="468">
        <v>1.2</v>
      </c>
    </row>
    <row r="12" spans="1:37" ht="31.5">
      <c r="A12" s="469" t="s">
        <v>456</v>
      </c>
      <c r="B12" s="464">
        <v>7.4</v>
      </c>
      <c r="C12" s="464">
        <v>0.8</v>
      </c>
      <c r="D12" s="464">
        <v>7.3</v>
      </c>
      <c r="E12" s="464">
        <v>0.4</v>
      </c>
      <c r="F12" s="464">
        <v>7.4</v>
      </c>
      <c r="G12" s="464">
        <v>0.4</v>
      </c>
      <c r="H12" s="464">
        <v>14.4</v>
      </c>
      <c r="I12" s="464">
        <v>1</v>
      </c>
      <c r="J12" s="464">
        <v>14.5</v>
      </c>
      <c r="K12" s="464">
        <v>1</v>
      </c>
      <c r="L12" s="464">
        <v>14.5</v>
      </c>
      <c r="M12" s="464">
        <v>0.7</v>
      </c>
      <c r="N12" s="464">
        <v>14.5</v>
      </c>
      <c r="O12" s="464">
        <v>0.8</v>
      </c>
      <c r="P12" s="464">
        <v>14.5</v>
      </c>
      <c r="Q12" s="464">
        <v>0.8</v>
      </c>
      <c r="R12" s="464">
        <v>14.5</v>
      </c>
      <c r="S12" s="464">
        <v>1.2</v>
      </c>
      <c r="T12" s="464">
        <v>14.6</v>
      </c>
      <c r="U12" s="464">
        <v>1.8</v>
      </c>
      <c r="V12" s="464">
        <v>14.6</v>
      </c>
      <c r="W12" s="464">
        <v>2.2000000000000002</v>
      </c>
      <c r="X12" s="464">
        <v>14.7</v>
      </c>
      <c r="Y12" s="464">
        <v>2.1</v>
      </c>
      <c r="Z12" s="464">
        <v>14.6</v>
      </c>
      <c r="AA12" s="464">
        <v>2.2000000000000002</v>
      </c>
      <c r="AB12" s="464">
        <v>14.2</v>
      </c>
      <c r="AC12" s="464">
        <v>2.2999999999999998</v>
      </c>
      <c r="AD12" s="464">
        <v>14.6</v>
      </c>
      <c r="AE12" s="464">
        <v>2.7</v>
      </c>
      <c r="AF12" s="464">
        <v>14.6</v>
      </c>
      <c r="AG12" s="464">
        <v>2.6</v>
      </c>
      <c r="AH12" s="464">
        <v>14.3</v>
      </c>
      <c r="AI12" s="464">
        <v>2.6</v>
      </c>
      <c r="AJ12" s="464">
        <v>14</v>
      </c>
      <c r="AK12" s="468">
        <v>2.6</v>
      </c>
    </row>
    <row r="13" spans="1:37" ht="16.149999999999999" customHeight="1">
      <c r="A13" s="463" t="s">
        <v>457</v>
      </c>
      <c r="B13" s="464"/>
      <c r="C13" s="464"/>
      <c r="D13" s="464"/>
      <c r="E13" s="464"/>
      <c r="F13" s="477"/>
      <c r="G13" s="477"/>
      <c r="H13" s="1245"/>
      <c r="I13" s="1245"/>
      <c r="J13" s="464"/>
      <c r="K13" s="464"/>
      <c r="L13" s="464"/>
      <c r="M13" s="464"/>
      <c r="N13" s="464"/>
      <c r="O13" s="464"/>
      <c r="P13" s="464"/>
      <c r="Q13" s="464"/>
      <c r="R13" s="464"/>
      <c r="S13" s="464"/>
      <c r="T13" s="464"/>
      <c r="U13" s="464"/>
      <c r="V13" s="464"/>
      <c r="W13" s="464"/>
      <c r="X13" s="464"/>
      <c r="Y13" s="464"/>
      <c r="Z13" s="464"/>
      <c r="AA13" s="464"/>
      <c r="AB13" s="464"/>
      <c r="AC13" s="464"/>
      <c r="AD13" s="464"/>
      <c r="AE13" s="464"/>
      <c r="AF13" s="464"/>
      <c r="AG13" s="464"/>
      <c r="AH13" s="464"/>
      <c r="AI13" s="464"/>
      <c r="AJ13" s="464"/>
      <c r="AK13" s="468"/>
    </row>
    <row r="14" spans="1:37" ht="16.149999999999999" customHeight="1">
      <c r="A14" s="470" t="s">
        <v>458</v>
      </c>
      <c r="B14" s="464">
        <v>7.3</v>
      </c>
      <c r="C14" s="464">
        <v>0.3</v>
      </c>
      <c r="D14" s="464">
        <v>7.2</v>
      </c>
      <c r="E14" s="464">
        <v>0.1</v>
      </c>
      <c r="F14" s="477">
        <v>7.4</v>
      </c>
      <c r="G14" s="477">
        <v>0.2</v>
      </c>
      <c r="H14" s="464">
        <v>14.6</v>
      </c>
      <c r="I14" s="464">
        <v>0.2</v>
      </c>
      <c r="J14" s="464">
        <v>14.6</v>
      </c>
      <c r="K14" s="464">
        <v>0.3</v>
      </c>
      <c r="L14" s="464">
        <v>14.6</v>
      </c>
      <c r="M14" s="464">
        <v>0.2</v>
      </c>
      <c r="N14" s="464">
        <v>14.6</v>
      </c>
      <c r="O14" s="464">
        <v>0.4</v>
      </c>
      <c r="P14" s="464">
        <v>14.6</v>
      </c>
      <c r="Q14" s="464">
        <v>0.6</v>
      </c>
      <c r="R14" s="464">
        <v>14.6</v>
      </c>
      <c r="S14" s="464">
        <v>1.1000000000000001</v>
      </c>
      <c r="T14" s="464">
        <v>14.7</v>
      </c>
      <c r="U14" s="464">
        <v>1.9</v>
      </c>
      <c r="V14" s="464">
        <v>14.7</v>
      </c>
      <c r="W14" s="464">
        <v>2.4</v>
      </c>
      <c r="X14" s="464">
        <v>14.8</v>
      </c>
      <c r="Y14" s="464">
        <v>2.2999999999999998</v>
      </c>
      <c r="Z14" s="464">
        <v>14.7</v>
      </c>
      <c r="AA14" s="464">
        <v>2.2999999999999998</v>
      </c>
      <c r="AB14" s="464">
        <v>14.3</v>
      </c>
      <c r="AC14" s="464">
        <v>2.5</v>
      </c>
      <c r="AD14" s="464">
        <v>14.7</v>
      </c>
      <c r="AE14" s="464">
        <v>3</v>
      </c>
      <c r="AF14" s="464">
        <v>14.7</v>
      </c>
      <c r="AG14" s="464">
        <v>2.9</v>
      </c>
      <c r="AH14" s="464">
        <v>14.5</v>
      </c>
      <c r="AI14" s="464">
        <v>2.8</v>
      </c>
      <c r="AJ14" s="464">
        <v>14.1</v>
      </c>
      <c r="AK14" s="468">
        <v>2.7</v>
      </c>
    </row>
    <row r="15" spans="1:37" ht="16.149999999999999" customHeight="1">
      <c r="A15" s="470" t="s">
        <v>459</v>
      </c>
      <c r="B15" s="471">
        <v>8.4</v>
      </c>
      <c r="C15" s="471">
        <v>0.3</v>
      </c>
      <c r="D15" s="471">
        <v>7.6</v>
      </c>
      <c r="E15" s="471">
        <v>0.1</v>
      </c>
      <c r="F15" s="477">
        <v>8.4</v>
      </c>
      <c r="G15" s="477">
        <v>0.2</v>
      </c>
      <c r="H15" s="477">
        <v>14.5</v>
      </c>
      <c r="I15" s="477">
        <v>0.6</v>
      </c>
      <c r="J15" s="471">
        <v>15.1</v>
      </c>
      <c r="K15" s="471">
        <v>0.5</v>
      </c>
      <c r="L15" s="471">
        <v>14.4</v>
      </c>
      <c r="M15" s="471">
        <v>0.4</v>
      </c>
      <c r="N15" s="471">
        <v>14.2</v>
      </c>
      <c r="O15" s="471">
        <v>0.6</v>
      </c>
      <c r="P15" s="471">
        <v>14.7</v>
      </c>
      <c r="Q15" s="471">
        <v>0.9</v>
      </c>
      <c r="R15" s="471">
        <v>15</v>
      </c>
      <c r="S15" s="471">
        <v>1.1000000000000001</v>
      </c>
      <c r="T15" s="471">
        <v>14.9</v>
      </c>
      <c r="U15" s="471">
        <v>0.7</v>
      </c>
      <c r="V15" s="471">
        <v>14.3</v>
      </c>
      <c r="W15" s="471">
        <v>1.3</v>
      </c>
      <c r="X15" s="471">
        <v>14.4</v>
      </c>
      <c r="Y15" s="471">
        <v>1.8</v>
      </c>
      <c r="Z15" s="471">
        <v>14.6</v>
      </c>
      <c r="AA15" s="471">
        <v>2.1</v>
      </c>
      <c r="AB15" s="471">
        <v>14.3</v>
      </c>
      <c r="AC15" s="471">
        <v>1.7</v>
      </c>
      <c r="AD15" s="471">
        <v>14.6</v>
      </c>
      <c r="AE15" s="471">
        <v>2.4</v>
      </c>
      <c r="AF15" s="471">
        <v>14.4</v>
      </c>
      <c r="AG15" s="471">
        <v>1.6</v>
      </c>
      <c r="AH15" s="471">
        <v>14.6</v>
      </c>
      <c r="AI15" s="471">
        <v>2.7</v>
      </c>
      <c r="AJ15" s="471">
        <v>14.6</v>
      </c>
      <c r="AK15" s="476">
        <v>2.8</v>
      </c>
    </row>
    <row r="16" spans="1:37" ht="16.149999999999999" customHeight="1">
      <c r="A16" s="470" t="s">
        <v>460</v>
      </c>
      <c r="B16" s="471">
        <v>8.1</v>
      </c>
      <c r="C16" s="471">
        <v>1.1000000000000001</v>
      </c>
      <c r="D16" s="471">
        <v>7.5</v>
      </c>
      <c r="E16" s="471">
        <v>0.7</v>
      </c>
      <c r="F16" s="464">
        <v>7.5</v>
      </c>
      <c r="G16" s="464">
        <v>0.5</v>
      </c>
      <c r="H16" s="477">
        <v>13.2</v>
      </c>
      <c r="I16" s="477">
        <v>1.5</v>
      </c>
      <c r="J16" s="471">
        <v>13.2</v>
      </c>
      <c r="K16" s="471">
        <v>1.4</v>
      </c>
      <c r="L16" s="471">
        <v>13.1</v>
      </c>
      <c r="M16" s="471">
        <v>1.3</v>
      </c>
      <c r="N16" s="471">
        <v>13.6</v>
      </c>
      <c r="O16" s="471">
        <v>1.4</v>
      </c>
      <c r="P16" s="471">
        <v>13.8</v>
      </c>
      <c r="Q16" s="471">
        <v>1.4</v>
      </c>
      <c r="R16" s="471">
        <v>14</v>
      </c>
      <c r="S16" s="471">
        <v>1.6</v>
      </c>
      <c r="T16" s="471">
        <v>14</v>
      </c>
      <c r="U16" s="471">
        <v>1.6</v>
      </c>
      <c r="V16" s="471">
        <v>14</v>
      </c>
      <c r="W16" s="471">
        <v>1.7</v>
      </c>
      <c r="X16" s="471">
        <v>14</v>
      </c>
      <c r="Y16" s="471">
        <v>1.6</v>
      </c>
      <c r="Z16" s="471">
        <v>14.2</v>
      </c>
      <c r="AA16" s="471">
        <v>1.7</v>
      </c>
      <c r="AB16" s="471">
        <v>13.9</v>
      </c>
      <c r="AC16" s="471">
        <v>1.7</v>
      </c>
      <c r="AD16" s="471">
        <v>13.9</v>
      </c>
      <c r="AE16" s="471">
        <v>1.8</v>
      </c>
      <c r="AF16" s="471">
        <v>13.9</v>
      </c>
      <c r="AG16" s="471">
        <v>2.1</v>
      </c>
      <c r="AH16" s="471">
        <v>13.6</v>
      </c>
      <c r="AI16" s="471">
        <v>1.8</v>
      </c>
      <c r="AJ16" s="471">
        <v>13.3</v>
      </c>
      <c r="AK16" s="476">
        <v>2</v>
      </c>
    </row>
    <row r="17" spans="1:37" ht="16.149999999999999" customHeight="1">
      <c r="A17" s="470" t="s">
        <v>461</v>
      </c>
      <c r="B17" s="471">
        <v>8.3000000000000007</v>
      </c>
      <c r="C17" s="471">
        <v>1.5</v>
      </c>
      <c r="D17" s="471">
        <v>8.6</v>
      </c>
      <c r="E17" s="471">
        <v>0.7</v>
      </c>
      <c r="F17" s="464">
        <v>8.1</v>
      </c>
      <c r="G17" s="464">
        <v>0.5</v>
      </c>
      <c r="H17" s="477">
        <v>12.5</v>
      </c>
      <c r="I17" s="477">
        <v>1.4</v>
      </c>
      <c r="J17" s="471">
        <v>12.6</v>
      </c>
      <c r="K17" s="471">
        <v>1.5</v>
      </c>
      <c r="L17" s="471">
        <v>13.1</v>
      </c>
      <c r="M17" s="471">
        <v>1.3</v>
      </c>
      <c r="N17" s="471">
        <v>12.7</v>
      </c>
      <c r="O17" s="471">
        <v>1.3</v>
      </c>
      <c r="P17" s="471">
        <v>11.8</v>
      </c>
      <c r="Q17" s="471">
        <v>1.4</v>
      </c>
      <c r="R17" s="471">
        <v>11.6</v>
      </c>
      <c r="S17" s="471">
        <v>1.5</v>
      </c>
      <c r="T17" s="471">
        <v>10.6</v>
      </c>
      <c r="U17" s="471">
        <v>1.5</v>
      </c>
      <c r="V17" s="471">
        <v>11.8</v>
      </c>
      <c r="W17" s="471">
        <v>1.3</v>
      </c>
      <c r="X17" s="471">
        <v>13.2</v>
      </c>
      <c r="Y17" s="471">
        <v>1.4</v>
      </c>
      <c r="Z17" s="471">
        <v>11.8</v>
      </c>
      <c r="AA17" s="471">
        <v>1.7</v>
      </c>
      <c r="AB17" s="471">
        <v>14.3</v>
      </c>
      <c r="AC17" s="471">
        <v>1.7</v>
      </c>
      <c r="AD17" s="471">
        <v>14.2</v>
      </c>
      <c r="AE17" s="471">
        <v>2</v>
      </c>
      <c r="AF17" s="471">
        <v>14.1</v>
      </c>
      <c r="AG17" s="471">
        <v>1.6</v>
      </c>
      <c r="AH17" s="471">
        <v>13.3</v>
      </c>
      <c r="AI17" s="471">
        <v>1.8</v>
      </c>
      <c r="AJ17" s="471">
        <v>12.7</v>
      </c>
      <c r="AK17" s="476">
        <v>1.7</v>
      </c>
    </row>
    <row r="18" spans="1:37" ht="16.149999999999999" customHeight="1">
      <c r="A18" s="470" t="s">
        <v>462</v>
      </c>
      <c r="B18" s="471">
        <v>7.3</v>
      </c>
      <c r="C18" s="471">
        <v>2.6</v>
      </c>
      <c r="D18" s="471">
        <v>4.5999999999999996</v>
      </c>
      <c r="E18" s="471">
        <v>2</v>
      </c>
      <c r="F18" s="464">
        <v>5.6</v>
      </c>
      <c r="G18" s="464">
        <v>0.5</v>
      </c>
      <c r="H18" s="464">
        <v>10.1</v>
      </c>
      <c r="I18" s="464">
        <v>0.7</v>
      </c>
      <c r="J18" s="471">
        <v>4.2</v>
      </c>
      <c r="K18" s="471">
        <v>0.5</v>
      </c>
      <c r="L18" s="471">
        <v>5.6</v>
      </c>
      <c r="M18" s="471">
        <v>0.5</v>
      </c>
      <c r="N18" s="471">
        <v>7.2</v>
      </c>
      <c r="O18" s="471">
        <v>1.6</v>
      </c>
      <c r="P18" s="471">
        <v>5.7</v>
      </c>
      <c r="Q18" s="471">
        <v>0.5</v>
      </c>
      <c r="R18" s="471">
        <v>7.6</v>
      </c>
      <c r="S18" s="471">
        <v>0</v>
      </c>
      <c r="T18" s="471">
        <v>10.6</v>
      </c>
      <c r="U18" s="471">
        <v>1.9</v>
      </c>
      <c r="V18" s="471">
        <v>13.3</v>
      </c>
      <c r="W18" s="471">
        <v>0.6</v>
      </c>
      <c r="X18" s="471">
        <v>12.2</v>
      </c>
      <c r="Y18" s="471">
        <v>0.8</v>
      </c>
      <c r="Z18" s="471">
        <v>11.1</v>
      </c>
      <c r="AA18" s="471">
        <v>1.9</v>
      </c>
      <c r="AB18" s="471">
        <v>12.9</v>
      </c>
      <c r="AC18" s="471">
        <v>1.9</v>
      </c>
      <c r="AD18" s="471">
        <v>11.1</v>
      </c>
      <c r="AE18" s="471">
        <v>0.8</v>
      </c>
      <c r="AF18" s="471">
        <v>12.8</v>
      </c>
      <c r="AG18" s="471">
        <v>1.6</v>
      </c>
      <c r="AH18" s="471">
        <v>12.3</v>
      </c>
      <c r="AI18" s="471">
        <v>0.9</v>
      </c>
      <c r="AJ18" s="471">
        <v>4.8</v>
      </c>
      <c r="AK18" s="476">
        <v>2.7</v>
      </c>
    </row>
    <row r="19" spans="1:37" ht="16.149999999999999" customHeight="1">
      <c r="A19" s="472"/>
      <c r="B19" s="471"/>
      <c r="C19" s="471"/>
      <c r="D19" s="471"/>
      <c r="E19" s="471"/>
      <c r="F19" s="464"/>
      <c r="G19" s="464"/>
      <c r="H19" s="464"/>
      <c r="I19" s="464"/>
      <c r="J19" s="471"/>
      <c r="K19" s="471"/>
      <c r="L19" s="471"/>
      <c r="M19" s="471"/>
      <c r="N19" s="471"/>
      <c r="O19" s="471"/>
      <c r="P19" s="471"/>
      <c r="Q19" s="471"/>
      <c r="R19" s="471"/>
      <c r="S19" s="471"/>
      <c r="T19" s="471"/>
      <c r="U19" s="471"/>
      <c r="V19" s="471"/>
      <c r="W19" s="471"/>
      <c r="X19" s="471"/>
      <c r="Y19" s="471"/>
      <c r="Z19" s="471"/>
      <c r="AA19" s="471"/>
      <c r="AB19" s="471"/>
      <c r="AC19" s="471"/>
      <c r="AD19" s="471"/>
      <c r="AE19" s="471"/>
      <c r="AF19" s="471"/>
      <c r="AG19" s="471"/>
      <c r="AH19" s="471"/>
      <c r="AI19" s="471"/>
      <c r="AJ19" s="471"/>
      <c r="AK19" s="1480"/>
    </row>
    <row r="20" spans="1:37" s="157" customFormat="1">
      <c r="A20" s="473" t="s">
        <v>463</v>
      </c>
      <c r="B20" s="474">
        <v>8.8000000000000007</v>
      </c>
      <c r="C20" s="474">
        <v>1.4</v>
      </c>
      <c r="D20" s="474">
        <v>9.1999999999999993</v>
      </c>
      <c r="E20" s="474">
        <v>1</v>
      </c>
      <c r="F20" s="474">
        <v>8</v>
      </c>
      <c r="G20" s="474">
        <v>0.8</v>
      </c>
      <c r="H20" s="1246">
        <v>13.3</v>
      </c>
      <c r="I20" s="1246">
        <v>0.9</v>
      </c>
      <c r="J20" s="474">
        <v>13.7</v>
      </c>
      <c r="K20" s="474">
        <v>0.8</v>
      </c>
      <c r="L20" s="474">
        <v>13.5</v>
      </c>
      <c r="M20" s="474">
        <v>0.9</v>
      </c>
      <c r="N20" s="474">
        <v>13.5</v>
      </c>
      <c r="O20" s="474">
        <v>0.8</v>
      </c>
      <c r="P20" s="474">
        <v>13.9</v>
      </c>
      <c r="Q20" s="474">
        <v>0.8</v>
      </c>
      <c r="R20" s="474">
        <v>13.8</v>
      </c>
      <c r="S20" s="474">
        <v>0.8</v>
      </c>
      <c r="T20" s="474">
        <v>14</v>
      </c>
      <c r="U20" s="474">
        <v>0.9</v>
      </c>
      <c r="V20" s="474">
        <v>13.9</v>
      </c>
      <c r="W20" s="474">
        <v>0.9</v>
      </c>
      <c r="X20" s="474">
        <v>13.9</v>
      </c>
      <c r="Y20" s="474">
        <v>0.8</v>
      </c>
      <c r="Z20" s="474">
        <v>14</v>
      </c>
      <c r="AA20" s="474">
        <v>0.9</v>
      </c>
      <c r="AB20" s="474">
        <v>14</v>
      </c>
      <c r="AC20" s="474">
        <v>0.8</v>
      </c>
      <c r="AD20" s="474">
        <v>13.9</v>
      </c>
      <c r="AE20" s="474">
        <v>0.9</v>
      </c>
      <c r="AF20" s="474">
        <v>13.7</v>
      </c>
      <c r="AG20" s="474">
        <v>0.9</v>
      </c>
      <c r="AH20" s="474">
        <v>14</v>
      </c>
      <c r="AI20" s="474">
        <v>0.9</v>
      </c>
      <c r="AJ20" s="474">
        <v>13.6</v>
      </c>
      <c r="AK20" s="476">
        <v>0.9</v>
      </c>
    </row>
    <row r="21" spans="1:37" s="155" customFormat="1" ht="16.149999999999999" customHeight="1">
      <c r="A21" s="463" t="s">
        <v>408</v>
      </c>
      <c r="B21" s="471"/>
      <c r="C21" s="471"/>
      <c r="D21" s="471"/>
      <c r="E21" s="471"/>
      <c r="F21" s="477"/>
      <c r="G21" s="477"/>
      <c r="H21" s="477"/>
      <c r="I21" s="477"/>
      <c r="J21" s="471"/>
      <c r="K21" s="471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1"/>
      <c r="W21" s="471"/>
      <c r="X21" s="471"/>
      <c r="Y21" s="471"/>
      <c r="Z21" s="471"/>
      <c r="AA21" s="471"/>
      <c r="AB21" s="471"/>
      <c r="AC21" s="471"/>
      <c r="AD21" s="471"/>
      <c r="AE21" s="471"/>
      <c r="AF21" s="471"/>
      <c r="AG21" s="471"/>
      <c r="AH21" s="471"/>
      <c r="AI21" s="471"/>
      <c r="AJ21" s="471"/>
      <c r="AK21" s="475"/>
    </row>
    <row r="22" spans="1:37" s="155" customFormat="1" ht="16.149999999999999" customHeight="1">
      <c r="A22" s="467" t="s">
        <v>454</v>
      </c>
      <c r="B22" s="471">
        <v>0.8</v>
      </c>
      <c r="C22" s="471">
        <v>1</v>
      </c>
      <c r="D22" s="471">
        <v>0.1</v>
      </c>
      <c r="E22" s="471">
        <v>0.8</v>
      </c>
      <c r="F22" s="471">
        <v>0.1</v>
      </c>
      <c r="G22" s="471">
        <v>3.2</v>
      </c>
      <c r="H22" s="471">
        <v>0.1</v>
      </c>
      <c r="I22" s="471">
        <v>0.2</v>
      </c>
      <c r="J22" s="471">
        <v>0.1</v>
      </c>
      <c r="K22" s="471">
        <v>0.3</v>
      </c>
      <c r="L22" s="471">
        <v>0.1</v>
      </c>
      <c r="M22" s="471">
        <v>6.2</v>
      </c>
      <c r="N22" s="471">
        <v>0.1</v>
      </c>
      <c r="O22" s="471">
        <v>0.9</v>
      </c>
      <c r="P22" s="471">
        <v>0.2</v>
      </c>
      <c r="Q22" s="471">
        <v>5.5</v>
      </c>
      <c r="R22" s="471">
        <v>0.1</v>
      </c>
      <c r="S22" s="471">
        <v>5.6</v>
      </c>
      <c r="T22" s="471">
        <v>0.1</v>
      </c>
      <c r="U22" s="471">
        <v>6.4</v>
      </c>
      <c r="V22" s="471">
        <v>0.2</v>
      </c>
      <c r="W22" s="471">
        <v>0.1</v>
      </c>
      <c r="X22" s="471">
        <v>0.2</v>
      </c>
      <c r="Y22" s="471">
        <v>0.9</v>
      </c>
      <c r="Z22" s="471">
        <v>0.1</v>
      </c>
      <c r="AA22" s="471">
        <v>0.8</v>
      </c>
      <c r="AB22" s="471">
        <v>0.1</v>
      </c>
      <c r="AC22" s="471">
        <v>0.7</v>
      </c>
      <c r="AD22" s="471">
        <v>0.1</v>
      </c>
      <c r="AE22" s="471">
        <v>0.6</v>
      </c>
      <c r="AF22" s="471">
        <v>0.2</v>
      </c>
      <c r="AG22" s="471">
        <v>1</v>
      </c>
      <c r="AH22" s="471">
        <v>0.2</v>
      </c>
      <c r="AI22" s="471">
        <v>4</v>
      </c>
      <c r="AJ22" s="471">
        <v>0.1</v>
      </c>
      <c r="AK22" s="476">
        <v>4.2</v>
      </c>
    </row>
    <row r="23" spans="1:37" ht="16.149999999999999" customHeight="1">
      <c r="A23" s="467" t="s">
        <v>455</v>
      </c>
      <c r="B23" s="471">
        <v>1.5</v>
      </c>
      <c r="C23" s="471">
        <v>5</v>
      </c>
      <c r="D23" s="471">
        <v>9.6</v>
      </c>
      <c r="E23" s="471">
        <v>0.3</v>
      </c>
      <c r="F23" s="471">
        <v>0.4</v>
      </c>
      <c r="G23" s="471">
        <v>0.4</v>
      </c>
      <c r="H23" s="471">
        <v>11.2</v>
      </c>
      <c r="I23" s="471">
        <v>0.6</v>
      </c>
      <c r="J23" s="471">
        <v>8.8000000000000007</v>
      </c>
      <c r="K23" s="471">
        <v>0.8</v>
      </c>
      <c r="L23" s="471">
        <v>7.6</v>
      </c>
      <c r="M23" s="471">
        <v>1</v>
      </c>
      <c r="N23" s="471">
        <v>7.3</v>
      </c>
      <c r="O23" s="471">
        <v>0.1</v>
      </c>
      <c r="P23" s="471">
        <v>8.9</v>
      </c>
      <c r="Q23" s="471">
        <v>1</v>
      </c>
      <c r="R23" s="471">
        <v>14.3</v>
      </c>
      <c r="S23" s="471">
        <v>0</v>
      </c>
      <c r="T23" s="471">
        <v>5.4</v>
      </c>
      <c r="U23" s="471">
        <v>0.3</v>
      </c>
      <c r="V23" s="471">
        <v>5.7</v>
      </c>
      <c r="W23" s="471">
        <v>0.6</v>
      </c>
      <c r="X23" s="471">
        <v>1.9</v>
      </c>
      <c r="Y23" s="471">
        <v>1.5</v>
      </c>
      <c r="Z23" s="471">
        <v>10.7</v>
      </c>
      <c r="AA23" s="471">
        <v>0.7</v>
      </c>
      <c r="AB23" s="471">
        <v>4.2</v>
      </c>
      <c r="AC23" s="471">
        <v>2.2000000000000002</v>
      </c>
      <c r="AD23" s="471">
        <v>3.4</v>
      </c>
      <c r="AE23" s="471">
        <v>0.4</v>
      </c>
      <c r="AF23" s="471">
        <v>11.6</v>
      </c>
      <c r="AG23" s="471">
        <v>0.8</v>
      </c>
      <c r="AH23" s="471">
        <v>14.3</v>
      </c>
      <c r="AI23" s="471">
        <v>1.3</v>
      </c>
      <c r="AJ23" s="471">
        <v>4.0999999999999996</v>
      </c>
      <c r="AK23" s="476">
        <v>1.8</v>
      </c>
    </row>
    <row r="24" spans="1:37" s="155" customFormat="1" ht="31.5">
      <c r="A24" s="469" t="s">
        <v>456</v>
      </c>
      <c r="B24" s="471">
        <v>9</v>
      </c>
      <c r="C24" s="471">
        <v>1.4</v>
      </c>
      <c r="D24" s="471">
        <v>9.1999999999999993</v>
      </c>
      <c r="E24" s="471">
        <v>1</v>
      </c>
      <c r="F24" s="471">
        <v>8</v>
      </c>
      <c r="G24" s="471">
        <v>0.8</v>
      </c>
      <c r="H24" s="471">
        <v>13.3</v>
      </c>
      <c r="I24" s="471">
        <v>0.9</v>
      </c>
      <c r="J24" s="471">
        <v>13.8</v>
      </c>
      <c r="K24" s="471">
        <v>0.8</v>
      </c>
      <c r="L24" s="471">
        <v>13.5</v>
      </c>
      <c r="M24" s="471">
        <v>0.9</v>
      </c>
      <c r="N24" s="471">
        <v>13.5</v>
      </c>
      <c r="O24" s="471">
        <v>0.8</v>
      </c>
      <c r="P24" s="471">
        <v>13.9</v>
      </c>
      <c r="Q24" s="471">
        <v>0.8</v>
      </c>
      <c r="R24" s="471">
        <v>13.9</v>
      </c>
      <c r="S24" s="471">
        <v>0.8</v>
      </c>
      <c r="T24" s="471">
        <v>14</v>
      </c>
      <c r="U24" s="471">
        <v>0.8</v>
      </c>
      <c r="V24" s="471">
        <v>13.9</v>
      </c>
      <c r="W24" s="471">
        <v>0.9</v>
      </c>
      <c r="X24" s="471">
        <v>14</v>
      </c>
      <c r="Y24" s="471">
        <v>0.8</v>
      </c>
      <c r="Z24" s="471">
        <v>14</v>
      </c>
      <c r="AA24" s="471">
        <v>0.9</v>
      </c>
      <c r="AB24" s="471">
        <v>14</v>
      </c>
      <c r="AC24" s="471">
        <v>0.8</v>
      </c>
      <c r="AD24" s="471">
        <v>13.9</v>
      </c>
      <c r="AE24" s="471">
        <v>0.9</v>
      </c>
      <c r="AF24" s="471">
        <v>13.7</v>
      </c>
      <c r="AG24" s="471">
        <v>0.9</v>
      </c>
      <c r="AH24" s="471">
        <v>14</v>
      </c>
      <c r="AI24" s="471">
        <v>0.9</v>
      </c>
      <c r="AJ24" s="471">
        <v>13.6</v>
      </c>
      <c r="AK24" s="476">
        <v>0.9</v>
      </c>
    </row>
    <row r="25" spans="1:37" ht="16.149999999999999" customHeight="1">
      <c r="A25" s="463" t="s">
        <v>457</v>
      </c>
      <c r="B25" s="1247"/>
      <c r="C25" s="1247"/>
      <c r="D25" s="1247"/>
      <c r="E25" s="1247"/>
      <c r="F25" s="477"/>
      <c r="G25" s="477"/>
      <c r="H25" s="477"/>
      <c r="I25" s="477"/>
      <c r="J25" s="1247"/>
      <c r="K25" s="1247"/>
      <c r="L25" s="1247"/>
      <c r="M25" s="1247"/>
      <c r="N25" s="1247"/>
      <c r="O25" s="1247"/>
      <c r="P25" s="1247"/>
      <c r="Q25" s="1247"/>
      <c r="R25" s="1247"/>
      <c r="S25" s="1247"/>
      <c r="T25" s="1247"/>
      <c r="U25" s="1247"/>
      <c r="V25" s="1247"/>
      <c r="W25" s="1247"/>
      <c r="X25" s="1247"/>
      <c r="Y25" s="1247"/>
      <c r="Z25" s="1247"/>
      <c r="AA25" s="1247"/>
      <c r="AB25" s="1247"/>
      <c r="AC25" s="1247"/>
      <c r="AD25" s="1247"/>
      <c r="AE25" s="1247"/>
      <c r="AF25" s="1247"/>
      <c r="AG25" s="1247"/>
      <c r="AH25" s="1247"/>
      <c r="AI25" s="1247"/>
      <c r="AJ25" s="1247"/>
      <c r="AK25" s="476"/>
    </row>
    <row r="26" spans="1:37" ht="16.149999999999999" customHeight="1">
      <c r="A26" s="470" t="s">
        <v>458</v>
      </c>
      <c r="B26" s="477">
        <v>7.3</v>
      </c>
      <c r="C26" s="477">
        <v>1</v>
      </c>
      <c r="D26" s="477">
        <v>7.7</v>
      </c>
      <c r="E26" s="477">
        <v>1</v>
      </c>
      <c r="F26" s="477">
        <v>7.8</v>
      </c>
      <c r="G26" s="477">
        <v>0.4</v>
      </c>
      <c r="H26" s="477">
        <v>14.6</v>
      </c>
      <c r="I26" s="477">
        <v>0.8</v>
      </c>
      <c r="J26" s="477">
        <v>14.6</v>
      </c>
      <c r="K26" s="477">
        <v>0.8</v>
      </c>
      <c r="L26" s="477">
        <v>14.7</v>
      </c>
      <c r="M26" s="477">
        <v>1</v>
      </c>
      <c r="N26" s="477">
        <v>14.6</v>
      </c>
      <c r="O26" s="477">
        <v>1</v>
      </c>
      <c r="P26" s="477">
        <v>14.7</v>
      </c>
      <c r="Q26" s="477">
        <v>0.9</v>
      </c>
      <c r="R26" s="477">
        <v>14.6</v>
      </c>
      <c r="S26" s="477">
        <v>0.6</v>
      </c>
      <c r="T26" s="477">
        <v>14.7</v>
      </c>
      <c r="U26" s="477">
        <v>0.9</v>
      </c>
      <c r="V26" s="477">
        <v>14.7</v>
      </c>
      <c r="W26" s="477">
        <v>0.9</v>
      </c>
      <c r="X26" s="477">
        <v>14.7</v>
      </c>
      <c r="Y26" s="477">
        <v>1</v>
      </c>
      <c r="Z26" s="477">
        <v>14.7</v>
      </c>
      <c r="AA26" s="477">
        <v>0.9</v>
      </c>
      <c r="AB26" s="477">
        <v>14.2</v>
      </c>
      <c r="AC26" s="477">
        <v>0.9</v>
      </c>
      <c r="AD26" s="477">
        <v>14.3</v>
      </c>
      <c r="AE26" s="477">
        <v>0.7</v>
      </c>
      <c r="AF26" s="477">
        <v>14.3</v>
      </c>
      <c r="AG26" s="477">
        <v>0.8</v>
      </c>
      <c r="AH26" s="477">
        <v>14.1</v>
      </c>
      <c r="AI26" s="477">
        <v>0.3</v>
      </c>
      <c r="AJ26" s="477">
        <v>13.7</v>
      </c>
      <c r="AK26" s="1248">
        <v>0.9</v>
      </c>
    </row>
    <row r="27" spans="1:37" ht="16.149999999999999" customHeight="1">
      <c r="A27" s="470" t="s">
        <v>459</v>
      </c>
      <c r="B27" s="477">
        <v>9.4</v>
      </c>
      <c r="C27" s="477">
        <v>1</v>
      </c>
      <c r="D27" s="477">
        <v>8.3000000000000007</v>
      </c>
      <c r="E27" s="477">
        <v>1</v>
      </c>
      <c r="F27" s="471">
        <v>8.3000000000000007</v>
      </c>
      <c r="G27" s="471">
        <v>0.4</v>
      </c>
      <c r="H27" s="471">
        <v>14.2</v>
      </c>
      <c r="I27" s="471">
        <v>0.7</v>
      </c>
      <c r="J27" s="477">
        <v>14.4</v>
      </c>
      <c r="K27" s="477">
        <v>0.8</v>
      </c>
      <c r="L27" s="477">
        <v>14.5</v>
      </c>
      <c r="M27" s="477">
        <v>0.9</v>
      </c>
      <c r="N27" s="477">
        <v>14.6</v>
      </c>
      <c r="O27" s="477">
        <v>0.8</v>
      </c>
      <c r="P27" s="477">
        <v>14.6</v>
      </c>
      <c r="Q27" s="477">
        <v>0.7</v>
      </c>
      <c r="R27" s="477">
        <v>14.9</v>
      </c>
      <c r="S27" s="477">
        <v>0.7</v>
      </c>
      <c r="T27" s="477">
        <v>15</v>
      </c>
      <c r="U27" s="477">
        <v>0.7</v>
      </c>
      <c r="V27" s="477">
        <v>15</v>
      </c>
      <c r="W27" s="477">
        <v>0.8</v>
      </c>
      <c r="X27" s="477">
        <v>15</v>
      </c>
      <c r="Y27" s="477">
        <v>0.7</v>
      </c>
      <c r="Z27" s="477">
        <v>15.1</v>
      </c>
      <c r="AA27" s="477">
        <v>0.8</v>
      </c>
      <c r="AB27" s="477">
        <v>15.2</v>
      </c>
      <c r="AC27" s="477">
        <v>0.7</v>
      </c>
      <c r="AD27" s="477">
        <v>15.3</v>
      </c>
      <c r="AE27" s="477">
        <v>0.8</v>
      </c>
      <c r="AF27" s="477">
        <v>15.2</v>
      </c>
      <c r="AG27" s="477">
        <v>0.8</v>
      </c>
      <c r="AH27" s="477">
        <v>15.2</v>
      </c>
      <c r="AI27" s="477">
        <v>0.8</v>
      </c>
      <c r="AJ27" s="477">
        <v>15.1</v>
      </c>
      <c r="AK27" s="478">
        <v>0.9</v>
      </c>
    </row>
    <row r="28" spans="1:37" ht="16.149999999999999" customHeight="1">
      <c r="A28" s="470" t="s">
        <v>460</v>
      </c>
      <c r="B28" s="477">
        <v>9.4</v>
      </c>
      <c r="C28" s="477">
        <v>1.2</v>
      </c>
      <c r="D28" s="477">
        <v>9.6999999999999993</v>
      </c>
      <c r="E28" s="477">
        <v>0.9</v>
      </c>
      <c r="F28" s="1247">
        <v>8.4</v>
      </c>
      <c r="G28" s="1247">
        <v>0.9</v>
      </c>
      <c r="H28" s="1247">
        <v>13.2</v>
      </c>
      <c r="I28" s="1247">
        <v>1</v>
      </c>
      <c r="J28" s="477">
        <v>13.6</v>
      </c>
      <c r="K28" s="477">
        <v>0.9</v>
      </c>
      <c r="L28" s="477">
        <v>13.7</v>
      </c>
      <c r="M28" s="477">
        <v>0.9</v>
      </c>
      <c r="N28" s="477">
        <v>13.9</v>
      </c>
      <c r="O28" s="477">
        <v>0.9</v>
      </c>
      <c r="P28" s="477">
        <v>13.9</v>
      </c>
      <c r="Q28" s="477">
        <v>0.9</v>
      </c>
      <c r="R28" s="477">
        <v>14</v>
      </c>
      <c r="S28" s="477">
        <v>0.9</v>
      </c>
      <c r="T28" s="477">
        <v>14.1</v>
      </c>
      <c r="U28" s="477">
        <v>0.9</v>
      </c>
      <c r="V28" s="477">
        <v>14.1</v>
      </c>
      <c r="W28" s="477">
        <v>0.9</v>
      </c>
      <c r="X28" s="477">
        <v>14.1</v>
      </c>
      <c r="Y28" s="477">
        <v>0.9</v>
      </c>
      <c r="Z28" s="477">
        <v>14.2</v>
      </c>
      <c r="AA28" s="477">
        <v>0.9</v>
      </c>
      <c r="AB28" s="477">
        <v>14.3</v>
      </c>
      <c r="AC28" s="477">
        <v>0.9</v>
      </c>
      <c r="AD28" s="477">
        <v>14.4</v>
      </c>
      <c r="AE28" s="477">
        <v>1</v>
      </c>
      <c r="AF28" s="477">
        <v>14.4</v>
      </c>
      <c r="AG28" s="477">
        <v>1</v>
      </c>
      <c r="AH28" s="477">
        <v>14.4</v>
      </c>
      <c r="AI28" s="477">
        <v>1</v>
      </c>
      <c r="AJ28" s="477">
        <v>14.3</v>
      </c>
      <c r="AK28" s="478">
        <v>1</v>
      </c>
    </row>
    <row r="29" spans="1:37" ht="16.149999999999999" customHeight="1">
      <c r="A29" s="470" t="s">
        <v>461</v>
      </c>
      <c r="B29" s="464">
        <v>9.1</v>
      </c>
      <c r="C29" s="464">
        <v>1.4</v>
      </c>
      <c r="D29" s="464">
        <v>9.6999999999999993</v>
      </c>
      <c r="E29" s="464">
        <v>1</v>
      </c>
      <c r="F29" s="477">
        <v>8.6</v>
      </c>
      <c r="G29" s="477">
        <v>0.8</v>
      </c>
      <c r="H29" s="477">
        <v>13.7</v>
      </c>
      <c r="I29" s="477">
        <v>0.8</v>
      </c>
      <c r="J29" s="464">
        <v>13.9</v>
      </c>
      <c r="K29" s="464">
        <v>0.8</v>
      </c>
      <c r="L29" s="464">
        <v>13.9</v>
      </c>
      <c r="M29" s="464">
        <v>0.8</v>
      </c>
      <c r="N29" s="464">
        <v>14</v>
      </c>
      <c r="O29" s="464">
        <v>0.8</v>
      </c>
      <c r="P29" s="464">
        <v>14</v>
      </c>
      <c r="Q29" s="464">
        <v>0.8</v>
      </c>
      <c r="R29" s="464">
        <v>14</v>
      </c>
      <c r="S29" s="464">
        <v>0.7</v>
      </c>
      <c r="T29" s="464">
        <v>14</v>
      </c>
      <c r="U29" s="464">
        <v>0.8</v>
      </c>
      <c r="V29" s="464">
        <v>14</v>
      </c>
      <c r="W29" s="464">
        <v>0.8</v>
      </c>
      <c r="X29" s="464">
        <v>14</v>
      </c>
      <c r="Y29" s="464">
        <v>0.8</v>
      </c>
      <c r="Z29" s="464">
        <v>14</v>
      </c>
      <c r="AA29" s="464">
        <v>0.8</v>
      </c>
      <c r="AB29" s="464">
        <v>14.1</v>
      </c>
      <c r="AC29" s="464">
        <v>0.8</v>
      </c>
      <c r="AD29" s="464">
        <v>13.9</v>
      </c>
      <c r="AE29" s="464">
        <v>0.8</v>
      </c>
      <c r="AF29" s="464">
        <v>14</v>
      </c>
      <c r="AG29" s="464">
        <v>0.8</v>
      </c>
      <c r="AH29" s="464">
        <v>14</v>
      </c>
      <c r="AI29" s="464">
        <v>0.8</v>
      </c>
      <c r="AJ29" s="464">
        <v>14</v>
      </c>
      <c r="AK29" s="478">
        <v>0.8</v>
      </c>
    </row>
    <row r="30" spans="1:37" ht="16.149999999999999" customHeight="1">
      <c r="A30" s="470" t="s">
        <v>462</v>
      </c>
      <c r="B30" s="464">
        <v>5.5</v>
      </c>
      <c r="C30" s="464">
        <v>2.2999999999999998</v>
      </c>
      <c r="D30" s="464">
        <v>5.4</v>
      </c>
      <c r="E30" s="464">
        <v>1.7</v>
      </c>
      <c r="F30" s="477">
        <v>2.2999999999999998</v>
      </c>
      <c r="G30" s="477">
        <v>1</v>
      </c>
      <c r="H30" s="477">
        <v>2</v>
      </c>
      <c r="I30" s="477">
        <v>0.2</v>
      </c>
      <c r="J30" s="464">
        <v>2.2000000000000002</v>
      </c>
      <c r="K30" s="464">
        <v>1</v>
      </c>
      <c r="L30" s="464">
        <v>2.1</v>
      </c>
      <c r="M30" s="464">
        <v>0.8</v>
      </c>
      <c r="N30" s="464">
        <v>2.1</v>
      </c>
      <c r="O30" s="464">
        <v>0.7</v>
      </c>
      <c r="P30" s="464">
        <v>2.1</v>
      </c>
      <c r="Q30" s="464">
        <v>0.6</v>
      </c>
      <c r="R30" s="464">
        <v>2.1</v>
      </c>
      <c r="S30" s="464">
        <v>0.6</v>
      </c>
      <c r="T30" s="464">
        <v>2.4</v>
      </c>
      <c r="U30" s="464">
        <v>0.7</v>
      </c>
      <c r="V30" s="464">
        <v>2.1</v>
      </c>
      <c r="W30" s="464">
        <v>0.4</v>
      </c>
      <c r="X30" s="464">
        <v>2.4</v>
      </c>
      <c r="Y30" s="464">
        <v>0.7</v>
      </c>
      <c r="Z30" s="464">
        <v>2.2000000000000002</v>
      </c>
      <c r="AA30" s="464">
        <v>0.7</v>
      </c>
      <c r="AB30" s="464">
        <v>2.2000000000000002</v>
      </c>
      <c r="AC30" s="464">
        <v>0.6</v>
      </c>
      <c r="AD30" s="464">
        <v>2</v>
      </c>
      <c r="AE30" s="464">
        <v>0.5</v>
      </c>
      <c r="AF30" s="464">
        <v>2</v>
      </c>
      <c r="AG30" s="464">
        <v>0.6</v>
      </c>
      <c r="AH30" s="464">
        <v>2.1</v>
      </c>
      <c r="AI30" s="464">
        <v>0.8</v>
      </c>
      <c r="AJ30" s="464">
        <v>2.1</v>
      </c>
      <c r="AK30" s="468">
        <v>1</v>
      </c>
    </row>
    <row r="31" spans="1:37" ht="16.149999999999999" customHeight="1">
      <c r="A31" s="479"/>
      <c r="B31" s="132"/>
      <c r="C31" s="132"/>
      <c r="D31" s="132"/>
      <c r="E31" s="132"/>
      <c r="F31" s="480"/>
      <c r="G31" s="480"/>
      <c r="H31" s="480"/>
      <c r="I31" s="480"/>
      <c r="J31" s="480"/>
      <c r="K31" s="480"/>
      <c r="L31" s="480"/>
      <c r="M31" s="480"/>
      <c r="N31" s="480"/>
      <c r="O31" s="480"/>
      <c r="P31" s="480"/>
      <c r="Q31" s="480"/>
      <c r="R31" s="480"/>
      <c r="S31" s="480"/>
      <c r="T31" s="480"/>
      <c r="U31" s="480"/>
      <c r="V31" s="480"/>
      <c r="W31" s="480"/>
      <c r="X31" s="480"/>
      <c r="Y31" s="480"/>
      <c r="Z31" s="480"/>
      <c r="AA31" s="480"/>
      <c r="AB31" s="480"/>
      <c r="AC31" s="480"/>
      <c r="AD31" s="480"/>
      <c r="AE31" s="480"/>
      <c r="AF31" s="480"/>
      <c r="AG31" s="480"/>
      <c r="AH31" s="480"/>
      <c r="AI31" s="480"/>
      <c r="AJ31" s="480"/>
      <c r="AK31" s="481"/>
    </row>
    <row r="32" spans="1:37" s="482" customFormat="1" ht="12.75"/>
    <row r="33" spans="1:37" s="486" customFormat="1" ht="31.5">
      <c r="A33" s="483" t="s">
        <v>464</v>
      </c>
      <c r="B33" s="484">
        <v>12.1</v>
      </c>
      <c r="C33" s="484">
        <v>4.4000000000000004</v>
      </c>
      <c r="D33" s="484">
        <v>11.4</v>
      </c>
      <c r="E33" s="484">
        <v>4.5999999999999996</v>
      </c>
      <c r="F33" s="484">
        <v>12.161300381043601</v>
      </c>
      <c r="G33" s="484">
        <v>4.4584655904773411</v>
      </c>
      <c r="H33" s="484">
        <v>19.197475192137567</v>
      </c>
      <c r="I33" s="484">
        <v>5.7311404831723598</v>
      </c>
      <c r="J33" s="484">
        <v>19.184304018718269</v>
      </c>
      <c r="K33" s="484">
        <v>7.4451851591423317</v>
      </c>
      <c r="L33" s="484">
        <v>19.451956857093037</v>
      </c>
      <c r="M33" s="484">
        <v>6.0920722058378258</v>
      </c>
      <c r="N33" s="484">
        <v>18.810038017405915</v>
      </c>
      <c r="O33" s="484">
        <v>6.5648083857075665</v>
      </c>
      <c r="P33" s="484">
        <v>18.170649621177784</v>
      </c>
      <c r="Q33" s="484">
        <v>5.1613329183154795</v>
      </c>
      <c r="R33" s="484">
        <v>18.951812346566133</v>
      </c>
      <c r="S33" s="484">
        <v>7.0319474950736591</v>
      </c>
      <c r="T33" s="484">
        <v>18.959080017193468</v>
      </c>
      <c r="U33" s="484">
        <v>6.7108884623723108</v>
      </c>
      <c r="V33" s="484">
        <v>19.388441878129999</v>
      </c>
      <c r="W33" s="484">
        <v>6.8835486035979239</v>
      </c>
      <c r="X33" s="484">
        <v>19.531439938405779</v>
      </c>
      <c r="Y33" s="484">
        <v>7.2453729322100662</v>
      </c>
      <c r="Z33" s="484">
        <v>21.064778468481432</v>
      </c>
      <c r="AA33" s="484">
        <v>6.590693532960362</v>
      </c>
      <c r="AB33" s="484">
        <v>19.176570542749651</v>
      </c>
      <c r="AC33" s="484">
        <v>7.3519363592019786</v>
      </c>
      <c r="AD33" s="484">
        <v>19.049795595427533</v>
      </c>
      <c r="AE33" s="484">
        <v>7.6852926095717988</v>
      </c>
      <c r="AF33" s="484">
        <v>18.729568550689212</v>
      </c>
      <c r="AG33" s="484">
        <v>5.666777349409827</v>
      </c>
      <c r="AH33" s="484">
        <v>18.504458688001748</v>
      </c>
      <c r="AI33" s="484">
        <v>5.6976776832907587</v>
      </c>
      <c r="AJ33" s="484">
        <v>18.125510539161198</v>
      </c>
      <c r="AK33" s="485">
        <v>7.4486260438790532</v>
      </c>
    </row>
    <row r="34" spans="1:37" s="155" customFormat="1" ht="15.75" customHeight="1">
      <c r="A34" s="463" t="s">
        <v>457</v>
      </c>
      <c r="B34" s="464"/>
      <c r="C34" s="464"/>
      <c r="D34" s="464"/>
      <c r="E34" s="464"/>
      <c r="F34" s="464"/>
      <c r="G34" s="464"/>
      <c r="H34" s="464"/>
      <c r="I34" s="464"/>
      <c r="J34" s="464"/>
      <c r="K34" s="464"/>
      <c r="L34" s="464"/>
      <c r="M34" s="464"/>
      <c r="N34" s="464"/>
      <c r="O34" s="464"/>
      <c r="P34" s="464"/>
      <c r="Q34" s="464"/>
      <c r="R34" s="464"/>
      <c r="S34" s="464"/>
      <c r="T34" s="464"/>
      <c r="U34" s="464"/>
      <c r="V34" s="464"/>
      <c r="W34" s="464"/>
      <c r="X34" s="464"/>
      <c r="Y34" s="464"/>
      <c r="Z34" s="464"/>
      <c r="AA34" s="464"/>
      <c r="AB34" s="464"/>
      <c r="AC34" s="464"/>
      <c r="AD34" s="464"/>
      <c r="AE34" s="464"/>
      <c r="AF34" s="464"/>
      <c r="AG34" s="464"/>
      <c r="AH34" s="464"/>
      <c r="AI34" s="464"/>
      <c r="AJ34" s="464"/>
      <c r="AK34" s="468"/>
    </row>
    <row r="35" spans="1:37" s="155" customFormat="1" ht="15.75" customHeight="1">
      <c r="A35" s="470" t="s">
        <v>458</v>
      </c>
      <c r="B35" s="464">
        <v>12.2</v>
      </c>
      <c r="C35" s="464">
        <v>4.2</v>
      </c>
      <c r="D35" s="464">
        <v>12.8</v>
      </c>
      <c r="E35" s="464">
        <v>2.8</v>
      </c>
      <c r="F35" s="464">
        <v>11.7960316267271</v>
      </c>
      <c r="G35" s="464">
        <v>4.9115915666184504</v>
      </c>
      <c r="H35" s="464">
        <v>19.276113260997064</v>
      </c>
      <c r="I35" s="464">
        <v>4.8456117422616645</v>
      </c>
      <c r="J35" s="464">
        <v>19.280769066623659</v>
      </c>
      <c r="K35" s="464">
        <v>4.9575912895947578</v>
      </c>
      <c r="L35" s="464">
        <v>19.312871351114268</v>
      </c>
      <c r="M35" s="464">
        <v>5.3588408265897254</v>
      </c>
      <c r="N35" s="464">
        <v>19.115421475883373</v>
      </c>
      <c r="O35" s="464">
        <v>5.7118462192874508</v>
      </c>
      <c r="P35" s="464">
        <v>19.497748294306302</v>
      </c>
      <c r="Q35" s="464">
        <v>5.6008989257019914</v>
      </c>
      <c r="R35" s="464">
        <v>19.694185896350564</v>
      </c>
      <c r="S35" s="464">
        <v>5.6666566513458543</v>
      </c>
      <c r="T35" s="464">
        <v>18.570819749526059</v>
      </c>
      <c r="U35" s="464">
        <v>5.8357910888447933</v>
      </c>
      <c r="V35" s="464">
        <v>19.592310428155368</v>
      </c>
      <c r="W35" s="464">
        <v>5.749297123674654</v>
      </c>
      <c r="X35" s="464">
        <v>19.46975736561301</v>
      </c>
      <c r="Y35" s="464">
        <v>5.8200040037439909</v>
      </c>
      <c r="Z35" s="464">
        <v>19.33242885685997</v>
      </c>
      <c r="AA35" s="464">
        <v>5.2083865315417537</v>
      </c>
      <c r="AB35" s="464">
        <v>19.256024763637274</v>
      </c>
      <c r="AC35" s="464">
        <v>5.5570553305023811</v>
      </c>
      <c r="AD35" s="464">
        <v>19.297824411924587</v>
      </c>
      <c r="AE35" s="464">
        <v>4.9842631707481013</v>
      </c>
      <c r="AF35" s="464">
        <v>18.798947305698487</v>
      </c>
      <c r="AG35" s="464">
        <v>6.390829538410463</v>
      </c>
      <c r="AH35" s="464">
        <v>18.352065587955884</v>
      </c>
      <c r="AI35" s="464">
        <v>5.4911112183552824</v>
      </c>
      <c r="AJ35" s="464">
        <v>18.228768567850814</v>
      </c>
      <c r="AK35" s="468">
        <v>5.6169363264238497</v>
      </c>
    </row>
    <row r="36" spans="1:37" s="155" customFormat="1" ht="15.75" customHeight="1">
      <c r="A36" s="470" t="s">
        <v>465</v>
      </c>
      <c r="B36" s="464">
        <v>11.5</v>
      </c>
      <c r="C36" s="464">
        <v>4.5999999999999996</v>
      </c>
      <c r="D36" s="464">
        <v>11.3</v>
      </c>
      <c r="E36" s="464">
        <v>3.7</v>
      </c>
      <c r="F36" s="464">
        <v>11.5773554520616</v>
      </c>
      <c r="G36" s="464">
        <v>3.0655660157318696</v>
      </c>
      <c r="H36" s="464">
        <v>18.971374890400053</v>
      </c>
      <c r="I36" s="464">
        <v>4.8275145299427198</v>
      </c>
      <c r="J36" s="464">
        <v>19.172083161721289</v>
      </c>
      <c r="K36" s="464">
        <v>5.5208891891708634</v>
      </c>
      <c r="L36" s="464">
        <v>19.195341623256983</v>
      </c>
      <c r="M36" s="464">
        <v>5.8329108601284707</v>
      </c>
      <c r="N36" s="464">
        <v>19.00784569226926</v>
      </c>
      <c r="O36" s="464">
        <v>6.1753464327276468</v>
      </c>
      <c r="P36" s="464">
        <v>18.776031125934622</v>
      </c>
      <c r="Q36" s="464">
        <v>6.425247366491603</v>
      </c>
      <c r="R36" s="464">
        <v>19.093807943199003</v>
      </c>
      <c r="S36" s="464">
        <v>6.8985870886698466</v>
      </c>
      <c r="T36" s="464">
        <v>17.781830045590723</v>
      </c>
      <c r="U36" s="464">
        <v>4.9108125326031535</v>
      </c>
      <c r="V36" s="464">
        <v>19.216458415452362</v>
      </c>
      <c r="W36" s="464">
        <v>6.3211373286534123</v>
      </c>
      <c r="X36" s="464">
        <v>18.943446939989709</v>
      </c>
      <c r="Y36" s="464">
        <v>6.8459419577041114</v>
      </c>
      <c r="Z36" s="464">
        <v>19.06277728707737</v>
      </c>
      <c r="AA36" s="464">
        <v>7.0943945027603528</v>
      </c>
      <c r="AB36" s="464">
        <v>19.173103733474473</v>
      </c>
      <c r="AC36" s="464">
        <v>6.468322050242711</v>
      </c>
      <c r="AD36" s="464">
        <v>18.772879964736052</v>
      </c>
      <c r="AE36" s="464">
        <v>6.6361147441313335</v>
      </c>
      <c r="AF36" s="464">
        <v>18.250694010019231</v>
      </c>
      <c r="AG36" s="464">
        <v>6.4198342898176453</v>
      </c>
      <c r="AH36" s="464">
        <v>18.189014541775975</v>
      </c>
      <c r="AI36" s="464">
        <v>6.576358262196953</v>
      </c>
      <c r="AJ36" s="464">
        <v>17.834166713751607</v>
      </c>
      <c r="AK36" s="468">
        <v>7.0924608452962241</v>
      </c>
    </row>
    <row r="37" spans="1:37" s="155" customFormat="1" ht="15.75" customHeight="1">
      <c r="A37" s="470" t="s">
        <v>460</v>
      </c>
      <c r="B37" s="464">
        <v>12</v>
      </c>
      <c r="C37" s="464">
        <v>4.7</v>
      </c>
      <c r="D37" s="464">
        <v>11.1</v>
      </c>
      <c r="E37" s="464">
        <v>4.8</v>
      </c>
      <c r="F37" s="464">
        <v>12.056883636336799</v>
      </c>
      <c r="G37" s="464">
        <v>4.9172513831537898</v>
      </c>
      <c r="H37" s="464">
        <v>18.897215333991713</v>
      </c>
      <c r="I37" s="464">
        <v>6.3002866548912797</v>
      </c>
      <c r="J37" s="464">
        <v>18.859770426747986</v>
      </c>
      <c r="K37" s="464">
        <v>6.0299557892814919</v>
      </c>
      <c r="L37" s="464">
        <v>19.354752007796083</v>
      </c>
      <c r="M37" s="464">
        <v>5.9729048460161245</v>
      </c>
      <c r="N37" s="464">
        <v>18.641039375580672</v>
      </c>
      <c r="O37" s="464">
        <v>6.6485815885431983</v>
      </c>
      <c r="P37" s="464">
        <v>19.104244304929743</v>
      </c>
      <c r="Q37" s="464">
        <v>5.8887659840887414</v>
      </c>
      <c r="R37" s="464">
        <v>18.950540004542962</v>
      </c>
      <c r="S37" s="464">
        <v>7.5074245866056399</v>
      </c>
      <c r="T37" s="464">
        <v>19.155706031570887</v>
      </c>
      <c r="U37" s="464">
        <v>7.1055424896635522</v>
      </c>
      <c r="V37" s="464">
        <v>19.174099499144791</v>
      </c>
      <c r="W37" s="464">
        <v>6.801254029839173</v>
      </c>
      <c r="X37" s="464">
        <v>19.276569890541143</v>
      </c>
      <c r="Y37" s="464">
        <v>6.98370663079886</v>
      </c>
      <c r="Z37" s="464">
        <v>19.157354023394689</v>
      </c>
      <c r="AA37" s="464">
        <v>6.9218635403194124</v>
      </c>
      <c r="AB37" s="464">
        <v>18.93888830474771</v>
      </c>
      <c r="AC37" s="464">
        <v>7.328665755686731</v>
      </c>
      <c r="AD37" s="464">
        <v>18.722962125196357</v>
      </c>
      <c r="AE37" s="464">
        <v>7.4760381585178646</v>
      </c>
      <c r="AF37" s="464">
        <v>18.484914669111632</v>
      </c>
      <c r="AG37" s="464">
        <v>7.2514263398986047</v>
      </c>
      <c r="AH37" s="464">
        <v>18.319552381965583</v>
      </c>
      <c r="AI37" s="464">
        <v>6.8513964434592616</v>
      </c>
      <c r="AJ37" s="464">
        <v>17.998541604312091</v>
      </c>
      <c r="AK37" s="468">
        <v>7.149994610829479</v>
      </c>
    </row>
    <row r="38" spans="1:37" s="155" customFormat="1" ht="15.75" customHeight="1">
      <c r="A38" s="470" t="s">
        <v>461</v>
      </c>
      <c r="B38" s="464">
        <v>11.7</v>
      </c>
      <c r="C38" s="464">
        <v>4.0999999999999996</v>
      </c>
      <c r="D38" s="464">
        <v>11.2</v>
      </c>
      <c r="E38" s="464">
        <v>4.9000000000000004</v>
      </c>
      <c r="F38" s="464">
        <v>17.3070753693756</v>
      </c>
      <c r="G38" s="464">
        <v>4.1465233739285896</v>
      </c>
      <c r="H38" s="464">
        <v>19.843138012515372</v>
      </c>
      <c r="I38" s="464">
        <v>6.3885998284386742</v>
      </c>
      <c r="J38" s="464">
        <v>20.409394706691248</v>
      </c>
      <c r="K38" s="464">
        <v>6.9869239717196603</v>
      </c>
      <c r="L38" s="464">
        <v>20.575293322459718</v>
      </c>
      <c r="M38" s="464">
        <v>7.3432546436043911</v>
      </c>
      <c r="N38" s="464">
        <v>19.178939050451099</v>
      </c>
      <c r="O38" s="464">
        <v>7.130453331896847</v>
      </c>
      <c r="P38" s="464">
        <v>19.267722793974063</v>
      </c>
      <c r="Q38" s="464">
        <v>8.007316592979743</v>
      </c>
      <c r="R38" s="464">
        <v>19.536672852648209</v>
      </c>
      <c r="S38" s="464">
        <v>7.1714881894448972</v>
      </c>
      <c r="T38" s="464">
        <v>19.589372895371966</v>
      </c>
      <c r="U38" s="464">
        <v>5.8873448436478801</v>
      </c>
      <c r="V38" s="464">
        <v>19.784846316413319</v>
      </c>
      <c r="W38" s="464">
        <v>7.1730982620562518</v>
      </c>
      <c r="X38" s="464">
        <v>19.857078516237753</v>
      </c>
      <c r="Y38" s="464">
        <v>7.4229166239807789</v>
      </c>
      <c r="Z38" s="464">
        <v>19.390106694529454</v>
      </c>
      <c r="AA38" s="464">
        <v>6.7274765807290748</v>
      </c>
      <c r="AB38" s="464">
        <v>19.511710424661029</v>
      </c>
      <c r="AC38" s="464">
        <v>7.6706238832606619</v>
      </c>
      <c r="AD38" s="464">
        <v>19.466952199987407</v>
      </c>
      <c r="AE38" s="464">
        <v>7.9340661526474019</v>
      </c>
      <c r="AF38" s="464">
        <v>19.015298872528088</v>
      </c>
      <c r="AG38" s="464">
        <v>7.7895465076635428</v>
      </c>
      <c r="AH38" s="464">
        <v>18.957006006411302</v>
      </c>
      <c r="AI38" s="464">
        <v>7.6893016553345541</v>
      </c>
      <c r="AJ38" s="464">
        <v>19.418548787454178</v>
      </c>
      <c r="AK38" s="468">
        <v>7.8189088882027793</v>
      </c>
    </row>
    <row r="39" spans="1:37" s="155" customFormat="1" ht="15.75" customHeight="1">
      <c r="A39" s="470" t="s">
        <v>462</v>
      </c>
      <c r="B39" s="464">
        <v>16.3</v>
      </c>
      <c r="C39" s="464">
        <v>5.5</v>
      </c>
      <c r="D39" s="464">
        <v>12</v>
      </c>
      <c r="E39" s="464">
        <v>5.7</v>
      </c>
      <c r="F39" s="464">
        <v>13.044588688148099</v>
      </c>
      <c r="G39" s="464">
        <v>4.6182360814387096</v>
      </c>
      <c r="H39" s="464">
        <v>19.820274178911937</v>
      </c>
      <c r="I39" s="464">
        <v>7.8663371681104426</v>
      </c>
      <c r="J39" s="464">
        <v>18.463711463167183</v>
      </c>
      <c r="K39" s="464">
        <v>8.9395631880599691</v>
      </c>
      <c r="L39" s="464">
        <v>20.277681552427854</v>
      </c>
      <c r="M39" s="464">
        <v>8.1460018803429133</v>
      </c>
      <c r="N39" s="464">
        <v>19.553484275375666</v>
      </c>
      <c r="O39" s="464">
        <v>6.5102608577579364</v>
      </c>
      <c r="P39" s="464">
        <v>19.360941506052935</v>
      </c>
      <c r="Q39" s="464">
        <v>8.5025505432868336</v>
      </c>
      <c r="R39" s="464">
        <v>20.440376211864269</v>
      </c>
      <c r="S39" s="464">
        <v>7.8663220656478687</v>
      </c>
      <c r="T39" s="464">
        <v>16.17855796923023</v>
      </c>
      <c r="U39" s="464">
        <v>9.4763690757973809</v>
      </c>
      <c r="V39" s="464">
        <v>18.60154951108688</v>
      </c>
      <c r="W39" s="464">
        <v>8.4102704000222257</v>
      </c>
      <c r="X39" s="464">
        <v>20.625736668743624</v>
      </c>
      <c r="Y39" s="464">
        <v>7.5445734370487223</v>
      </c>
      <c r="Z39" s="464">
        <v>19.730414367463052</v>
      </c>
      <c r="AA39" s="464">
        <v>8.4665778335186861</v>
      </c>
      <c r="AB39" s="464">
        <v>20.560392235809083</v>
      </c>
      <c r="AC39" s="464">
        <v>7.3306625623111659</v>
      </c>
      <c r="AD39" s="464">
        <v>20.777679733724</v>
      </c>
      <c r="AE39" s="464">
        <v>8.3605718383963445</v>
      </c>
      <c r="AF39" s="464">
        <v>19.538605964161757</v>
      </c>
      <c r="AG39" s="464">
        <v>4.5350342649180595</v>
      </c>
      <c r="AH39" s="464">
        <v>19.627594010925311</v>
      </c>
      <c r="AI39" s="464">
        <v>2.6065742787032282</v>
      </c>
      <c r="AJ39" s="464">
        <v>19.510373814322179</v>
      </c>
      <c r="AK39" s="468">
        <v>8.0922659223839233</v>
      </c>
    </row>
    <row r="40" spans="1:37" s="155" customFormat="1">
      <c r="A40" s="487"/>
      <c r="B40" s="488"/>
      <c r="C40" s="488"/>
      <c r="D40" s="488"/>
      <c r="E40" s="488"/>
      <c r="F40" s="488"/>
      <c r="G40" s="488"/>
      <c r="H40" s="488"/>
      <c r="I40" s="488"/>
      <c r="J40" s="488"/>
      <c r="K40" s="488"/>
      <c r="L40" s="488"/>
      <c r="M40" s="488"/>
      <c r="N40" s="488"/>
      <c r="O40" s="488"/>
      <c r="P40" s="488"/>
      <c r="Q40" s="488"/>
      <c r="R40" s="488"/>
      <c r="S40" s="488"/>
      <c r="T40" s="488"/>
      <c r="U40" s="488"/>
      <c r="V40" s="488"/>
      <c r="W40" s="488"/>
      <c r="X40" s="488"/>
      <c r="Y40" s="488"/>
      <c r="Z40" s="488"/>
      <c r="AA40" s="488"/>
      <c r="AB40" s="488"/>
      <c r="AC40" s="488"/>
      <c r="AD40" s="488"/>
      <c r="AE40" s="488"/>
      <c r="AF40" s="488"/>
      <c r="AG40" s="488"/>
      <c r="AH40" s="488"/>
      <c r="AI40" s="488"/>
      <c r="AJ40" s="488"/>
      <c r="AK40" s="1262"/>
    </row>
    <row r="41" spans="1:37" ht="31.5">
      <c r="A41" s="489" t="s">
        <v>466</v>
      </c>
      <c r="B41" s="490">
        <v>16.8</v>
      </c>
      <c r="C41" s="490">
        <v>6</v>
      </c>
      <c r="D41" s="490">
        <v>14.9</v>
      </c>
      <c r="E41" s="490">
        <v>18.3</v>
      </c>
      <c r="F41" s="490">
        <v>17.5231923757222</v>
      </c>
      <c r="G41" s="490">
        <v>5.960085056562515</v>
      </c>
      <c r="H41" s="490">
        <v>17.397803597672688</v>
      </c>
      <c r="I41" s="490">
        <v>6.1465616821836475</v>
      </c>
      <c r="J41" s="490">
        <v>19.399858598114655</v>
      </c>
      <c r="K41" s="490">
        <v>4.7238433532241482</v>
      </c>
      <c r="L41" s="490">
        <v>20.051944315506709</v>
      </c>
      <c r="M41" s="490">
        <v>4.8996412114000609</v>
      </c>
      <c r="N41" s="490">
        <v>19.693154142983346</v>
      </c>
      <c r="O41" s="490">
        <v>2.9957075143071976</v>
      </c>
      <c r="P41" s="490">
        <v>19.742606410119453</v>
      </c>
      <c r="Q41" s="490">
        <v>4.2198653872469407</v>
      </c>
      <c r="R41" s="490">
        <v>19.81746100885206</v>
      </c>
      <c r="S41" s="490">
        <v>3.437466726387727</v>
      </c>
      <c r="T41" s="490">
        <v>19.791664887860083</v>
      </c>
      <c r="U41" s="490">
        <v>2.7661201211376585</v>
      </c>
      <c r="V41" s="490">
        <v>16.790743241797085</v>
      </c>
      <c r="W41" s="490">
        <v>4.180872549390843</v>
      </c>
      <c r="X41" s="490">
        <v>20.245378334447029</v>
      </c>
      <c r="Y41" s="490">
        <v>4.9556219068523619</v>
      </c>
      <c r="Z41" s="490">
        <v>18.69292137894422</v>
      </c>
      <c r="AA41" s="490">
        <v>2.8412902148212256</v>
      </c>
      <c r="AB41" s="490">
        <v>19.997625305947231</v>
      </c>
      <c r="AC41" s="490">
        <v>5.0505122706176513</v>
      </c>
      <c r="AD41" s="490">
        <v>17.300104473948277</v>
      </c>
      <c r="AE41" s="490">
        <v>3.7617582810382935</v>
      </c>
      <c r="AF41" s="490">
        <v>17.905962199926318</v>
      </c>
      <c r="AG41" s="490">
        <v>4.0365546585605561</v>
      </c>
      <c r="AH41" s="490">
        <v>20.689656539654322</v>
      </c>
      <c r="AI41" s="490">
        <v>3.0236716740386735</v>
      </c>
      <c r="AJ41" s="490">
        <v>18.661669056222571</v>
      </c>
      <c r="AK41" s="491">
        <v>4.2263219949061579</v>
      </c>
    </row>
    <row r="42" spans="1:37">
      <c r="A42" s="463" t="s">
        <v>457</v>
      </c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65"/>
      <c r="O42" s="465"/>
      <c r="P42" s="465"/>
      <c r="Q42" s="465"/>
      <c r="R42" s="465"/>
      <c r="S42" s="465"/>
      <c r="T42" s="465"/>
      <c r="U42" s="465"/>
      <c r="V42" s="465"/>
      <c r="W42" s="465"/>
      <c r="X42" s="465"/>
      <c r="Y42" s="465"/>
      <c r="Z42" s="465"/>
      <c r="AA42" s="465"/>
      <c r="AB42" s="465"/>
      <c r="AC42" s="465"/>
      <c r="AD42" s="465"/>
      <c r="AE42" s="465"/>
      <c r="AF42" s="465"/>
      <c r="AG42" s="465"/>
      <c r="AH42" s="465"/>
      <c r="AI42" s="465"/>
      <c r="AJ42" s="465"/>
      <c r="AK42" s="1263"/>
    </row>
    <row r="43" spans="1:37">
      <c r="A43" s="470" t="s">
        <v>458</v>
      </c>
      <c r="B43" s="471">
        <v>16.399999999999999</v>
      </c>
      <c r="C43" s="471">
        <v>27.6</v>
      </c>
      <c r="D43" s="471">
        <v>18.3</v>
      </c>
      <c r="E43" s="471">
        <v>24.2</v>
      </c>
      <c r="F43" s="471">
        <v>23.651364488571101</v>
      </c>
      <c r="G43" s="471" t="s">
        <v>229</v>
      </c>
      <c r="H43" s="471">
        <v>20.185965827933988</v>
      </c>
      <c r="I43" s="471" t="s">
        <v>229</v>
      </c>
      <c r="J43" s="471">
        <v>24.838534612531234</v>
      </c>
      <c r="K43" s="471" t="s">
        <v>229</v>
      </c>
      <c r="L43" s="471">
        <v>23.903402777501633</v>
      </c>
      <c r="M43" s="471" t="s">
        <v>229</v>
      </c>
      <c r="N43" s="471">
        <v>27.047789460688023</v>
      </c>
      <c r="O43" s="471" t="s">
        <v>229</v>
      </c>
      <c r="P43" s="471">
        <v>26.313879794925896</v>
      </c>
      <c r="Q43" s="471" t="s">
        <v>229</v>
      </c>
      <c r="R43" s="471">
        <v>28.721043921133326</v>
      </c>
      <c r="S43" s="471" t="s">
        <v>229</v>
      </c>
      <c r="T43" s="471">
        <v>30.404104973565381</v>
      </c>
      <c r="U43" s="471" t="s">
        <v>229</v>
      </c>
      <c r="V43" s="471">
        <v>31.472366864434115</v>
      </c>
      <c r="W43" s="471" t="s">
        <v>229</v>
      </c>
      <c r="X43" s="471">
        <v>31.849985743958992</v>
      </c>
      <c r="Y43" s="471" t="s">
        <v>229</v>
      </c>
      <c r="Z43" s="471">
        <v>32.069911889706418</v>
      </c>
      <c r="AA43" s="471" t="s">
        <v>229</v>
      </c>
      <c r="AB43" s="471">
        <v>32.341800626046478</v>
      </c>
      <c r="AC43" s="471" t="s">
        <v>229</v>
      </c>
      <c r="AD43" s="471">
        <v>31.92751288529351</v>
      </c>
      <c r="AE43" s="471" t="s">
        <v>229</v>
      </c>
      <c r="AF43" s="471">
        <v>32.17888459417307</v>
      </c>
      <c r="AG43" s="471" t="s">
        <v>229</v>
      </c>
      <c r="AH43" s="471">
        <v>33.220897187999746</v>
      </c>
      <c r="AI43" s="471" t="s">
        <v>229</v>
      </c>
      <c r="AJ43" s="471">
        <v>33.151908429681882</v>
      </c>
      <c r="AK43" s="476" t="s">
        <v>229</v>
      </c>
    </row>
    <row r="44" spans="1:37">
      <c r="A44" s="470" t="s">
        <v>465</v>
      </c>
      <c r="B44" s="471">
        <v>11.5</v>
      </c>
      <c r="C44" s="471">
        <v>21.4</v>
      </c>
      <c r="D44" s="471">
        <v>14</v>
      </c>
      <c r="E44" s="471">
        <v>26.6</v>
      </c>
      <c r="F44" s="471">
        <v>17.324498636287402</v>
      </c>
      <c r="G44" s="471" t="s">
        <v>229</v>
      </c>
      <c r="H44" s="471">
        <v>13.072633651735286</v>
      </c>
      <c r="I44" s="471" t="s">
        <v>229</v>
      </c>
      <c r="J44" s="471">
        <v>14.978207518925931</v>
      </c>
      <c r="K44" s="471" t="s">
        <v>229</v>
      </c>
      <c r="L44" s="471">
        <v>15.62436182407837</v>
      </c>
      <c r="M44" s="471" t="s">
        <v>229</v>
      </c>
      <c r="N44" s="471">
        <v>19.652563910713855</v>
      </c>
      <c r="O44" s="471" t="s">
        <v>229</v>
      </c>
      <c r="P44" s="471">
        <v>19.33515945271775</v>
      </c>
      <c r="Q44" s="471" t="s">
        <v>229</v>
      </c>
      <c r="R44" s="471">
        <v>20.286497131151183</v>
      </c>
      <c r="S44" s="471" t="s">
        <v>229</v>
      </c>
      <c r="T44" s="471">
        <v>18.974785347308945</v>
      </c>
      <c r="U44" s="471" t="s">
        <v>229</v>
      </c>
      <c r="V44" s="471">
        <v>13.637078816528316</v>
      </c>
      <c r="W44" s="471" t="s">
        <v>229</v>
      </c>
      <c r="X44" s="471">
        <v>15.79810060931254</v>
      </c>
      <c r="Y44" s="471" t="s">
        <v>229</v>
      </c>
      <c r="Z44" s="471">
        <v>14.533866904449191</v>
      </c>
      <c r="AA44" s="471" t="s">
        <v>229</v>
      </c>
      <c r="AB44" s="471">
        <v>15.344454823633628</v>
      </c>
      <c r="AC44" s="471" t="s">
        <v>229</v>
      </c>
      <c r="AD44" s="471">
        <v>15.903559040011917</v>
      </c>
      <c r="AE44" s="471" t="s">
        <v>229</v>
      </c>
      <c r="AF44" s="471">
        <v>20.081503180538331</v>
      </c>
      <c r="AG44" s="471" t="s">
        <v>229</v>
      </c>
      <c r="AH44" s="471">
        <v>19.146943183740834</v>
      </c>
      <c r="AI44" s="471" t="s">
        <v>229</v>
      </c>
      <c r="AJ44" s="471">
        <v>20.071580249680718</v>
      </c>
      <c r="AK44" s="476" t="s">
        <v>229</v>
      </c>
    </row>
    <row r="45" spans="1:37">
      <c r="A45" s="470" t="s">
        <v>460</v>
      </c>
      <c r="B45" s="471">
        <v>19.399999999999999</v>
      </c>
      <c r="C45" s="471">
        <v>4.0999999999999996</v>
      </c>
      <c r="D45" s="471">
        <v>17.399999999999999</v>
      </c>
      <c r="E45" s="471">
        <v>14.1</v>
      </c>
      <c r="F45" s="471">
        <v>22.761166107013</v>
      </c>
      <c r="G45" s="471">
        <v>7.05</v>
      </c>
      <c r="H45" s="471">
        <v>13.960573221721651</v>
      </c>
      <c r="I45" s="471">
        <v>4.9999999999999991</v>
      </c>
      <c r="J45" s="471">
        <v>16.297347394326387</v>
      </c>
      <c r="K45" s="471" t="s">
        <v>229</v>
      </c>
      <c r="L45" s="471">
        <v>16.514999551726341</v>
      </c>
      <c r="M45" s="471" t="s">
        <v>229</v>
      </c>
      <c r="N45" s="471">
        <v>15.472411064714219</v>
      </c>
      <c r="O45" s="471" t="s">
        <v>229</v>
      </c>
      <c r="P45" s="471">
        <v>15.397604847922706</v>
      </c>
      <c r="Q45" s="471" t="s">
        <v>229</v>
      </c>
      <c r="R45" s="471">
        <v>16.148249851214587</v>
      </c>
      <c r="S45" s="471" t="s">
        <v>229</v>
      </c>
      <c r="T45" s="471">
        <v>14.866030749813039</v>
      </c>
      <c r="U45" s="471" t="s">
        <v>229</v>
      </c>
      <c r="V45" s="471">
        <v>16.999484518992176</v>
      </c>
      <c r="W45" s="471" t="s">
        <v>229</v>
      </c>
      <c r="X45" s="471">
        <v>16.40842050672649</v>
      </c>
      <c r="Y45" s="471" t="s">
        <v>229</v>
      </c>
      <c r="Z45" s="471">
        <v>15.687777740597845</v>
      </c>
      <c r="AA45" s="471" t="s">
        <v>229</v>
      </c>
      <c r="AB45" s="471">
        <v>16.242505956738444</v>
      </c>
      <c r="AC45" s="471" t="s">
        <v>229</v>
      </c>
      <c r="AD45" s="471">
        <v>17.962199436885658</v>
      </c>
      <c r="AE45" s="471" t="s">
        <v>229</v>
      </c>
      <c r="AF45" s="471">
        <v>16.621783722262215</v>
      </c>
      <c r="AG45" s="471">
        <v>3</v>
      </c>
      <c r="AH45" s="471">
        <v>18.703406766217242</v>
      </c>
      <c r="AI45" s="471" t="s">
        <v>229</v>
      </c>
      <c r="AJ45" s="471">
        <v>19.351602465409805</v>
      </c>
      <c r="AK45" s="476" t="s">
        <v>229</v>
      </c>
    </row>
    <row r="46" spans="1:37">
      <c r="A46" s="470" t="s">
        <v>461</v>
      </c>
      <c r="B46" s="464">
        <v>18.100000000000001</v>
      </c>
      <c r="C46" s="464">
        <v>17.3</v>
      </c>
      <c r="D46" s="464">
        <v>16.5</v>
      </c>
      <c r="E46" s="464">
        <v>17.2</v>
      </c>
      <c r="F46" s="464">
        <v>18.457623124855701</v>
      </c>
      <c r="G46" s="464">
        <v>4</v>
      </c>
      <c r="H46" s="464">
        <v>19.505750281047405</v>
      </c>
      <c r="I46" s="464">
        <v>5.3005942755295852</v>
      </c>
      <c r="J46" s="464">
        <v>20.57745201178848</v>
      </c>
      <c r="K46" s="464">
        <v>6.5522313520083095</v>
      </c>
      <c r="L46" s="464">
        <v>21.205897932386449</v>
      </c>
      <c r="M46" s="464">
        <v>6.3693157745531712</v>
      </c>
      <c r="N46" s="464">
        <v>20.103786528733629</v>
      </c>
      <c r="O46" s="464">
        <v>4.4070819631932832</v>
      </c>
      <c r="P46" s="464">
        <v>20.90965146293037</v>
      </c>
      <c r="Q46" s="464">
        <v>6.9260563880283543</v>
      </c>
      <c r="R46" s="464">
        <v>20.665575228531505</v>
      </c>
      <c r="S46" s="464">
        <v>7.8275396409918816</v>
      </c>
      <c r="T46" s="464">
        <v>20.880194782884413</v>
      </c>
      <c r="U46" s="464">
        <v>6.4446601261979444</v>
      </c>
      <c r="V46" s="464">
        <v>14.675110683838144</v>
      </c>
      <c r="W46" s="464">
        <v>5.0607718648891789</v>
      </c>
      <c r="X46" s="464">
        <v>21.226235831531515</v>
      </c>
      <c r="Y46" s="464">
        <v>6.5204309280062498</v>
      </c>
      <c r="Z46" s="464">
        <v>20.809707737537462</v>
      </c>
      <c r="AA46" s="464">
        <v>5.8363122512930294</v>
      </c>
      <c r="AB46" s="464">
        <v>20.429881582166036</v>
      </c>
      <c r="AC46" s="464">
        <v>6.1488235777718367</v>
      </c>
      <c r="AD46" s="464">
        <v>15.158271568795323</v>
      </c>
      <c r="AE46" s="464">
        <v>6.1235514853133832</v>
      </c>
      <c r="AF46" s="464">
        <v>17.102871495438333</v>
      </c>
      <c r="AG46" s="464">
        <v>7.7085015535511259</v>
      </c>
      <c r="AH46" s="464">
        <v>21.012408107189049</v>
      </c>
      <c r="AI46" s="464">
        <v>6.4366653958032156</v>
      </c>
      <c r="AJ46" s="464">
        <v>17.264898710430909</v>
      </c>
      <c r="AK46" s="468">
        <v>7.325635381908306</v>
      </c>
    </row>
    <row r="47" spans="1:37">
      <c r="A47" s="470" t="s">
        <v>462</v>
      </c>
      <c r="B47" s="464">
        <v>11.9</v>
      </c>
      <c r="C47" s="464">
        <v>5.0999999999999996</v>
      </c>
      <c r="D47" s="464">
        <v>9.8000000000000007</v>
      </c>
      <c r="E47" s="464">
        <v>6.5</v>
      </c>
      <c r="F47" s="464">
        <v>19.5475588771974</v>
      </c>
      <c r="G47" s="464">
        <v>8.0481684308417201</v>
      </c>
      <c r="H47" s="464">
        <v>16.778291207676077</v>
      </c>
      <c r="I47" s="464">
        <v>8.4223418069305449</v>
      </c>
      <c r="J47" s="464">
        <v>19.664123032664492</v>
      </c>
      <c r="K47" s="464">
        <v>6.3053121375342673</v>
      </c>
      <c r="L47" s="464">
        <v>20.365104267885396</v>
      </c>
      <c r="M47" s="464">
        <v>6.1014737948257949</v>
      </c>
      <c r="N47" s="464">
        <v>20.580030853637229</v>
      </c>
      <c r="O47" s="464">
        <v>4.8534814148673178</v>
      </c>
      <c r="P47" s="464">
        <v>19.646613912210622</v>
      </c>
      <c r="Q47" s="464">
        <v>4.5511541637891995</v>
      </c>
      <c r="R47" s="464">
        <v>20.122336508247756</v>
      </c>
      <c r="S47" s="464">
        <v>4.9734045369005955</v>
      </c>
      <c r="T47" s="464">
        <v>19.987123298920675</v>
      </c>
      <c r="U47" s="464">
        <v>2.6093719969182887</v>
      </c>
      <c r="V47" s="464">
        <v>20.385626813693122</v>
      </c>
      <c r="W47" s="464">
        <v>5.1363929859758981</v>
      </c>
      <c r="X47" s="464">
        <v>20.148931569536803</v>
      </c>
      <c r="Y47" s="464">
        <v>7.5377923338584329</v>
      </c>
      <c r="Z47" s="464">
        <v>20.463268942738203</v>
      </c>
      <c r="AA47" s="464">
        <v>3.0421074401048807</v>
      </c>
      <c r="AB47" s="464">
        <v>20.698081231525727</v>
      </c>
      <c r="AC47" s="464">
        <v>6.8265930359080507</v>
      </c>
      <c r="AD47" s="464">
        <v>20.651720695089828</v>
      </c>
      <c r="AE47" s="464">
        <v>6.2478240776000282</v>
      </c>
      <c r="AF47" s="464">
        <v>19.224833444645149</v>
      </c>
      <c r="AG47" s="464">
        <v>5.6456294020675379</v>
      </c>
      <c r="AH47" s="464">
        <v>20.644392357527103</v>
      </c>
      <c r="AI47" s="464">
        <v>4.1900545915981908</v>
      </c>
      <c r="AJ47" s="464">
        <v>20.163927968091855</v>
      </c>
      <c r="AK47" s="468">
        <v>6.3378539729161583</v>
      </c>
    </row>
    <row r="48" spans="1:37">
      <c r="A48" s="49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3"/>
    </row>
    <row r="49" spans="1:7">
      <c r="A49" s="493"/>
      <c r="B49" s="465"/>
      <c r="C49" s="385"/>
      <c r="D49" s="385"/>
      <c r="E49" s="385"/>
      <c r="F49" s="465"/>
      <c r="G49" s="465"/>
    </row>
    <row r="50" spans="1:7">
      <c r="A50" s="494" t="s">
        <v>467</v>
      </c>
    </row>
    <row r="51" spans="1:7">
      <c r="A51" s="494" t="s">
        <v>399</v>
      </c>
    </row>
    <row r="52" spans="1:7">
      <c r="A52" s="1240" t="s">
        <v>826</v>
      </c>
    </row>
  </sheetData>
  <mergeCells count="21">
    <mergeCell ref="Z6:AA6"/>
    <mergeCell ref="A1:AK1"/>
    <mergeCell ref="A3:AK3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B6:AC6"/>
    <mergeCell ref="AD6:AE6"/>
    <mergeCell ref="AF6:AG6"/>
    <mergeCell ref="AH6:AI6"/>
    <mergeCell ref="AJ6:AK6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orientation="landscape" r:id="rId1"/>
  <headerFooter differentOddEven="1" differentFirst="1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255531"/>
  </sheetPr>
  <dimension ref="A1:O33"/>
  <sheetViews>
    <sheetView view="pageBreakPreview" zoomScale="85" zoomScaleNormal="70" zoomScaleSheetLayoutView="85" workbookViewId="0">
      <selection activeCell="A31" sqref="A31"/>
    </sheetView>
  </sheetViews>
  <sheetFormatPr defaultRowHeight="15"/>
  <cols>
    <col min="1" max="1" width="57.7109375" style="495" customWidth="1"/>
    <col min="2" max="15" width="14.7109375" style="495" customWidth="1"/>
    <col min="16" max="16384" width="9.140625" style="495"/>
  </cols>
  <sheetData>
    <row r="1" spans="1:15" ht="19.5" thickBot="1">
      <c r="A1" s="1633" t="s">
        <v>434</v>
      </c>
      <c r="B1" s="1633"/>
      <c r="C1" s="1633"/>
      <c r="D1" s="1633"/>
      <c r="E1" s="1633"/>
      <c r="F1" s="1633"/>
      <c r="G1" s="1633"/>
      <c r="H1" s="1633"/>
      <c r="I1" s="1633"/>
      <c r="J1" s="1633"/>
      <c r="K1" s="1633"/>
      <c r="L1" s="1633"/>
      <c r="M1" s="1633"/>
      <c r="N1" s="1633"/>
      <c r="O1" s="1633"/>
    </row>
    <row r="3" spans="1:15" ht="21">
      <c r="A3" s="1634" t="s">
        <v>468</v>
      </c>
      <c r="B3" s="1634"/>
      <c r="C3" s="1634"/>
      <c r="D3" s="1634"/>
      <c r="E3" s="1634"/>
      <c r="F3" s="1634"/>
      <c r="G3" s="1634"/>
      <c r="H3" s="1634"/>
      <c r="I3" s="1634"/>
      <c r="J3" s="1634"/>
      <c r="K3" s="1634"/>
      <c r="L3" s="1634"/>
      <c r="M3" s="1634"/>
      <c r="N3" s="1634"/>
      <c r="O3" s="1634"/>
    </row>
    <row r="4" spans="1:15">
      <c r="F4" s="1468"/>
      <c r="G4" s="1468"/>
      <c r="H4" s="1468"/>
      <c r="I4" s="1468"/>
      <c r="J4" s="1468"/>
      <c r="K4" s="1468"/>
      <c r="L4" s="1468"/>
      <c r="M4" s="1468"/>
      <c r="N4" s="1468"/>
      <c r="O4" s="1468"/>
    </row>
    <row r="5" spans="1:15">
      <c r="A5" s="495" t="s">
        <v>469</v>
      </c>
      <c r="F5" s="1468"/>
      <c r="G5" s="1468"/>
      <c r="H5" s="1468"/>
      <c r="I5" s="1468"/>
      <c r="J5" s="1468"/>
      <c r="K5" s="1468"/>
      <c r="L5" s="1468"/>
      <c r="M5" s="1468"/>
      <c r="N5" s="1468"/>
      <c r="O5" s="1468"/>
    </row>
    <row r="6" spans="1:15" s="497" customFormat="1" ht="24.95" customHeight="1">
      <c r="A6" s="496"/>
      <c r="B6" s="496">
        <v>44562</v>
      </c>
      <c r="C6" s="496">
        <v>44652</v>
      </c>
      <c r="D6" s="496">
        <v>44743</v>
      </c>
      <c r="E6" s="496">
        <v>44835</v>
      </c>
      <c r="F6" s="496">
        <v>44927</v>
      </c>
      <c r="G6" s="496">
        <v>45017</v>
      </c>
      <c r="H6" s="496">
        <v>45108</v>
      </c>
      <c r="I6" s="496" t="s">
        <v>882</v>
      </c>
      <c r="J6" s="496" t="s">
        <v>892</v>
      </c>
      <c r="K6" s="496">
        <v>45200</v>
      </c>
      <c r="L6" s="496" t="s">
        <v>896</v>
      </c>
      <c r="M6" s="496" t="s">
        <v>899</v>
      </c>
      <c r="N6" s="496" t="s">
        <v>929</v>
      </c>
      <c r="O6" s="496" t="s">
        <v>930</v>
      </c>
    </row>
    <row r="7" spans="1:15" ht="20.100000000000001" customHeight="1">
      <c r="A7" s="498" t="s">
        <v>29</v>
      </c>
      <c r="B7" s="1438">
        <v>23766947.329960272</v>
      </c>
      <c r="C7" s="1438">
        <v>24639935.348148603</v>
      </c>
      <c r="D7" s="1438">
        <v>25617917.744000401</v>
      </c>
      <c r="E7" s="1438">
        <v>26920715.466560978</v>
      </c>
      <c r="F7" s="1438">
        <v>28929243.656910494</v>
      </c>
      <c r="G7" s="1438">
        <v>29259076.532701898</v>
      </c>
      <c r="H7" s="1438">
        <v>30623956.79328943</v>
      </c>
      <c r="I7" s="1438">
        <v>31142908.10461254</v>
      </c>
      <c r="J7" s="1438">
        <v>31864473.515627503</v>
      </c>
      <c r="K7" s="1438">
        <v>32464068.168631375</v>
      </c>
      <c r="L7" s="1438">
        <v>32902486.747837678</v>
      </c>
      <c r="M7" s="1438">
        <v>33430899.127034526</v>
      </c>
      <c r="N7" s="1438">
        <v>34642468.035197638</v>
      </c>
      <c r="O7" s="1438">
        <v>34553529.455805272</v>
      </c>
    </row>
    <row r="8" spans="1:15" ht="20.100000000000001" customHeight="1">
      <c r="A8" s="499" t="s">
        <v>404</v>
      </c>
      <c r="B8" s="1439"/>
      <c r="C8" s="1439"/>
      <c r="D8" s="1439"/>
      <c r="E8" s="1439"/>
      <c r="F8" s="1439"/>
      <c r="G8" s="1439"/>
      <c r="H8" s="1439"/>
      <c r="I8" s="1439"/>
      <c r="J8" s="1439"/>
      <c r="K8" s="1439"/>
      <c r="L8" s="1439"/>
      <c r="M8" s="1439"/>
      <c r="N8" s="1439"/>
      <c r="O8" s="1439"/>
    </row>
    <row r="9" spans="1:15" ht="20.100000000000001" customHeight="1">
      <c r="A9" s="499" t="s">
        <v>470</v>
      </c>
      <c r="B9" s="1440">
        <v>20544329.758029021</v>
      </c>
      <c r="C9" s="1440">
        <v>21268242.136862393</v>
      </c>
      <c r="D9" s="1440">
        <v>22091515.62349708</v>
      </c>
      <c r="E9" s="1440">
        <v>23144216.969570063</v>
      </c>
      <c r="F9" s="1440">
        <v>24773243.453114975</v>
      </c>
      <c r="G9" s="1440">
        <v>25053540.839080289</v>
      </c>
      <c r="H9" s="1440">
        <v>26224140.296866875</v>
      </c>
      <c r="I9" s="1440">
        <v>26651636.9551895</v>
      </c>
      <c r="J9" s="1440">
        <v>27230073.288641412</v>
      </c>
      <c r="K9" s="1440">
        <v>27682643.371964894</v>
      </c>
      <c r="L9" s="1440">
        <v>28083975.065484695</v>
      </c>
      <c r="M9" s="1440">
        <v>28572336.591450177</v>
      </c>
      <c r="N9" s="1440">
        <v>29803996.208278067</v>
      </c>
      <c r="O9" s="1440">
        <v>29700427.052808475</v>
      </c>
    </row>
    <row r="10" spans="1:15" ht="20.100000000000001" customHeight="1">
      <c r="A10" s="499" t="s">
        <v>471</v>
      </c>
      <c r="B10" s="1440">
        <v>3222617.5719312504</v>
      </c>
      <c r="C10" s="1440">
        <v>3371693.2112862105</v>
      </c>
      <c r="D10" s="1440">
        <v>3526402.1205033204</v>
      </c>
      <c r="E10" s="1440">
        <v>3776498.4969909163</v>
      </c>
      <c r="F10" s="1440">
        <v>4156000.2037955197</v>
      </c>
      <c r="G10" s="1440">
        <v>4205535.6936216094</v>
      </c>
      <c r="H10" s="1440">
        <v>4399816.4964225553</v>
      </c>
      <c r="I10" s="1440">
        <v>4491271.1494230404</v>
      </c>
      <c r="J10" s="1440">
        <v>4634400.2269860897</v>
      </c>
      <c r="K10" s="1440">
        <v>4781424.7966664797</v>
      </c>
      <c r="L10" s="1440">
        <v>4818511.6823529806</v>
      </c>
      <c r="M10" s="1440">
        <v>4858562.5355843492</v>
      </c>
      <c r="N10" s="1440">
        <v>4838471.8269195706</v>
      </c>
      <c r="O10" s="1440">
        <v>4853102.4029968008</v>
      </c>
    </row>
    <row r="11" spans="1:15" ht="20.100000000000001" customHeight="1">
      <c r="A11" s="500" t="s">
        <v>408</v>
      </c>
      <c r="B11" s="1440"/>
      <c r="C11" s="1440"/>
      <c r="D11" s="1440"/>
      <c r="E11" s="1440"/>
      <c r="F11" s="1440"/>
      <c r="G11" s="1440"/>
      <c r="H11" s="1440"/>
      <c r="I11" s="1440"/>
      <c r="J11" s="1440"/>
      <c r="K11" s="1440"/>
      <c r="L11" s="1440"/>
      <c r="M11" s="1440"/>
      <c r="N11" s="1440"/>
      <c r="O11" s="1440"/>
    </row>
    <row r="12" spans="1:15" ht="20.100000000000001" customHeight="1">
      <c r="A12" s="499" t="s">
        <v>472</v>
      </c>
      <c r="B12" s="1440">
        <v>354327.13096503</v>
      </c>
      <c r="C12" s="1440">
        <v>346146.62903605</v>
      </c>
      <c r="D12" s="1440">
        <v>336271.54383929999</v>
      </c>
      <c r="E12" s="1440">
        <v>338476.86266608001</v>
      </c>
      <c r="F12" s="1440">
        <v>337610.16453986999</v>
      </c>
      <c r="G12" s="1440">
        <v>305673.35382435995</v>
      </c>
      <c r="H12" s="1440">
        <v>299703.00883291994</v>
      </c>
      <c r="I12" s="1440">
        <v>297935.94871175999</v>
      </c>
      <c r="J12" s="1440">
        <v>298489.81686253002</v>
      </c>
      <c r="K12" s="1440">
        <v>296942.27657437004</v>
      </c>
      <c r="L12" s="1440">
        <v>298836.46628959989</v>
      </c>
      <c r="M12" s="1440">
        <v>297344.64905234007</v>
      </c>
      <c r="N12" s="1440">
        <v>296549.25181232003</v>
      </c>
      <c r="O12" s="1440">
        <v>294229.3955784</v>
      </c>
    </row>
    <row r="13" spans="1:15" ht="20.100000000000001" customHeight="1">
      <c r="A13" s="499" t="s">
        <v>473</v>
      </c>
      <c r="B13" s="1440">
        <v>1491189.78696622</v>
      </c>
      <c r="C13" s="1440">
        <v>1491746.8062501601</v>
      </c>
      <c r="D13" s="1440">
        <v>1542865.1666640199</v>
      </c>
      <c r="E13" s="1440">
        <v>1709398.0243248362</v>
      </c>
      <c r="F13" s="1440">
        <v>1739315.6732556496</v>
      </c>
      <c r="G13" s="1440">
        <v>1733590.16079725</v>
      </c>
      <c r="H13" s="1440">
        <v>1819942.2535896352</v>
      </c>
      <c r="I13" s="1440">
        <v>1887158.3937112798</v>
      </c>
      <c r="J13" s="1440">
        <v>1989107.0641235588</v>
      </c>
      <c r="K13" s="1440">
        <v>2077626.1280921097</v>
      </c>
      <c r="L13" s="1440">
        <v>2087629.1380633807</v>
      </c>
      <c r="M13" s="1440">
        <v>2122498.8455320098</v>
      </c>
      <c r="N13" s="1440">
        <v>2155198.7271072506</v>
      </c>
      <c r="O13" s="1440">
        <v>2165529.7044184003</v>
      </c>
    </row>
    <row r="14" spans="1:15" ht="33" customHeight="1">
      <c r="A14" s="1288" t="s">
        <v>931</v>
      </c>
      <c r="B14" s="1440">
        <v>1377100.6540000001</v>
      </c>
      <c r="C14" s="1440">
        <v>1533799.7760000001</v>
      </c>
      <c r="D14" s="1440">
        <v>1647265.4100000001</v>
      </c>
      <c r="E14" s="1440">
        <v>1728623.61</v>
      </c>
      <c r="F14" s="1440">
        <v>2079074.3659999999</v>
      </c>
      <c r="G14" s="1440">
        <v>2166272.179</v>
      </c>
      <c r="H14" s="1440">
        <v>2280171.2339999997</v>
      </c>
      <c r="I14" s="1440">
        <v>2306176.807</v>
      </c>
      <c r="J14" s="1440">
        <v>2346803.3460000004</v>
      </c>
      <c r="K14" s="1440">
        <v>2406856.392</v>
      </c>
      <c r="L14" s="1440">
        <v>2432046.0779999997</v>
      </c>
      <c r="M14" s="1440">
        <v>2438719.0409999997</v>
      </c>
      <c r="N14" s="1440">
        <v>2386723.8479999998</v>
      </c>
      <c r="O14" s="1440">
        <v>2393343.3029999998</v>
      </c>
    </row>
    <row r="15" spans="1:15" ht="20.100000000000001" customHeight="1">
      <c r="A15" s="499"/>
      <c r="B15" s="1440"/>
      <c r="C15" s="1440"/>
      <c r="D15" s="1440"/>
      <c r="E15" s="1440"/>
      <c r="F15" s="1440"/>
      <c r="G15" s="1440"/>
      <c r="H15" s="1440"/>
      <c r="I15" s="1440"/>
      <c r="J15" s="1440"/>
      <c r="K15" s="1440"/>
      <c r="L15" s="1440"/>
      <c r="M15" s="1440"/>
      <c r="N15" s="1440"/>
      <c r="O15" s="1440"/>
    </row>
    <row r="16" spans="1:15" ht="20.100000000000001" customHeight="1">
      <c r="A16" s="500" t="s">
        <v>474</v>
      </c>
      <c r="B16" s="1440"/>
      <c r="C16" s="1440"/>
      <c r="D16" s="1440"/>
      <c r="E16" s="1440"/>
      <c r="F16" s="1440"/>
      <c r="G16" s="1440"/>
      <c r="H16" s="1440"/>
      <c r="I16" s="1440"/>
      <c r="J16" s="1440"/>
      <c r="K16" s="1440"/>
      <c r="L16" s="1440"/>
      <c r="M16" s="1440"/>
      <c r="N16" s="1440"/>
      <c r="O16" s="1440"/>
    </row>
    <row r="17" spans="1:15" ht="20.100000000000001" customHeight="1">
      <c r="A17" s="501" t="s">
        <v>475</v>
      </c>
      <c r="B17" s="1440">
        <v>12783307.653151099</v>
      </c>
      <c r="C17" s="1440">
        <v>13007398.61919703</v>
      </c>
      <c r="D17" s="1440">
        <v>13164895.437787719</v>
      </c>
      <c r="E17" s="1440">
        <v>13429468.480882004</v>
      </c>
      <c r="F17" s="1440">
        <v>14433439.436534755</v>
      </c>
      <c r="G17" s="1440">
        <v>14316758.224104283</v>
      </c>
      <c r="H17" s="1440">
        <v>14893551.435151521</v>
      </c>
      <c r="I17" s="1440">
        <v>14815765.1529653</v>
      </c>
      <c r="J17" s="1440">
        <v>15089554.993777853</v>
      </c>
      <c r="K17" s="1440">
        <v>15374775.698613327</v>
      </c>
      <c r="L17" s="1440">
        <v>15525511.465874549</v>
      </c>
      <c r="M17" s="1440">
        <v>15596029.490255047</v>
      </c>
      <c r="N17" s="1440">
        <v>16463806.068392906</v>
      </c>
      <c r="O17" s="1440">
        <v>16186193.871269971</v>
      </c>
    </row>
    <row r="18" spans="1:15" ht="20.100000000000001" customHeight="1">
      <c r="A18" s="502" t="s">
        <v>476</v>
      </c>
      <c r="B18" s="1440">
        <v>10057559.027412359</v>
      </c>
      <c r="C18" s="1440">
        <v>10259726.659153219</v>
      </c>
      <c r="D18" s="1440">
        <v>10494602.76069949</v>
      </c>
      <c r="E18" s="1440">
        <v>10781089.982784605</v>
      </c>
      <c r="F18" s="1440">
        <v>11785241.367098905</v>
      </c>
      <c r="G18" s="1440">
        <v>11868424.450636933</v>
      </c>
      <c r="H18" s="1440">
        <v>12460018.739163673</v>
      </c>
      <c r="I18" s="1440">
        <v>12443741.154530559</v>
      </c>
      <c r="J18" s="1440">
        <v>12593263.145218492</v>
      </c>
      <c r="K18" s="1440">
        <v>12854852.476934956</v>
      </c>
      <c r="L18" s="1440">
        <v>13011409.710303668</v>
      </c>
      <c r="M18" s="1440">
        <v>13095599.266697006</v>
      </c>
      <c r="N18" s="1440">
        <v>13498955.947402647</v>
      </c>
      <c r="O18" s="1440">
        <v>13305416.441307722</v>
      </c>
    </row>
    <row r="19" spans="1:15" ht="20.100000000000001" customHeight="1">
      <c r="A19" s="502" t="s">
        <v>422</v>
      </c>
      <c r="B19" s="1440">
        <v>2725748.62573874</v>
      </c>
      <c r="C19" s="1440">
        <v>2747671.9600438103</v>
      </c>
      <c r="D19" s="1440">
        <v>2670292.6770882299</v>
      </c>
      <c r="E19" s="1440">
        <v>2648378.4980974002</v>
      </c>
      <c r="F19" s="1440">
        <v>2648198.0694358503</v>
      </c>
      <c r="G19" s="1440">
        <v>2448333.7734673503</v>
      </c>
      <c r="H19" s="1440">
        <v>2433532.6959878495</v>
      </c>
      <c r="I19" s="1440">
        <v>2372023.9984347401</v>
      </c>
      <c r="J19" s="1440">
        <v>2496291.8485593605</v>
      </c>
      <c r="K19" s="1440">
        <v>2519923.2216783706</v>
      </c>
      <c r="L19" s="1440">
        <v>2514101.7555708806</v>
      </c>
      <c r="M19" s="1440">
        <v>2500430.2235580394</v>
      </c>
      <c r="N19" s="1440">
        <v>2964850.1209902596</v>
      </c>
      <c r="O19" s="1440">
        <v>2880777.4299622495</v>
      </c>
    </row>
    <row r="20" spans="1:15" ht="20.100000000000001" customHeight="1">
      <c r="A20" s="501" t="s">
        <v>477</v>
      </c>
      <c r="B20" s="1440">
        <v>10983639.676809173</v>
      </c>
      <c r="C20" s="1440">
        <v>11632536.728951577</v>
      </c>
      <c r="D20" s="1440">
        <v>12453022.306212634</v>
      </c>
      <c r="E20" s="1440">
        <v>13491246.985678975</v>
      </c>
      <c r="F20" s="1440">
        <v>14495804.220375774</v>
      </c>
      <c r="G20" s="1440">
        <v>14942318.308597544</v>
      </c>
      <c r="H20" s="1440">
        <v>15730405.358137924</v>
      </c>
      <c r="I20" s="1440">
        <v>16327142.951647231</v>
      </c>
      <c r="J20" s="1440">
        <v>16774918.521849636</v>
      </c>
      <c r="K20" s="1440">
        <v>17089292.470018029</v>
      </c>
      <c r="L20" s="1440">
        <v>17376975.281962998</v>
      </c>
      <c r="M20" s="1440">
        <v>17834869.636779454</v>
      </c>
      <c r="N20" s="1440">
        <v>18178661.966804702</v>
      </c>
      <c r="O20" s="1440">
        <v>18367335.584535223</v>
      </c>
    </row>
    <row r="21" spans="1:15" ht="20.100000000000001" customHeight="1">
      <c r="A21" s="502" t="s">
        <v>476</v>
      </c>
      <c r="B21" s="1440">
        <v>10966351.818155892</v>
      </c>
      <c r="C21" s="1440">
        <v>11615082.366770927</v>
      </c>
      <c r="D21" s="1440">
        <v>12441507.297876654</v>
      </c>
      <c r="E21" s="1440">
        <v>13483214.870559895</v>
      </c>
      <c r="F21" s="1440">
        <v>14490042.248184085</v>
      </c>
      <c r="G21" s="1440">
        <v>14937180.251885895</v>
      </c>
      <c r="H21" s="1440">
        <v>15725637.877172975</v>
      </c>
      <c r="I21" s="1440">
        <v>16322474.979820691</v>
      </c>
      <c r="J21" s="1440">
        <v>16770398.568837266</v>
      </c>
      <c r="K21" s="1440">
        <v>17084682.588847399</v>
      </c>
      <c r="L21" s="1440">
        <v>17372720.678678609</v>
      </c>
      <c r="M21" s="1440">
        <v>17830891.308832522</v>
      </c>
      <c r="N21" s="1440">
        <v>18174902.401604842</v>
      </c>
      <c r="O21" s="1440">
        <v>18363677.459460434</v>
      </c>
    </row>
    <row r="22" spans="1:15" ht="20.100000000000001" customHeight="1">
      <c r="A22" s="503" t="s">
        <v>422</v>
      </c>
      <c r="B22" s="1441">
        <v>17287.858653280011</v>
      </c>
      <c r="C22" s="1441">
        <v>17454.36218064999</v>
      </c>
      <c r="D22" s="1441">
        <v>11515.008335980001</v>
      </c>
      <c r="E22" s="1441">
        <v>8032.1151190800019</v>
      </c>
      <c r="F22" s="1441">
        <v>5761.9721916899989</v>
      </c>
      <c r="G22" s="1441">
        <v>5138.0567116499988</v>
      </c>
      <c r="H22" s="1441">
        <v>4767.4809649499994</v>
      </c>
      <c r="I22" s="1441">
        <v>4667.9718265399997</v>
      </c>
      <c r="J22" s="1441">
        <v>4519.9530123700015</v>
      </c>
      <c r="K22" s="1441">
        <v>4609.8811706300003</v>
      </c>
      <c r="L22" s="1441">
        <v>4254.6032844299998</v>
      </c>
      <c r="M22" s="1441">
        <v>3978.3279469299982</v>
      </c>
      <c r="N22" s="1441">
        <v>3759.5651998599997</v>
      </c>
      <c r="O22" s="1441">
        <v>3658.1250747899999</v>
      </c>
    </row>
    <row r="24" spans="1:15">
      <c r="A24" s="1635" t="s">
        <v>478</v>
      </c>
      <c r="B24" s="1635"/>
      <c r="C24" s="1635"/>
      <c r="D24" s="1635"/>
    </row>
    <row r="25" spans="1:15" ht="15" customHeight="1">
      <c r="A25" s="1636" t="s">
        <v>479</v>
      </c>
      <c r="B25" s="1636"/>
      <c r="C25" s="1636"/>
      <c r="D25" s="1636"/>
      <c r="E25" s="1636"/>
      <c r="F25" s="1636"/>
      <c r="G25" s="1636"/>
      <c r="H25" s="1636"/>
      <c r="I25" s="1636"/>
      <c r="J25" s="1636"/>
    </row>
    <row r="26" spans="1:15" ht="14.25" customHeight="1">
      <c r="A26" s="1636"/>
      <c r="B26" s="1636"/>
      <c r="C26" s="1636"/>
      <c r="D26" s="1636"/>
      <c r="E26" s="1636"/>
      <c r="F26" s="1636"/>
      <c r="G26" s="1636"/>
      <c r="H26" s="1636"/>
      <c r="I26" s="1636"/>
      <c r="J26" s="1636"/>
    </row>
    <row r="27" spans="1:15">
      <c r="A27" s="504" t="s">
        <v>480</v>
      </c>
      <c r="B27" s="504"/>
      <c r="C27" s="504"/>
      <c r="D27" s="504"/>
    </row>
    <row r="28" spans="1:15">
      <c r="A28" s="505" t="s">
        <v>481</v>
      </c>
      <c r="B28" s="505"/>
      <c r="C28" s="505"/>
      <c r="D28" s="505"/>
    </row>
    <row r="29" spans="1:15" ht="30" customHeight="1">
      <c r="A29" s="1637" t="s">
        <v>932</v>
      </c>
      <c r="B29" s="1638"/>
      <c r="C29" s="1638"/>
      <c r="D29" s="1638"/>
      <c r="E29" s="1638"/>
      <c r="F29" s="1639"/>
      <c r="G29" s="1639"/>
      <c r="H29" s="1639"/>
      <c r="I29" s="1639"/>
      <c r="J29" s="1639"/>
    </row>
    <row r="30" spans="1:15" ht="19.5" customHeight="1">
      <c r="A30" s="1543" t="s">
        <v>399</v>
      </c>
      <c r="B30" s="505"/>
      <c r="C30" s="505"/>
      <c r="D30" s="505"/>
      <c r="E30" s="505"/>
      <c r="F30" s="505"/>
      <c r="G30" s="505"/>
      <c r="H30" s="505"/>
      <c r="I30" s="505"/>
      <c r="J30" s="505"/>
    </row>
    <row r="31" spans="1:15" ht="15.75">
      <c r="A31" s="1240" t="s">
        <v>826</v>
      </c>
      <c r="B31" s="1471"/>
    </row>
    <row r="32" spans="1:15" ht="15.75">
      <c r="B32" s="1471"/>
    </row>
    <row r="33" spans="2:2" ht="15.75">
      <c r="B33" s="1471"/>
    </row>
  </sheetData>
  <mergeCells count="5">
    <mergeCell ref="A1:O1"/>
    <mergeCell ref="A3:O3"/>
    <mergeCell ref="A24:D24"/>
    <mergeCell ref="A25:J26"/>
    <mergeCell ref="A29:J29"/>
  </mergeCells>
  <hyperlinks>
    <hyperlink ref="A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orientation="landscape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255531"/>
  </sheetPr>
  <dimension ref="A1:BU104"/>
  <sheetViews>
    <sheetView view="pageBreakPreview" zoomScale="70" zoomScaleNormal="75" zoomScaleSheetLayoutView="70" workbookViewId="0">
      <selection activeCell="A43" sqref="A43"/>
    </sheetView>
  </sheetViews>
  <sheetFormatPr defaultColWidth="8" defaultRowHeight="15.75"/>
  <cols>
    <col min="1" max="1" width="30.7109375" style="465" customWidth="1"/>
    <col min="2" max="2" width="11.85546875" style="385" customWidth="1"/>
    <col min="3" max="3" width="7.85546875" style="385" customWidth="1"/>
    <col min="4" max="4" width="12.5703125" style="385" customWidth="1"/>
    <col min="5" max="5" width="6.85546875" style="385" customWidth="1"/>
    <col min="6" max="6" width="11.85546875" style="385" customWidth="1"/>
    <col min="7" max="7" width="6.7109375" style="385" customWidth="1"/>
    <col min="8" max="8" width="11.85546875" style="385" customWidth="1"/>
    <col min="9" max="9" width="5.42578125" style="385" customWidth="1"/>
    <col min="10" max="10" width="11.85546875" style="385" customWidth="1"/>
    <col min="11" max="11" width="5.42578125" style="385" customWidth="1"/>
    <col min="12" max="12" width="11.85546875" style="385" customWidth="1"/>
    <col min="13" max="13" width="5.42578125" style="385" customWidth="1"/>
    <col min="14" max="14" width="11.85546875" style="385" customWidth="1"/>
    <col min="15" max="15" width="5.42578125" style="385" customWidth="1"/>
    <col min="16" max="16" width="11.85546875" style="385" customWidth="1"/>
    <col min="17" max="17" width="5.42578125" style="385" customWidth="1"/>
    <col min="18" max="18" width="11.85546875" style="466" customWidth="1"/>
    <col min="19" max="19" width="5.42578125" style="466" customWidth="1"/>
    <col min="20" max="20" width="11.85546875" style="466" customWidth="1"/>
    <col min="21" max="21" width="5.42578125" style="466" customWidth="1"/>
    <col min="22" max="22" width="11.85546875" style="466" customWidth="1"/>
    <col min="23" max="23" width="5.42578125" style="466" customWidth="1"/>
    <col min="24" max="24" width="11.85546875" style="466" customWidth="1"/>
    <col min="25" max="25" width="5.42578125" style="466" customWidth="1"/>
    <col min="26" max="26" width="12.85546875" style="466" customWidth="1"/>
    <col min="27" max="27" width="5.7109375" style="466" bestFit="1" customWidth="1"/>
    <col min="28" max="28" width="12.42578125" style="466" customWidth="1"/>
    <col min="29" max="29" width="7" style="466" customWidth="1"/>
    <col min="30" max="30" width="11.85546875" style="466" customWidth="1"/>
    <col min="31" max="31" width="5.42578125" style="466" customWidth="1"/>
    <col min="32" max="32" width="11.85546875" style="466" customWidth="1"/>
    <col min="33" max="33" width="5.42578125" style="466" customWidth="1"/>
    <col min="34" max="34" width="11.85546875" style="466" customWidth="1"/>
    <col min="35" max="35" width="5.42578125" style="466" customWidth="1"/>
    <col min="36" max="36" width="11.85546875" style="466" customWidth="1"/>
    <col min="37" max="37" width="5.42578125" style="466" customWidth="1"/>
    <col min="38" max="38" width="11.85546875" style="466" customWidth="1"/>
    <col min="39" max="39" width="5.42578125" style="466" customWidth="1"/>
    <col min="40" max="40" width="11.85546875" style="466" customWidth="1"/>
    <col min="41" max="41" width="5.42578125" style="466" customWidth="1"/>
    <col min="42" max="42" width="11.85546875" style="466" customWidth="1"/>
    <col min="43" max="43" width="5.42578125" style="466" customWidth="1"/>
    <col min="44" max="44" width="11.85546875" style="466" customWidth="1"/>
    <col min="45" max="45" width="5.42578125" style="466" customWidth="1"/>
    <col min="46" max="46" width="11.85546875" style="466" customWidth="1"/>
    <col min="47" max="47" width="5.42578125" style="466" customWidth="1"/>
    <col min="48" max="48" width="11.85546875" style="466" customWidth="1"/>
    <col min="49" max="49" width="5.42578125" style="466" customWidth="1"/>
    <col min="50" max="50" width="11.85546875" style="466" customWidth="1"/>
    <col min="51" max="51" width="5.42578125" style="466" customWidth="1"/>
    <col min="52" max="52" width="11.28515625" style="466" customWidth="1"/>
    <col min="53" max="53" width="5.7109375" style="466" bestFit="1" customWidth="1"/>
    <col min="54" max="54" width="11.28515625" style="466" customWidth="1"/>
    <col min="55" max="55" width="5.7109375" style="466" bestFit="1" customWidth="1"/>
    <col min="56" max="56" width="11.28515625" style="466" customWidth="1"/>
    <col min="57" max="57" width="5.7109375" style="466" bestFit="1" customWidth="1"/>
    <col min="58" max="16384" width="8" style="466"/>
  </cols>
  <sheetData>
    <row r="1" spans="1:57" ht="19.5" thickBot="1">
      <c r="A1" s="1620" t="s">
        <v>434</v>
      </c>
      <c r="B1" s="1620"/>
      <c r="C1" s="1620"/>
      <c r="D1" s="1620"/>
      <c r="E1" s="1620"/>
      <c r="F1" s="1620"/>
      <c r="G1" s="1620"/>
      <c r="H1" s="1620"/>
      <c r="I1" s="1620"/>
      <c r="J1" s="1620"/>
      <c r="K1" s="1620"/>
      <c r="L1" s="1620"/>
      <c r="M1" s="1620"/>
      <c r="N1" s="1620"/>
      <c r="O1" s="1620"/>
      <c r="P1" s="1620"/>
      <c r="Q1" s="1620"/>
      <c r="R1" s="1620"/>
      <c r="S1" s="1620"/>
      <c r="T1" s="1620"/>
      <c r="U1" s="1620"/>
      <c r="V1" s="1620"/>
      <c r="W1" s="1620"/>
      <c r="X1" s="1620"/>
      <c r="Y1" s="1620"/>
      <c r="Z1" s="1620"/>
      <c r="AA1" s="1620"/>
      <c r="AB1" s="1620"/>
      <c r="AC1" s="1620"/>
      <c r="AD1" s="1620"/>
      <c r="AE1" s="1620"/>
      <c r="AF1" s="1620"/>
      <c r="AG1" s="1620"/>
      <c r="AH1" s="1620"/>
      <c r="AI1" s="1620"/>
      <c r="AJ1" s="1620"/>
      <c r="AK1" s="1620"/>
      <c r="AL1" s="1620"/>
      <c r="AM1" s="1620"/>
      <c r="AN1" s="1620"/>
      <c r="AO1" s="1620"/>
      <c r="AP1" s="1620"/>
      <c r="AQ1" s="1620"/>
      <c r="AR1" s="1620"/>
      <c r="AS1" s="1620"/>
      <c r="AT1" s="1620"/>
      <c r="AU1" s="1620"/>
      <c r="AV1" s="1620"/>
      <c r="AW1" s="1620"/>
      <c r="AX1" s="1620"/>
      <c r="AY1" s="1620"/>
      <c r="AZ1" s="1620"/>
      <c r="BA1" s="1620"/>
      <c r="BB1" s="1620"/>
      <c r="BC1" s="1620"/>
      <c r="BD1" s="1620"/>
      <c r="BE1" s="1620"/>
    </row>
    <row r="2" spans="1:57">
      <c r="A2" s="494"/>
      <c r="B2" s="494"/>
      <c r="C2" s="494"/>
      <c r="D2" s="494"/>
      <c r="E2" s="494"/>
      <c r="F2" s="494"/>
      <c r="G2" s="494"/>
    </row>
    <row r="3" spans="1:57" ht="21">
      <c r="A3" s="1600" t="s">
        <v>482</v>
      </c>
      <c r="B3" s="1600"/>
      <c r="C3" s="1600"/>
      <c r="D3" s="1600"/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0"/>
      <c r="T3" s="1600"/>
      <c r="U3" s="1600"/>
      <c r="V3" s="1600"/>
      <c r="W3" s="1600"/>
      <c r="X3" s="1600"/>
      <c r="Y3" s="1600"/>
      <c r="Z3" s="1600"/>
      <c r="AA3" s="1600"/>
      <c r="AB3" s="1600"/>
      <c r="AC3" s="1600"/>
      <c r="AD3" s="1600"/>
      <c r="AE3" s="1600"/>
      <c r="AF3" s="1600"/>
      <c r="AG3" s="1600"/>
      <c r="AH3" s="1600"/>
      <c r="AI3" s="1600"/>
      <c r="AJ3" s="1600"/>
      <c r="AK3" s="1600"/>
      <c r="AL3" s="1600"/>
      <c r="AM3" s="1600"/>
      <c r="AN3" s="1600"/>
      <c r="AO3" s="1600"/>
      <c r="AP3" s="1600"/>
      <c r="AQ3" s="1600"/>
      <c r="AR3" s="1600"/>
      <c r="AS3" s="1600"/>
      <c r="AT3" s="1600"/>
      <c r="AU3" s="1600"/>
      <c r="AV3" s="1600"/>
      <c r="AW3" s="1600"/>
      <c r="AX3" s="1600"/>
      <c r="AY3" s="1600"/>
      <c r="AZ3" s="1600"/>
      <c r="BA3" s="1600"/>
      <c r="BB3" s="1600"/>
      <c r="BC3" s="1600"/>
      <c r="BD3" s="1600"/>
      <c r="BE3" s="1600"/>
    </row>
    <row r="4" spans="1:57">
      <c r="A4" s="494"/>
      <c r="B4" s="494"/>
      <c r="C4" s="494"/>
      <c r="D4" s="494"/>
      <c r="E4" s="494"/>
      <c r="F4" s="494"/>
      <c r="G4" s="494"/>
    </row>
    <row r="5" spans="1:57" ht="18.75">
      <c r="A5" s="1641" t="s">
        <v>483</v>
      </c>
      <c r="B5" s="1641"/>
      <c r="C5" s="1641"/>
      <c r="D5" s="1641"/>
      <c r="E5" s="1641"/>
      <c r="F5" s="1641"/>
      <c r="G5" s="1641"/>
      <c r="H5" s="1641"/>
      <c r="I5" s="1641"/>
      <c r="J5" s="1641"/>
      <c r="K5" s="1641"/>
      <c r="L5" s="1641"/>
      <c r="M5" s="1641"/>
      <c r="N5" s="1641"/>
      <c r="O5" s="1641"/>
      <c r="P5" s="1641"/>
      <c r="Q5" s="1641"/>
      <c r="R5" s="1641"/>
      <c r="S5" s="1641"/>
      <c r="T5" s="1641"/>
      <c r="U5" s="1641"/>
      <c r="V5" s="1641"/>
      <c r="W5" s="1641"/>
      <c r="X5" s="1641"/>
      <c r="Y5" s="1641"/>
      <c r="Z5" s="1641"/>
      <c r="AA5" s="1641"/>
      <c r="AB5" s="1641"/>
      <c r="AC5" s="1641"/>
      <c r="AD5" s="1641"/>
      <c r="AE5" s="1641"/>
      <c r="AF5" s="1641"/>
      <c r="AG5" s="1641"/>
      <c r="AH5" s="1641"/>
      <c r="AI5" s="1641"/>
      <c r="AJ5" s="1641"/>
      <c r="AK5" s="1641"/>
      <c r="AL5" s="1641"/>
      <c r="AM5" s="1641"/>
      <c r="AN5" s="1641"/>
      <c r="AO5" s="1641"/>
      <c r="AP5" s="1641"/>
      <c r="AQ5" s="1641"/>
      <c r="AR5" s="1641"/>
      <c r="AS5" s="1641"/>
      <c r="AT5" s="1641"/>
      <c r="AU5" s="1641"/>
      <c r="AV5" s="1641"/>
      <c r="AW5" s="1641"/>
      <c r="AX5" s="1641"/>
      <c r="AY5" s="1641"/>
      <c r="AZ5" s="1641"/>
      <c r="BA5" s="1641"/>
      <c r="BB5" s="1641"/>
      <c r="BC5" s="1641"/>
      <c r="BD5" s="1641"/>
      <c r="BE5" s="1641"/>
    </row>
    <row r="6" spans="1:57" s="507" customFormat="1" ht="15" customHeight="1">
      <c r="A6" s="506"/>
      <c r="B6" s="1557"/>
      <c r="C6" s="1557"/>
      <c r="D6" s="1557"/>
      <c r="E6" s="1557"/>
      <c r="F6" s="1557"/>
      <c r="G6" s="1557"/>
      <c r="H6" s="1557"/>
      <c r="I6" s="1557"/>
      <c r="J6" s="1557"/>
      <c r="K6" s="1557"/>
      <c r="L6" s="1557"/>
      <c r="M6" s="1557"/>
      <c r="N6" s="1557"/>
      <c r="O6" s="1557"/>
      <c r="P6" s="1557"/>
      <c r="Q6" s="1557"/>
    </row>
    <row r="7" spans="1:57" s="507" customFormat="1" ht="15" customHeight="1">
      <c r="A7" s="508" t="s">
        <v>484</v>
      </c>
      <c r="B7" s="1557"/>
      <c r="C7" s="1557"/>
      <c r="D7" s="1557"/>
      <c r="E7" s="1557"/>
      <c r="F7" s="1557"/>
      <c r="G7" s="1557"/>
      <c r="H7" s="1557"/>
      <c r="I7" s="1557"/>
      <c r="J7" s="1557"/>
      <c r="K7" s="1557"/>
      <c r="L7" s="1557"/>
      <c r="M7" s="1557"/>
      <c r="N7" s="1557"/>
      <c r="O7" s="1557"/>
      <c r="P7" s="1557"/>
      <c r="Q7" s="1557"/>
    </row>
    <row r="8" spans="1:57" s="507" customFormat="1" ht="20.25" customHeight="1">
      <c r="A8" s="1642"/>
      <c r="B8" s="1640" t="s">
        <v>923</v>
      </c>
      <c r="C8" s="1640"/>
      <c r="D8" s="1640" t="s">
        <v>924</v>
      </c>
      <c r="E8" s="1640"/>
      <c r="F8" s="1640" t="s">
        <v>114</v>
      </c>
      <c r="G8" s="1640"/>
      <c r="H8" s="1640" t="s">
        <v>925</v>
      </c>
      <c r="I8" s="1640"/>
      <c r="J8" s="1640" t="s">
        <v>926</v>
      </c>
      <c r="K8" s="1640"/>
      <c r="L8" s="1640" t="s">
        <v>115</v>
      </c>
      <c r="M8" s="1640"/>
      <c r="N8" s="1640" t="s">
        <v>927</v>
      </c>
      <c r="O8" s="1640"/>
      <c r="P8" s="1640" t="s">
        <v>928</v>
      </c>
      <c r="Q8" s="1640"/>
      <c r="R8" s="1640" t="s">
        <v>116</v>
      </c>
      <c r="S8" s="1640"/>
      <c r="T8" s="1640" t="s">
        <v>933</v>
      </c>
      <c r="U8" s="1640"/>
      <c r="V8" s="1640" t="s">
        <v>934</v>
      </c>
      <c r="W8" s="1640"/>
      <c r="X8" s="1640" t="s">
        <v>117</v>
      </c>
      <c r="Y8" s="1640"/>
      <c r="Z8" s="1640" t="s">
        <v>573</v>
      </c>
      <c r="AA8" s="1640"/>
      <c r="AB8" s="1640" t="s">
        <v>574</v>
      </c>
      <c r="AC8" s="1640"/>
      <c r="AD8" s="1640" t="s">
        <v>118</v>
      </c>
      <c r="AE8" s="1640"/>
      <c r="AF8" s="1640" t="s">
        <v>830</v>
      </c>
      <c r="AG8" s="1640"/>
      <c r="AH8" s="1640" t="s">
        <v>836</v>
      </c>
      <c r="AI8" s="1640"/>
      <c r="AJ8" s="1640" t="s">
        <v>854</v>
      </c>
      <c r="AK8" s="1640"/>
      <c r="AL8" s="1640" t="s">
        <v>855</v>
      </c>
      <c r="AM8" s="1640"/>
      <c r="AN8" s="1640" t="s">
        <v>865</v>
      </c>
      <c r="AO8" s="1640"/>
      <c r="AP8" s="1640" t="s">
        <v>868</v>
      </c>
      <c r="AQ8" s="1640"/>
      <c r="AR8" s="1640" t="s">
        <v>872</v>
      </c>
      <c r="AS8" s="1640"/>
      <c r="AT8" s="1640" t="s">
        <v>881</v>
      </c>
      <c r="AU8" s="1640"/>
      <c r="AV8" s="1640" t="s">
        <v>887</v>
      </c>
      <c r="AW8" s="1640"/>
      <c r="AX8" s="1640" t="s">
        <v>894</v>
      </c>
      <c r="AY8" s="1640"/>
      <c r="AZ8" s="1640" t="s">
        <v>903</v>
      </c>
      <c r="BA8" s="1640"/>
      <c r="BB8" s="1640" t="s">
        <v>901</v>
      </c>
      <c r="BC8" s="1640"/>
      <c r="BD8" s="1640" t="s">
        <v>913</v>
      </c>
      <c r="BE8" s="1640"/>
    </row>
    <row r="9" spans="1:57" s="509" customFormat="1" ht="31.5">
      <c r="A9" s="1643"/>
      <c r="B9" s="1538" t="s">
        <v>935</v>
      </c>
      <c r="C9" s="1540" t="s">
        <v>485</v>
      </c>
      <c r="D9" s="1538" t="s">
        <v>486</v>
      </c>
      <c r="E9" s="1540" t="s">
        <v>485</v>
      </c>
      <c r="F9" s="1538" t="s">
        <v>486</v>
      </c>
      <c r="G9" s="1540" t="s">
        <v>485</v>
      </c>
      <c r="H9" s="1538" t="s">
        <v>486</v>
      </c>
      <c r="I9" s="1540" t="s">
        <v>485</v>
      </c>
      <c r="J9" s="1538" t="s">
        <v>486</v>
      </c>
      <c r="K9" s="1540" t="s">
        <v>485</v>
      </c>
      <c r="L9" s="1538" t="s">
        <v>486</v>
      </c>
      <c r="M9" s="1540" t="s">
        <v>485</v>
      </c>
      <c r="N9" s="1538" t="s">
        <v>486</v>
      </c>
      <c r="O9" s="1540" t="s">
        <v>485</v>
      </c>
      <c r="P9" s="1538" t="s">
        <v>486</v>
      </c>
      <c r="Q9" s="1540" t="s">
        <v>485</v>
      </c>
      <c r="R9" s="1538" t="s">
        <v>486</v>
      </c>
      <c r="S9" s="1540" t="s">
        <v>485</v>
      </c>
      <c r="T9" s="1538" t="s">
        <v>486</v>
      </c>
      <c r="U9" s="1540" t="s">
        <v>485</v>
      </c>
      <c r="V9" s="1538" t="s">
        <v>486</v>
      </c>
      <c r="W9" s="1540" t="s">
        <v>485</v>
      </c>
      <c r="X9" s="1538" t="s">
        <v>486</v>
      </c>
      <c r="Y9" s="1540" t="s">
        <v>485</v>
      </c>
      <c r="Z9" s="1538" t="s">
        <v>486</v>
      </c>
      <c r="AA9" s="1540" t="s">
        <v>485</v>
      </c>
      <c r="AB9" s="1538" t="s">
        <v>486</v>
      </c>
      <c r="AC9" s="1540" t="s">
        <v>485</v>
      </c>
      <c r="AD9" s="1538" t="s">
        <v>486</v>
      </c>
      <c r="AE9" s="1540" t="s">
        <v>485</v>
      </c>
      <c r="AF9" s="1538" t="s">
        <v>486</v>
      </c>
      <c r="AG9" s="1540" t="s">
        <v>485</v>
      </c>
      <c r="AH9" s="1538" t="s">
        <v>486</v>
      </c>
      <c r="AI9" s="1540" t="s">
        <v>485</v>
      </c>
      <c r="AJ9" s="1538" t="s">
        <v>486</v>
      </c>
      <c r="AK9" s="1540" t="s">
        <v>485</v>
      </c>
      <c r="AL9" s="1538" t="s">
        <v>486</v>
      </c>
      <c r="AM9" s="1540" t="s">
        <v>485</v>
      </c>
      <c r="AN9" s="1538" t="s">
        <v>486</v>
      </c>
      <c r="AO9" s="1540" t="s">
        <v>485</v>
      </c>
      <c r="AP9" s="1538" t="s">
        <v>486</v>
      </c>
      <c r="AQ9" s="1540" t="s">
        <v>485</v>
      </c>
      <c r="AR9" s="1538" t="s">
        <v>486</v>
      </c>
      <c r="AS9" s="1540" t="s">
        <v>485</v>
      </c>
      <c r="AT9" s="1538" t="s">
        <v>486</v>
      </c>
      <c r="AU9" s="1540" t="s">
        <v>485</v>
      </c>
      <c r="AV9" s="1538" t="s">
        <v>486</v>
      </c>
      <c r="AW9" s="1540" t="s">
        <v>485</v>
      </c>
      <c r="AX9" s="1538" t="s">
        <v>486</v>
      </c>
      <c r="AY9" s="1540" t="s">
        <v>485</v>
      </c>
      <c r="AZ9" s="1538" t="s">
        <v>486</v>
      </c>
      <c r="BA9" s="1540" t="s">
        <v>485</v>
      </c>
      <c r="BB9" s="1538" t="s">
        <v>486</v>
      </c>
      <c r="BC9" s="1540" t="s">
        <v>485</v>
      </c>
      <c r="BD9" s="1538" t="s">
        <v>486</v>
      </c>
      <c r="BE9" s="1540" t="s">
        <v>485</v>
      </c>
    </row>
    <row r="10" spans="1:57" s="509" customFormat="1" ht="15" customHeight="1">
      <c r="A10" s="1241"/>
      <c r="B10" s="1249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510"/>
      <c r="N10" s="510"/>
      <c r="O10" s="510"/>
      <c r="P10" s="510"/>
      <c r="Q10" s="510"/>
      <c r="R10" s="510"/>
      <c r="S10" s="510"/>
      <c r="T10" s="510"/>
      <c r="U10" s="510"/>
      <c r="V10" s="510"/>
      <c r="W10" s="510"/>
      <c r="X10" s="510"/>
      <c r="Y10" s="510"/>
      <c r="Z10" s="1249"/>
      <c r="AA10" s="510"/>
      <c r="AB10" s="510"/>
      <c r="AC10" s="510"/>
      <c r="AD10" s="510"/>
      <c r="AE10" s="510"/>
      <c r="AF10" s="510"/>
      <c r="AG10" s="510"/>
      <c r="AH10" s="510"/>
      <c r="AI10" s="510"/>
      <c r="AJ10" s="510"/>
      <c r="AK10" s="510"/>
      <c r="AL10" s="510"/>
      <c r="AM10" s="510"/>
      <c r="AN10" s="510"/>
      <c r="AO10" s="510"/>
      <c r="AP10" s="510"/>
      <c r="AQ10" s="510"/>
      <c r="AR10" s="510"/>
      <c r="AS10" s="510"/>
      <c r="AT10" s="510"/>
      <c r="AU10" s="510"/>
      <c r="AV10" s="510"/>
      <c r="AW10" s="510"/>
      <c r="AX10" s="510"/>
      <c r="AY10" s="510"/>
      <c r="AZ10" s="510"/>
      <c r="BA10" s="510"/>
      <c r="BB10" s="510"/>
      <c r="BC10" s="510"/>
      <c r="BD10" s="510"/>
      <c r="BE10" s="511"/>
    </row>
    <row r="11" spans="1:57" s="507" customFormat="1" ht="15" customHeight="1">
      <c r="A11" s="473" t="s">
        <v>487</v>
      </c>
      <c r="B11" s="1250">
        <v>1361805.2506044907</v>
      </c>
      <c r="C11" s="514">
        <v>14.354541708296344</v>
      </c>
      <c r="D11" s="513">
        <v>1805797.7845797471</v>
      </c>
      <c r="E11" s="514">
        <v>14.739797831025585</v>
      </c>
      <c r="F11" s="513">
        <v>1920481.0559172034</v>
      </c>
      <c r="G11" s="514">
        <v>15.006191423150476</v>
      </c>
      <c r="H11" s="513">
        <v>1893336.1843175045</v>
      </c>
      <c r="I11" s="514">
        <v>15.664871440628968</v>
      </c>
      <c r="J11" s="513">
        <v>1849984.8043947129</v>
      </c>
      <c r="K11" s="514">
        <v>15.797878219735427</v>
      </c>
      <c r="L11" s="513">
        <v>2105701.2074687108</v>
      </c>
      <c r="M11" s="514">
        <v>15.883030005388379</v>
      </c>
      <c r="N11" s="513">
        <v>2053606.0712183958</v>
      </c>
      <c r="O11" s="514">
        <v>15.776869640934096</v>
      </c>
      <c r="P11" s="513">
        <v>2188911.7081058919</v>
      </c>
      <c r="Q11" s="514">
        <v>16.6498599137181</v>
      </c>
      <c r="R11" s="513">
        <v>2111419.6119909687</v>
      </c>
      <c r="S11" s="514">
        <v>15.881031888546834</v>
      </c>
      <c r="T11" s="513">
        <v>2083309.0710152001</v>
      </c>
      <c r="U11" s="514">
        <v>16.336110528776622</v>
      </c>
      <c r="V11" s="513">
        <v>2431362.0699577071</v>
      </c>
      <c r="W11" s="514">
        <v>15.767904733385544</v>
      </c>
      <c r="X11" s="513">
        <v>2618302.3985826154</v>
      </c>
      <c r="Y11" s="514">
        <v>16.98484017885206</v>
      </c>
      <c r="Z11" s="1250">
        <v>24424017.218153145</v>
      </c>
      <c r="AA11" s="514">
        <v>15.825901069263566</v>
      </c>
      <c r="AB11" s="513">
        <v>30716473.172851127</v>
      </c>
      <c r="AC11" s="514">
        <v>18.127936162911656</v>
      </c>
      <c r="AD11" s="513">
        <v>1744847.6642603285</v>
      </c>
      <c r="AE11" s="514">
        <v>18.305503697659546</v>
      </c>
      <c r="AF11" s="513">
        <v>1810208.9767762797</v>
      </c>
      <c r="AG11" s="514">
        <v>19.11112774905914</v>
      </c>
      <c r="AH11" s="513">
        <v>2201970.7586704157</v>
      </c>
      <c r="AI11" s="514">
        <v>18.710713732020512</v>
      </c>
      <c r="AJ11" s="513">
        <v>2463410.0818326436</v>
      </c>
      <c r="AK11" s="514">
        <v>18.262984190192793</v>
      </c>
      <c r="AL11" s="513">
        <v>2533355.3786052624</v>
      </c>
      <c r="AM11" s="514">
        <v>18.714878361330623</v>
      </c>
      <c r="AN11" s="513">
        <v>2526306.6215344188</v>
      </c>
      <c r="AO11" s="514">
        <v>18.721292434281185</v>
      </c>
      <c r="AP11" s="513">
        <v>2640100.0661158082</v>
      </c>
      <c r="AQ11" s="514">
        <v>16.993046556178932</v>
      </c>
      <c r="AR11" s="513">
        <v>2817270.6693851692</v>
      </c>
      <c r="AS11" s="514">
        <v>18.63677856801349</v>
      </c>
      <c r="AT11" s="513">
        <v>2576844.1907961159</v>
      </c>
      <c r="AU11" s="514">
        <v>19.252641410117256</v>
      </c>
      <c r="AV11" s="513">
        <v>2687681.2439681999</v>
      </c>
      <c r="AW11" s="514">
        <v>18.777792203420429</v>
      </c>
      <c r="AX11" s="513">
        <v>2950428.8373643081</v>
      </c>
      <c r="AY11" s="514">
        <v>17.295409290647545</v>
      </c>
      <c r="AZ11" s="513">
        <v>3764048.6835421775</v>
      </c>
      <c r="BA11" s="514">
        <v>16.183941417169059</v>
      </c>
      <c r="BB11" s="513">
        <v>2365415.7817775775</v>
      </c>
      <c r="BC11" s="514">
        <v>19.060291196661147</v>
      </c>
      <c r="BD11" s="513">
        <v>2914554.9012051905</v>
      </c>
      <c r="BE11" s="515">
        <v>17.499165962562994</v>
      </c>
    </row>
    <row r="12" spans="1:57" s="486" customFormat="1" ht="15" customHeight="1">
      <c r="A12" s="1242" t="s">
        <v>488</v>
      </c>
      <c r="B12" s="1558"/>
      <c r="C12" s="464"/>
      <c r="D12" s="464"/>
      <c r="E12" s="464"/>
      <c r="F12" s="464"/>
      <c r="G12" s="464"/>
      <c r="H12" s="464"/>
      <c r="I12" s="464"/>
      <c r="J12" s="464"/>
      <c r="K12" s="464"/>
      <c r="L12" s="464"/>
      <c r="M12" s="464"/>
      <c r="N12" s="464"/>
      <c r="O12" s="464"/>
      <c r="P12" s="464"/>
      <c r="Q12" s="464"/>
      <c r="R12" s="464"/>
      <c r="S12" s="464"/>
      <c r="T12" s="464"/>
      <c r="U12" s="464"/>
      <c r="V12" s="464"/>
      <c r="W12" s="464"/>
      <c r="X12" s="464"/>
      <c r="Y12" s="464"/>
      <c r="Z12" s="1250"/>
      <c r="AA12" s="514"/>
      <c r="AB12" s="513"/>
      <c r="AC12" s="514"/>
      <c r="AD12" s="464"/>
      <c r="AE12" s="464"/>
      <c r="AF12" s="464"/>
      <c r="AG12" s="464"/>
      <c r="AH12" s="464"/>
      <c r="AI12" s="464"/>
      <c r="AJ12" s="464"/>
      <c r="AK12" s="464"/>
      <c r="AL12" s="464"/>
      <c r="AM12" s="464"/>
      <c r="AN12" s="464"/>
      <c r="AO12" s="464"/>
      <c r="AP12" s="464"/>
      <c r="AQ12" s="464"/>
      <c r="AR12" s="464"/>
      <c r="AS12" s="464"/>
      <c r="AT12" s="464"/>
      <c r="AU12" s="464"/>
      <c r="AV12" s="464"/>
      <c r="AW12" s="464"/>
      <c r="AX12" s="464"/>
      <c r="AY12" s="464"/>
      <c r="AZ12" s="464"/>
      <c r="BA12" s="464"/>
      <c r="BB12" s="464"/>
      <c r="BC12" s="464"/>
      <c r="BD12" s="464"/>
      <c r="BE12" s="468"/>
    </row>
    <row r="13" spans="1:57" s="507" customFormat="1" ht="15" customHeight="1">
      <c r="A13" s="470" t="s">
        <v>476</v>
      </c>
      <c r="B13" s="1251">
        <v>1318426.86198352</v>
      </c>
      <c r="C13" s="464">
        <v>14.703348152395947</v>
      </c>
      <c r="D13" s="516">
        <v>1686726.4762508119</v>
      </c>
      <c r="E13" s="464">
        <v>15.546529188515645</v>
      </c>
      <c r="F13" s="516">
        <v>1719974.2000836912</v>
      </c>
      <c r="G13" s="464">
        <v>16.133850588525529</v>
      </c>
      <c r="H13" s="516">
        <v>1783572.5091874786</v>
      </c>
      <c r="I13" s="464">
        <v>16.21851029177845</v>
      </c>
      <c r="J13" s="516">
        <v>1760988.6859304409</v>
      </c>
      <c r="K13" s="464">
        <v>16.393090088347179</v>
      </c>
      <c r="L13" s="516">
        <v>2005424.2533068801</v>
      </c>
      <c r="M13" s="464">
        <v>16.458279068404401</v>
      </c>
      <c r="N13" s="516">
        <v>1974869.7577521193</v>
      </c>
      <c r="O13" s="464">
        <v>16.191205357976866</v>
      </c>
      <c r="P13" s="516">
        <v>2115156.2983139218</v>
      </c>
      <c r="Q13" s="464">
        <v>17.071533052779262</v>
      </c>
      <c r="R13" s="516">
        <v>1926220.0001288408</v>
      </c>
      <c r="S13" s="464">
        <v>17.063559038391361</v>
      </c>
      <c r="T13" s="516">
        <v>1934096.0609409004</v>
      </c>
      <c r="U13" s="464">
        <v>17.170873683517001</v>
      </c>
      <c r="V13" s="516">
        <v>2274459.8637335463</v>
      </c>
      <c r="W13" s="464">
        <v>16.46506213793657</v>
      </c>
      <c r="X13" s="516">
        <v>2349968.0394327519</v>
      </c>
      <c r="Y13" s="464">
        <v>18.229947218110674</v>
      </c>
      <c r="Z13" s="1251">
        <v>22849883.007044904</v>
      </c>
      <c r="AA13" s="464">
        <v>16.569463051703384</v>
      </c>
      <c r="AB13" s="516">
        <v>28504826.310650188</v>
      </c>
      <c r="AC13" s="464">
        <v>19.007173479327356</v>
      </c>
      <c r="AD13" s="516">
        <v>1602456.0139446903</v>
      </c>
      <c r="AE13" s="464">
        <v>19.271907297535559</v>
      </c>
      <c r="AF13" s="516">
        <v>1719788.3629856897</v>
      </c>
      <c r="AG13" s="464">
        <v>19.79605391815992</v>
      </c>
      <c r="AH13" s="516">
        <v>2097430.0791996117</v>
      </c>
      <c r="AI13" s="464">
        <v>19.317358835467605</v>
      </c>
      <c r="AJ13" s="516">
        <v>2332154.2152945809</v>
      </c>
      <c r="AK13" s="464">
        <v>19.000742535004417</v>
      </c>
      <c r="AL13" s="516">
        <v>2404564.2512128395</v>
      </c>
      <c r="AM13" s="464">
        <v>19.340091294420922</v>
      </c>
      <c r="AN13" s="516">
        <v>2392541.6548890811</v>
      </c>
      <c r="AO13" s="464">
        <v>19.394703682405428</v>
      </c>
      <c r="AP13" s="516">
        <v>2494469.511893942</v>
      </c>
      <c r="AQ13" s="464">
        <v>17.584206747915971</v>
      </c>
      <c r="AR13" s="516">
        <v>2526668.7795180217</v>
      </c>
      <c r="AS13" s="464">
        <v>19.949278808242994</v>
      </c>
      <c r="AT13" s="516">
        <v>2476293.8448389815</v>
      </c>
      <c r="AU13" s="464">
        <v>19.694344468944116</v>
      </c>
      <c r="AV13" s="516">
        <v>2506194.4319728077</v>
      </c>
      <c r="AW13" s="464">
        <v>19.60920986399104</v>
      </c>
      <c r="AX13" s="516">
        <v>2770286.0844835099</v>
      </c>
      <c r="AY13" s="464">
        <v>17.92322261033031</v>
      </c>
      <c r="AZ13" s="516">
        <v>3181979.0804164303</v>
      </c>
      <c r="BA13" s="464">
        <v>18.00695484133243</v>
      </c>
      <c r="BB13" s="516">
        <v>2243995.9971302156</v>
      </c>
      <c r="BC13" s="464">
        <v>19.784331132049253</v>
      </c>
      <c r="BD13" s="516">
        <v>2668959.8245654199</v>
      </c>
      <c r="BE13" s="468">
        <v>18.395419601244758</v>
      </c>
    </row>
    <row r="14" spans="1:57" s="507" customFormat="1" ht="15" customHeight="1">
      <c r="A14" s="470" t="s">
        <v>422</v>
      </c>
      <c r="B14" s="1251">
        <v>43378.388620970989</v>
      </c>
      <c r="C14" s="464">
        <v>3.7530463518840005</v>
      </c>
      <c r="D14" s="516">
        <v>119071.30832893503</v>
      </c>
      <c r="E14" s="464">
        <v>3.3118966934886238</v>
      </c>
      <c r="F14" s="516">
        <v>200506.85583351299</v>
      </c>
      <c r="G14" s="464">
        <v>5.3329826798869631</v>
      </c>
      <c r="H14" s="516">
        <v>109763.675130025</v>
      </c>
      <c r="I14" s="464">
        <v>6.6686799978897504</v>
      </c>
      <c r="J14" s="516">
        <v>88996.118464272004</v>
      </c>
      <c r="K14" s="464">
        <v>4.020270561738311</v>
      </c>
      <c r="L14" s="516">
        <v>100276.954161831</v>
      </c>
      <c r="M14" s="464">
        <v>4.3787074787723741</v>
      </c>
      <c r="N14" s="516">
        <v>78736.313466276988</v>
      </c>
      <c r="O14" s="464">
        <v>5.3844720149673462</v>
      </c>
      <c r="P14" s="516">
        <v>73755.40979197</v>
      </c>
      <c r="Q14" s="464">
        <v>4.5571253139014054</v>
      </c>
      <c r="R14" s="516">
        <v>185199.61186212802</v>
      </c>
      <c r="S14" s="464">
        <v>3.5818298339463728</v>
      </c>
      <c r="T14" s="516">
        <v>149213.01007429996</v>
      </c>
      <c r="U14" s="464">
        <v>5.5159271640818384</v>
      </c>
      <c r="V14" s="516">
        <v>156902.20622416001</v>
      </c>
      <c r="W14" s="464">
        <v>5.661886637689773</v>
      </c>
      <c r="X14" s="516">
        <v>268334.35914986394</v>
      </c>
      <c r="Y14" s="464">
        <v>6.0806765927928357</v>
      </c>
      <c r="Z14" s="1251">
        <v>1574134.2111082459</v>
      </c>
      <c r="AA14" s="464">
        <v>5.0324730455663458</v>
      </c>
      <c r="AB14" s="516">
        <v>2211646.862200941</v>
      </c>
      <c r="AC14" s="464">
        <v>6.732287996070089</v>
      </c>
      <c r="AD14" s="516">
        <v>142391.65031563901</v>
      </c>
      <c r="AE14" s="464">
        <v>7.4297307356471753</v>
      </c>
      <c r="AF14" s="516">
        <v>90420.61379059001</v>
      </c>
      <c r="AG14" s="464">
        <v>6.0839207246528861</v>
      </c>
      <c r="AH14" s="516">
        <v>104540.679470804</v>
      </c>
      <c r="AI14" s="464">
        <v>6.5394164551124199</v>
      </c>
      <c r="AJ14" s="516">
        <v>131255.86653806202</v>
      </c>
      <c r="AK14" s="464">
        <v>5.1544940396041001</v>
      </c>
      <c r="AL14" s="516">
        <v>128791.12739242299</v>
      </c>
      <c r="AM14" s="464">
        <v>7.0419883203564178</v>
      </c>
      <c r="AN14" s="516">
        <v>133764.96664533802</v>
      </c>
      <c r="AO14" s="464">
        <v>6.6765508071262172</v>
      </c>
      <c r="AP14" s="516">
        <v>145630.55422186601</v>
      </c>
      <c r="AQ14" s="464">
        <v>6.8672107876297659</v>
      </c>
      <c r="AR14" s="516">
        <v>290601.88986714801</v>
      </c>
      <c r="AS14" s="464">
        <v>7.2251068076754432</v>
      </c>
      <c r="AT14" s="516">
        <v>100550.34595713498</v>
      </c>
      <c r="AU14" s="464">
        <v>6.9759150126253617</v>
      </c>
      <c r="AV14" s="516">
        <v>181486.81199539307</v>
      </c>
      <c r="AW14" s="464">
        <v>7.2965485325642963</v>
      </c>
      <c r="AX14" s="516">
        <v>180142.75288079696</v>
      </c>
      <c r="AY14" s="464">
        <v>7.6407189111716178</v>
      </c>
      <c r="AZ14" s="516">
        <v>582069.60312574613</v>
      </c>
      <c r="BA14" s="464">
        <v>6.2181391353533364</v>
      </c>
      <c r="BB14" s="516">
        <v>121419.78464735602</v>
      </c>
      <c r="BC14" s="464">
        <v>5.6790887716034542</v>
      </c>
      <c r="BD14" s="516">
        <v>245595.07663977001</v>
      </c>
      <c r="BE14" s="468">
        <v>7.7592925620437585</v>
      </c>
    </row>
    <row r="15" spans="1:57" s="486" customFormat="1" ht="15" customHeight="1">
      <c r="A15" s="472"/>
      <c r="B15" s="1559"/>
      <c r="C15" s="518"/>
      <c r="D15" s="518"/>
      <c r="E15" s="518"/>
      <c r="F15" s="518"/>
      <c r="G15" s="518"/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8"/>
      <c r="S15" s="518"/>
      <c r="T15" s="518"/>
      <c r="U15" s="518"/>
      <c r="V15" s="518"/>
      <c r="W15" s="518"/>
      <c r="X15" s="518"/>
      <c r="Y15" s="518"/>
      <c r="Z15" s="1250"/>
      <c r="AA15" s="514"/>
      <c r="AB15" s="513"/>
      <c r="AC15" s="514"/>
      <c r="AD15" s="518"/>
      <c r="AE15" s="518"/>
      <c r="AF15" s="518"/>
      <c r="AG15" s="518"/>
      <c r="AH15" s="518"/>
      <c r="AI15" s="518"/>
      <c r="AJ15" s="518"/>
      <c r="AK15" s="518"/>
      <c r="AL15" s="518"/>
      <c r="AM15" s="518"/>
      <c r="AN15" s="518"/>
      <c r="AO15" s="518"/>
      <c r="AP15" s="518"/>
      <c r="AQ15" s="518"/>
      <c r="AR15" s="518"/>
      <c r="AS15" s="518"/>
      <c r="AT15" s="518"/>
      <c r="AU15" s="518"/>
      <c r="AV15" s="518"/>
      <c r="AW15" s="518"/>
      <c r="AX15" s="518"/>
      <c r="AY15" s="518"/>
      <c r="AZ15" s="518"/>
      <c r="BA15" s="518"/>
      <c r="BB15" s="518"/>
      <c r="BC15" s="518"/>
      <c r="BD15" s="518"/>
      <c r="BE15" s="519"/>
    </row>
    <row r="16" spans="1:57" s="507" customFormat="1" ht="15" customHeight="1">
      <c r="A16" s="1242" t="s">
        <v>489</v>
      </c>
      <c r="B16" s="1559"/>
      <c r="C16" s="518"/>
      <c r="D16" s="518"/>
      <c r="E16" s="518"/>
      <c r="F16" s="518"/>
      <c r="G16" s="518"/>
      <c r="H16" s="518"/>
      <c r="I16" s="518"/>
      <c r="J16" s="518"/>
      <c r="K16" s="518"/>
      <c r="L16" s="518"/>
      <c r="M16" s="518"/>
      <c r="N16" s="518"/>
      <c r="O16" s="518"/>
      <c r="P16" s="518"/>
      <c r="Q16" s="518"/>
      <c r="R16" s="518"/>
      <c r="S16" s="518"/>
      <c r="T16" s="518"/>
      <c r="U16" s="518"/>
      <c r="V16" s="518"/>
      <c r="W16" s="518"/>
      <c r="X16" s="518"/>
      <c r="Y16" s="518"/>
      <c r="Z16" s="1251"/>
      <c r="AA16" s="464"/>
      <c r="AB16" s="516"/>
      <c r="AC16" s="464"/>
      <c r="AD16" s="518"/>
      <c r="AE16" s="518"/>
      <c r="AF16" s="518"/>
      <c r="AG16" s="518"/>
      <c r="AH16" s="518"/>
      <c r="AI16" s="518"/>
      <c r="AJ16" s="518"/>
      <c r="AK16" s="518"/>
      <c r="AL16" s="518"/>
      <c r="AM16" s="518"/>
      <c r="AN16" s="518"/>
      <c r="AO16" s="518"/>
      <c r="AP16" s="518"/>
      <c r="AQ16" s="518"/>
      <c r="AR16" s="518"/>
      <c r="AS16" s="518"/>
      <c r="AT16" s="518"/>
      <c r="AU16" s="518"/>
      <c r="AV16" s="518"/>
      <c r="AW16" s="518"/>
      <c r="AX16" s="518"/>
      <c r="AY16" s="518"/>
      <c r="AZ16" s="518"/>
      <c r="BA16" s="518"/>
      <c r="BB16" s="518"/>
      <c r="BC16" s="518"/>
      <c r="BD16" s="518"/>
      <c r="BE16" s="519"/>
    </row>
    <row r="17" spans="1:57" s="520" customFormat="1" ht="15" customHeight="1">
      <c r="A17" s="470" t="s">
        <v>490</v>
      </c>
      <c r="B17" s="574">
        <v>721624.67442090088</v>
      </c>
      <c r="C17" s="471">
        <v>12.223382399063141</v>
      </c>
      <c r="D17" s="397">
        <v>926721.9678689756</v>
      </c>
      <c r="E17" s="471">
        <v>11.965049872279488</v>
      </c>
      <c r="F17" s="397">
        <v>1039365.7573055602</v>
      </c>
      <c r="G17" s="471">
        <v>13.883729245366448</v>
      </c>
      <c r="H17" s="397">
        <v>995453.23025950533</v>
      </c>
      <c r="I17" s="471">
        <v>14.374798399877777</v>
      </c>
      <c r="J17" s="397">
        <v>1021762.7677914801</v>
      </c>
      <c r="K17" s="471">
        <v>14.694599689595618</v>
      </c>
      <c r="L17" s="397">
        <v>1079345.9046451203</v>
      </c>
      <c r="M17" s="471">
        <v>14.736389946507792</v>
      </c>
      <c r="N17" s="397">
        <v>947357.44805909973</v>
      </c>
      <c r="O17" s="471">
        <v>15.899029648340198</v>
      </c>
      <c r="P17" s="397">
        <v>1107135.9872383194</v>
      </c>
      <c r="Q17" s="471">
        <v>15.571026235420289</v>
      </c>
      <c r="R17" s="397">
        <v>1083369.4425415504</v>
      </c>
      <c r="S17" s="471">
        <v>14.59098713256842</v>
      </c>
      <c r="T17" s="397">
        <v>1033767.9996256197</v>
      </c>
      <c r="U17" s="471">
        <v>15.445567203893148</v>
      </c>
      <c r="V17" s="397">
        <v>1028895.6057115998</v>
      </c>
      <c r="W17" s="471">
        <v>15.980043360457024</v>
      </c>
      <c r="X17" s="397">
        <v>1342037.6558661717</v>
      </c>
      <c r="Y17" s="471">
        <v>16.187153265163253</v>
      </c>
      <c r="Z17" s="1251">
        <v>12326838.441333905</v>
      </c>
      <c r="AA17" s="464">
        <v>14.749132553718958</v>
      </c>
      <c r="AB17" s="516">
        <v>11672768.833029445</v>
      </c>
      <c r="AC17" s="464">
        <v>17.475201587414929</v>
      </c>
      <c r="AD17" s="397">
        <v>861730.57061076583</v>
      </c>
      <c r="AE17" s="471">
        <v>17.576973015030411</v>
      </c>
      <c r="AF17" s="397">
        <v>923599.57460730628</v>
      </c>
      <c r="AG17" s="471">
        <v>17.79497836568471</v>
      </c>
      <c r="AH17" s="397">
        <v>871634.09120387619</v>
      </c>
      <c r="AI17" s="471">
        <v>17.351190193636864</v>
      </c>
      <c r="AJ17" s="397">
        <v>843581.15967961156</v>
      </c>
      <c r="AK17" s="471">
        <v>17.480099890324755</v>
      </c>
      <c r="AL17" s="397">
        <v>1020827.3507789172</v>
      </c>
      <c r="AM17" s="471">
        <v>17.405807482214268</v>
      </c>
      <c r="AN17" s="397">
        <v>932784.44740935392</v>
      </c>
      <c r="AO17" s="471">
        <v>17.160301349595073</v>
      </c>
      <c r="AP17" s="397">
        <v>783327.38487440511</v>
      </c>
      <c r="AQ17" s="471">
        <v>17.712696826067173</v>
      </c>
      <c r="AR17" s="397">
        <v>978399.41984771867</v>
      </c>
      <c r="AS17" s="471">
        <v>17.648897606309621</v>
      </c>
      <c r="AT17" s="397">
        <v>1050748.8419154242</v>
      </c>
      <c r="AU17" s="471">
        <v>18.174136807995254</v>
      </c>
      <c r="AV17" s="397">
        <v>968102.47870616964</v>
      </c>
      <c r="AW17" s="471">
        <v>17.609013072756706</v>
      </c>
      <c r="AX17" s="397">
        <v>1012396.2867543706</v>
      </c>
      <c r="AY17" s="471">
        <v>17.880096718811465</v>
      </c>
      <c r="AZ17" s="397">
        <v>1425637.2266415274</v>
      </c>
      <c r="BA17" s="471">
        <v>16.391928177695192</v>
      </c>
      <c r="BB17" s="397">
        <v>912780.12197181594</v>
      </c>
      <c r="BC17" s="471">
        <v>17.706896696913024</v>
      </c>
      <c r="BD17" s="397">
        <v>1101659.623790361</v>
      </c>
      <c r="BE17" s="476">
        <v>17.117844126816401</v>
      </c>
    </row>
    <row r="18" spans="1:57" s="520" customFormat="1" ht="15" customHeight="1">
      <c r="A18" s="470" t="s">
        <v>491</v>
      </c>
      <c r="B18" s="574">
        <v>640180.57618359069</v>
      </c>
      <c r="C18" s="471">
        <v>16.756828187890182</v>
      </c>
      <c r="D18" s="397">
        <v>879075.81671077036</v>
      </c>
      <c r="E18" s="471">
        <v>17.664937892654322</v>
      </c>
      <c r="F18" s="397">
        <v>881115.29861164361</v>
      </c>
      <c r="G18" s="471">
        <v>16.33025054832699</v>
      </c>
      <c r="H18" s="397">
        <v>897882.95405799896</v>
      </c>
      <c r="I18" s="471">
        <v>17.095132890501144</v>
      </c>
      <c r="J18" s="397">
        <v>828222.03660323157</v>
      </c>
      <c r="K18" s="471">
        <v>17.158973282146341</v>
      </c>
      <c r="L18" s="397">
        <v>1026355.302823592</v>
      </c>
      <c r="M18" s="471">
        <v>17.088870953693494</v>
      </c>
      <c r="N18" s="397">
        <v>1106248.6231592975</v>
      </c>
      <c r="O18" s="471">
        <v>15.672255551073665</v>
      </c>
      <c r="P18" s="397">
        <v>1081775.7208675696</v>
      </c>
      <c r="Q18" s="471">
        <v>17.753984887543862</v>
      </c>
      <c r="R18" s="397">
        <v>1028050.1694494186</v>
      </c>
      <c r="S18" s="471">
        <v>17.240493819170805</v>
      </c>
      <c r="T18" s="397">
        <v>1049541.0713895797</v>
      </c>
      <c r="U18" s="471">
        <v>17.2132702861608</v>
      </c>
      <c r="V18" s="397">
        <v>1402466.4642461087</v>
      </c>
      <c r="W18" s="471">
        <v>15.612272847162282</v>
      </c>
      <c r="X18" s="397">
        <v>1276264.7427164419</v>
      </c>
      <c r="Y18" s="471">
        <v>17.823636268669141</v>
      </c>
      <c r="Z18" s="1251">
        <v>12097178.776819242</v>
      </c>
      <c r="AA18" s="464">
        <v>16.923111565587519</v>
      </c>
      <c r="AB18" s="516">
        <v>19043704.339821681</v>
      </c>
      <c r="AC18" s="464">
        <v>18.52064218034289</v>
      </c>
      <c r="AD18" s="397">
        <v>883117.09364956198</v>
      </c>
      <c r="AE18" s="471">
        <v>19.01639148973598</v>
      </c>
      <c r="AF18" s="397">
        <v>886609.40216897323</v>
      </c>
      <c r="AG18" s="471">
        <v>20.48218811412012</v>
      </c>
      <c r="AH18" s="397">
        <v>1330336.6674665404</v>
      </c>
      <c r="AI18" s="471">
        <v>19.601471006347158</v>
      </c>
      <c r="AJ18" s="397">
        <v>1619828.9221530308</v>
      </c>
      <c r="AK18" s="471">
        <v>18.670697891649485</v>
      </c>
      <c r="AL18" s="397">
        <v>1512528.0278263469</v>
      </c>
      <c r="AM18" s="471">
        <v>19.598389498265089</v>
      </c>
      <c r="AN18" s="397">
        <v>1593522.1741250646</v>
      </c>
      <c r="AO18" s="471">
        <v>19.63503447689779</v>
      </c>
      <c r="AP18" s="397">
        <v>1856772.6812414033</v>
      </c>
      <c r="AQ18" s="471">
        <v>16.689443552089593</v>
      </c>
      <c r="AR18" s="397">
        <v>1838871.2495374498</v>
      </c>
      <c r="AS18" s="471">
        <v>19.162395660592864</v>
      </c>
      <c r="AT18" s="397">
        <v>1526095.3488806924</v>
      </c>
      <c r="AU18" s="471">
        <v>19.903056170727808</v>
      </c>
      <c r="AV18" s="397">
        <v>1719578.7652620324</v>
      </c>
      <c r="AW18" s="471">
        <v>19.435801011341471</v>
      </c>
      <c r="AX18" s="397">
        <v>1938032.5506099383</v>
      </c>
      <c r="AY18" s="471">
        <v>16.989978207460261</v>
      </c>
      <c r="AZ18" s="397">
        <v>2338411.4569006488</v>
      </c>
      <c r="BA18" s="471">
        <v>16.057140093312611</v>
      </c>
      <c r="BB18" s="397">
        <v>1452635.65980576</v>
      </c>
      <c r="BC18" s="471">
        <v>19.910712008113226</v>
      </c>
      <c r="BD18" s="397">
        <v>1812895.2774148269</v>
      </c>
      <c r="BE18" s="476">
        <v>17.73088749405192</v>
      </c>
    </row>
    <row r="19" spans="1:57" s="486" customFormat="1" ht="15" customHeight="1">
      <c r="A19" s="472"/>
      <c r="B19" s="1560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250"/>
      <c r="AA19" s="514"/>
      <c r="AB19" s="513"/>
      <c r="AC19" s="514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6"/>
    </row>
    <row r="20" spans="1:57" s="521" customFormat="1" ht="15" customHeight="1">
      <c r="A20" s="473" t="s">
        <v>492</v>
      </c>
      <c r="B20" s="1250">
        <v>782572.32229003403</v>
      </c>
      <c r="C20" s="514">
        <v>12.063588114346114</v>
      </c>
      <c r="D20" s="513">
        <v>964113.52410246513</v>
      </c>
      <c r="E20" s="514">
        <v>11.706612736837291</v>
      </c>
      <c r="F20" s="513">
        <v>1144623.8096685901</v>
      </c>
      <c r="G20" s="514">
        <v>13.154510399446586</v>
      </c>
      <c r="H20" s="513">
        <v>1055338.6743980951</v>
      </c>
      <c r="I20" s="514">
        <v>14.503268783204234</v>
      </c>
      <c r="J20" s="513">
        <v>967438.53700195008</v>
      </c>
      <c r="K20" s="514">
        <v>15.022740348109911</v>
      </c>
      <c r="L20" s="513">
        <v>1112064.41896503</v>
      </c>
      <c r="M20" s="514">
        <v>15.065247791252441</v>
      </c>
      <c r="N20" s="513">
        <v>974938.50814018014</v>
      </c>
      <c r="O20" s="514">
        <v>15.712475355788838</v>
      </c>
      <c r="P20" s="513">
        <v>1099503.7143223691</v>
      </c>
      <c r="Q20" s="514">
        <v>16.016064547415404</v>
      </c>
      <c r="R20" s="513">
        <v>1132843.3718898799</v>
      </c>
      <c r="S20" s="514">
        <v>14.656036970135258</v>
      </c>
      <c r="T20" s="513">
        <v>1058661.1729722298</v>
      </c>
      <c r="U20" s="514">
        <v>16.121716988207865</v>
      </c>
      <c r="V20" s="513">
        <v>1223369.5078393298</v>
      </c>
      <c r="W20" s="514">
        <v>17.209871885323402</v>
      </c>
      <c r="X20" s="513">
        <v>1556470.0021284297</v>
      </c>
      <c r="Y20" s="514">
        <v>17.282262272892432</v>
      </c>
      <c r="Z20" s="1250">
        <v>13071937.563718583</v>
      </c>
      <c r="AA20" s="514">
        <v>15.065040534009228</v>
      </c>
      <c r="AB20" s="513">
        <v>15971672.268024364</v>
      </c>
      <c r="AC20" s="514">
        <v>18.028147696814383</v>
      </c>
      <c r="AD20" s="513">
        <v>907482.84680141998</v>
      </c>
      <c r="AE20" s="514">
        <v>17.954485873765901</v>
      </c>
      <c r="AF20" s="513">
        <v>930380.97758201929</v>
      </c>
      <c r="AG20" s="514">
        <v>18.841848904962763</v>
      </c>
      <c r="AH20" s="513">
        <v>1151023.2622696601</v>
      </c>
      <c r="AI20" s="514">
        <v>18.552781345797001</v>
      </c>
      <c r="AJ20" s="513">
        <v>1335097.5904866704</v>
      </c>
      <c r="AK20" s="514">
        <v>17.5554012677907</v>
      </c>
      <c r="AL20" s="513">
        <v>1320272.8685793295</v>
      </c>
      <c r="AM20" s="514">
        <v>18.363332023352253</v>
      </c>
      <c r="AN20" s="513">
        <v>1303848.4764966774</v>
      </c>
      <c r="AO20" s="514">
        <v>18.501593231624543</v>
      </c>
      <c r="AP20" s="513">
        <v>1095942.57783791</v>
      </c>
      <c r="AQ20" s="514">
        <v>18.632471689468762</v>
      </c>
      <c r="AR20" s="513">
        <v>1443916.0523282397</v>
      </c>
      <c r="AS20" s="514">
        <v>17.940076917934711</v>
      </c>
      <c r="AT20" s="513">
        <v>1322309.4425408195</v>
      </c>
      <c r="AU20" s="514">
        <v>19.238098254294009</v>
      </c>
      <c r="AV20" s="513">
        <v>1387418.2719038166</v>
      </c>
      <c r="AW20" s="514">
        <v>18.496513158970181</v>
      </c>
      <c r="AX20" s="513">
        <v>1464954.8901525503</v>
      </c>
      <c r="AY20" s="514">
        <v>18.461598002097919</v>
      </c>
      <c r="AZ20" s="513">
        <v>2309025.0110452492</v>
      </c>
      <c r="BA20" s="514">
        <v>15.800967496481055</v>
      </c>
      <c r="BB20" s="513">
        <v>1176370.9074271717</v>
      </c>
      <c r="BC20" s="514">
        <v>18.35545127736151</v>
      </c>
      <c r="BD20" s="513">
        <v>1489901.4126127684</v>
      </c>
      <c r="BE20" s="515">
        <v>17.493504178746637</v>
      </c>
    </row>
    <row r="21" spans="1:57" s="521" customFormat="1" ht="15" customHeight="1">
      <c r="A21" s="470" t="s">
        <v>428</v>
      </c>
      <c r="B21" s="1251">
        <v>739720.69884519</v>
      </c>
      <c r="C21" s="464">
        <v>12.547334578502303</v>
      </c>
      <c r="D21" s="516">
        <v>845539.95122025022</v>
      </c>
      <c r="E21" s="464">
        <v>12.885964933243244</v>
      </c>
      <c r="F21" s="516">
        <v>944762.99969457998</v>
      </c>
      <c r="G21" s="464">
        <v>14.810937707013943</v>
      </c>
      <c r="H21" s="516">
        <v>946068.86983574915</v>
      </c>
      <c r="I21" s="464">
        <v>15.407932439362421</v>
      </c>
      <c r="J21" s="516">
        <v>879014.47683745006</v>
      </c>
      <c r="K21" s="464">
        <v>16.13106550242156</v>
      </c>
      <c r="L21" s="516">
        <v>1012364.2870006901</v>
      </c>
      <c r="M21" s="464">
        <v>16.119301325747447</v>
      </c>
      <c r="N21" s="516">
        <v>896908.71460409008</v>
      </c>
      <c r="O21" s="464">
        <v>16.611721186647049</v>
      </c>
      <c r="P21" s="516">
        <v>1026720.6973527292</v>
      </c>
      <c r="Q21" s="464">
        <v>16.827905120722118</v>
      </c>
      <c r="R21" s="516">
        <v>948319.72892839985</v>
      </c>
      <c r="S21" s="464">
        <v>16.812479178835801</v>
      </c>
      <c r="T21" s="516">
        <v>910366.67293985991</v>
      </c>
      <c r="U21" s="464">
        <v>17.848836791572921</v>
      </c>
      <c r="V21" s="516">
        <v>1067401.5821937697</v>
      </c>
      <c r="W21" s="464">
        <v>18.895880982540785</v>
      </c>
      <c r="X21" s="516">
        <v>1289516.7032367198</v>
      </c>
      <c r="Y21" s="464">
        <v>19.601304091828823</v>
      </c>
      <c r="Z21" s="1251">
        <v>11506705.382689476</v>
      </c>
      <c r="AA21" s="464">
        <v>16.430420469563792</v>
      </c>
      <c r="AB21" s="516">
        <v>13771269.02003031</v>
      </c>
      <c r="AC21" s="464">
        <v>19.821956400167252</v>
      </c>
      <c r="AD21" s="516">
        <v>765899.83465881995</v>
      </c>
      <c r="AE21" s="464">
        <v>19.84982397298791</v>
      </c>
      <c r="AF21" s="516">
        <v>840578.48084430932</v>
      </c>
      <c r="AG21" s="464">
        <v>20.203960601278919</v>
      </c>
      <c r="AH21" s="516">
        <v>1047527.52992606</v>
      </c>
      <c r="AI21" s="464">
        <v>19.681188786167315</v>
      </c>
      <c r="AJ21" s="516">
        <v>1204795.1747281505</v>
      </c>
      <c r="AK21" s="464">
        <v>18.87369596926262</v>
      </c>
      <c r="AL21" s="516">
        <v>1192605.7450380994</v>
      </c>
      <c r="AM21" s="464">
        <v>19.571872142353374</v>
      </c>
      <c r="AN21" s="516">
        <v>1171024.7836682401</v>
      </c>
      <c r="AO21" s="464">
        <v>19.839707538436009</v>
      </c>
      <c r="AP21" s="516">
        <v>951303.43760223</v>
      </c>
      <c r="AQ21" s="464">
        <v>20.418499029464439</v>
      </c>
      <c r="AR21" s="516">
        <v>1154194.6276826595</v>
      </c>
      <c r="AS21" s="464">
        <v>20.627975586361071</v>
      </c>
      <c r="AT21" s="516">
        <v>1222903.1033438605</v>
      </c>
      <c r="AU21" s="464">
        <v>20.231008250235842</v>
      </c>
      <c r="AV21" s="516">
        <v>1206761.6396061198</v>
      </c>
      <c r="AW21" s="464">
        <v>20.171643699426092</v>
      </c>
      <c r="AX21" s="516">
        <v>1285830.4116935593</v>
      </c>
      <c r="AY21" s="464">
        <v>19.965944500396564</v>
      </c>
      <c r="AZ21" s="516">
        <v>1727844.2512382003</v>
      </c>
      <c r="BA21" s="464">
        <v>19.023142398671855</v>
      </c>
      <c r="BB21" s="516">
        <v>1055795.1977916488</v>
      </c>
      <c r="BC21" s="464">
        <v>19.801015754926087</v>
      </c>
      <c r="BD21" s="516">
        <v>1245000.5984373805</v>
      </c>
      <c r="BE21" s="468">
        <v>19.406325380939261</v>
      </c>
    </row>
    <row r="22" spans="1:57" s="521" customFormat="1" ht="15" customHeight="1">
      <c r="A22" s="463" t="s">
        <v>490</v>
      </c>
      <c r="B22" s="1561">
        <v>571283.92427362013</v>
      </c>
      <c r="C22" s="524">
        <v>11.481741747873356</v>
      </c>
      <c r="D22" s="523">
        <v>672536.84322423011</v>
      </c>
      <c r="E22" s="524">
        <v>11.138517604883646</v>
      </c>
      <c r="F22" s="523">
        <v>794639.80126687011</v>
      </c>
      <c r="G22" s="524">
        <v>13.502844766414354</v>
      </c>
      <c r="H22" s="523">
        <v>757209.33187816921</v>
      </c>
      <c r="I22" s="524">
        <v>14.422583654737618</v>
      </c>
      <c r="J22" s="523">
        <v>755523.27532562008</v>
      </c>
      <c r="K22" s="524">
        <v>14.79383561931936</v>
      </c>
      <c r="L22" s="523">
        <v>807319.60240814032</v>
      </c>
      <c r="M22" s="524">
        <v>14.842382108425381</v>
      </c>
      <c r="N22" s="523">
        <v>738556.68064106989</v>
      </c>
      <c r="O22" s="524">
        <v>15.54645588801929</v>
      </c>
      <c r="P22" s="523">
        <v>824640.64423646894</v>
      </c>
      <c r="Q22" s="524">
        <v>15.61659726209286</v>
      </c>
      <c r="R22" s="523">
        <v>743105.74954910029</v>
      </c>
      <c r="S22" s="524">
        <v>14.310031145413841</v>
      </c>
      <c r="T22" s="523">
        <v>707114.61292323982</v>
      </c>
      <c r="U22" s="524">
        <v>15.551139890478062</v>
      </c>
      <c r="V22" s="523">
        <v>690552.29083676951</v>
      </c>
      <c r="W22" s="524">
        <v>16.133822545058923</v>
      </c>
      <c r="X22" s="523">
        <v>921713.84965851996</v>
      </c>
      <c r="Y22" s="524">
        <v>16.832365887499279</v>
      </c>
      <c r="Z22" s="1251">
        <v>8984196.6062218174</v>
      </c>
      <c r="AA22" s="464">
        <v>14.637596097009466</v>
      </c>
      <c r="AB22" s="516">
        <v>8148605.8191555403</v>
      </c>
      <c r="AC22" s="464">
        <v>17.835103337354813</v>
      </c>
      <c r="AD22" s="523">
        <v>610063.32799381996</v>
      </c>
      <c r="AE22" s="524">
        <v>18.125580856131489</v>
      </c>
      <c r="AF22" s="523">
        <v>670844.02132113941</v>
      </c>
      <c r="AG22" s="524">
        <v>18.279182825819628</v>
      </c>
      <c r="AH22" s="523">
        <v>613986.15889905964</v>
      </c>
      <c r="AI22" s="524">
        <v>17.838215118001436</v>
      </c>
      <c r="AJ22" s="523">
        <v>612419.72656518046</v>
      </c>
      <c r="AK22" s="524">
        <v>17.949775548457719</v>
      </c>
      <c r="AL22" s="523">
        <v>733826.30303095956</v>
      </c>
      <c r="AM22" s="524">
        <v>17.703938308684663</v>
      </c>
      <c r="AN22" s="523">
        <v>653119.68819666991</v>
      </c>
      <c r="AO22" s="524">
        <v>17.762901529172503</v>
      </c>
      <c r="AP22" s="523">
        <v>538387.14529715013</v>
      </c>
      <c r="AQ22" s="524">
        <v>18.066575357377172</v>
      </c>
      <c r="AR22" s="523">
        <v>688790.76429700991</v>
      </c>
      <c r="AS22" s="524">
        <v>18.051055849607554</v>
      </c>
      <c r="AT22" s="523">
        <v>674373.00428223039</v>
      </c>
      <c r="AU22" s="524">
        <v>18.389764422103884</v>
      </c>
      <c r="AV22" s="523">
        <v>682459.73604443006</v>
      </c>
      <c r="AW22" s="524">
        <v>18.135081413765167</v>
      </c>
      <c r="AX22" s="523">
        <v>741454.93882088992</v>
      </c>
      <c r="AY22" s="524">
        <v>17.982133044023136</v>
      </c>
      <c r="AZ22" s="523">
        <v>928881.00440699991</v>
      </c>
      <c r="BA22" s="524">
        <v>16.365591022873719</v>
      </c>
      <c r="BB22" s="523">
        <v>650940.83694729896</v>
      </c>
      <c r="BC22" s="524">
        <v>17.419469935384985</v>
      </c>
      <c r="BD22" s="523">
        <v>769866.09953628003</v>
      </c>
      <c r="BE22" s="525">
        <v>16.620981465534545</v>
      </c>
    </row>
    <row r="23" spans="1:57" s="521" customFormat="1" ht="15" customHeight="1">
      <c r="A23" s="463" t="s">
        <v>491</v>
      </c>
      <c r="B23" s="1561">
        <v>168436.77457156984</v>
      </c>
      <c r="C23" s="524">
        <v>14.3378175291621</v>
      </c>
      <c r="D23" s="523">
        <v>173003.10799601997</v>
      </c>
      <c r="E23" s="524">
        <v>15.116334356743161</v>
      </c>
      <c r="F23" s="523">
        <v>150123.19842770998</v>
      </c>
      <c r="G23" s="524">
        <v>15.524606176593775</v>
      </c>
      <c r="H23" s="523">
        <v>188859.53795757997</v>
      </c>
      <c r="I23" s="524">
        <v>16.278803479295586</v>
      </c>
      <c r="J23" s="523">
        <v>123491.20151183</v>
      </c>
      <c r="K23" s="524">
        <v>17.874633315097643</v>
      </c>
      <c r="L23" s="523">
        <v>205044.68459254986</v>
      </c>
      <c r="M23" s="524">
        <v>16.862493664382924</v>
      </c>
      <c r="N23" s="523">
        <v>158352.03396302011</v>
      </c>
      <c r="O23" s="524">
        <v>18.42257023082572</v>
      </c>
      <c r="P23" s="523">
        <v>202080.05311626021</v>
      </c>
      <c r="Q23" s="524">
        <v>18.494335329738938</v>
      </c>
      <c r="R23" s="523">
        <v>205213.97937929974</v>
      </c>
      <c r="S23" s="524">
        <v>18.166192802131377</v>
      </c>
      <c r="T23" s="523">
        <v>203252.06001661994</v>
      </c>
      <c r="U23" s="524">
        <v>19.81255248667042</v>
      </c>
      <c r="V23" s="523">
        <v>376849.29135700024</v>
      </c>
      <c r="W23" s="524">
        <v>20.02825086922185</v>
      </c>
      <c r="X23" s="523">
        <v>367802.85357819992</v>
      </c>
      <c r="Y23" s="524">
        <v>20.921970138537262</v>
      </c>
      <c r="Z23" s="1251">
        <v>2522508.77646766</v>
      </c>
      <c r="AA23" s="464">
        <v>18.13765862351709</v>
      </c>
      <c r="AB23" s="516">
        <v>5622663.2008747691</v>
      </c>
      <c r="AC23" s="464">
        <v>20.675163110721488</v>
      </c>
      <c r="AD23" s="523">
        <v>155836.50666499996</v>
      </c>
      <c r="AE23" s="524">
        <v>22.034710779130087</v>
      </c>
      <c r="AF23" s="523">
        <v>169734.45952316999</v>
      </c>
      <c r="AG23" s="524">
        <v>22.642298333933393</v>
      </c>
      <c r="AH23" s="523">
        <v>433541.37102700036</v>
      </c>
      <c r="AI23" s="524">
        <v>20.500908462145059</v>
      </c>
      <c r="AJ23" s="523">
        <v>592375.4481629699</v>
      </c>
      <c r="AK23" s="524">
        <v>18.524822044093558</v>
      </c>
      <c r="AL23" s="523">
        <v>458779.44200713967</v>
      </c>
      <c r="AM23" s="524">
        <v>20.540525847331111</v>
      </c>
      <c r="AN23" s="523">
        <v>517905.09547157033</v>
      </c>
      <c r="AO23" s="524">
        <v>20.366890425297974</v>
      </c>
      <c r="AP23" s="523">
        <v>412916.29230507993</v>
      </c>
      <c r="AQ23" s="524">
        <v>21.564470753215524</v>
      </c>
      <c r="AR23" s="523">
        <v>465403.86338564986</v>
      </c>
      <c r="AS23" s="524">
        <v>22.161164405208844</v>
      </c>
      <c r="AT23" s="523">
        <v>548530.0990616302</v>
      </c>
      <c r="AU23" s="524">
        <v>21.165151681616713</v>
      </c>
      <c r="AV23" s="523">
        <v>524301.90356168966</v>
      </c>
      <c r="AW23" s="524">
        <v>21.347039592127125</v>
      </c>
      <c r="AX23" s="523">
        <v>544375.47287266934</v>
      </c>
      <c r="AY23" s="524">
        <v>21.213909956777947</v>
      </c>
      <c r="AZ23" s="523">
        <v>798963.24683120043</v>
      </c>
      <c r="BA23" s="524">
        <v>19.488503191126171</v>
      </c>
      <c r="BB23" s="523">
        <v>404854.36084434984</v>
      </c>
      <c r="BC23" s="524">
        <v>21.789648129005251</v>
      </c>
      <c r="BD23" s="523">
        <v>475134.4989011006</v>
      </c>
      <c r="BE23" s="525">
        <v>21.279232789506896</v>
      </c>
    </row>
    <row r="24" spans="1:57" s="521" customFormat="1" ht="15" customHeight="1">
      <c r="A24" s="470" t="s">
        <v>431</v>
      </c>
      <c r="B24" s="1251">
        <v>42851.623444843994</v>
      </c>
      <c r="C24" s="464">
        <v>3.7129763110362064</v>
      </c>
      <c r="D24" s="516">
        <v>118573.57288221503</v>
      </c>
      <c r="E24" s="464">
        <v>3.2967337530004599</v>
      </c>
      <c r="F24" s="516">
        <v>199860.80997400999</v>
      </c>
      <c r="G24" s="464">
        <v>5.3244048771240369</v>
      </c>
      <c r="H24" s="516">
        <v>109269.80456234598</v>
      </c>
      <c r="I24" s="464">
        <v>6.6706005891770346</v>
      </c>
      <c r="J24" s="516">
        <v>88424.060164499999</v>
      </c>
      <c r="K24" s="464">
        <v>4.0049941162515283</v>
      </c>
      <c r="L24" s="516">
        <v>99700.131964339991</v>
      </c>
      <c r="M24" s="464">
        <v>4.3622914973604017</v>
      </c>
      <c r="N24" s="516">
        <v>78029.793536089986</v>
      </c>
      <c r="O24" s="464">
        <v>5.3761488615365343</v>
      </c>
      <c r="P24" s="516">
        <v>72783.016969639997</v>
      </c>
      <c r="Q24" s="464">
        <v>4.5637566565181942</v>
      </c>
      <c r="R24" s="516">
        <v>184523.64296148001</v>
      </c>
      <c r="S24" s="464">
        <v>3.5734642548786248</v>
      </c>
      <c r="T24" s="516">
        <v>148294.50003236998</v>
      </c>
      <c r="U24" s="464">
        <v>5.5190829807781681</v>
      </c>
      <c r="V24" s="516">
        <v>155967.92564556003</v>
      </c>
      <c r="W24" s="464">
        <v>5.6712893818113965</v>
      </c>
      <c r="X24" s="516">
        <v>266953.29889171</v>
      </c>
      <c r="Y24" s="464">
        <v>6.0801412523313729</v>
      </c>
      <c r="Z24" s="1251">
        <v>1565232.1810291051</v>
      </c>
      <c r="AA24" s="464">
        <v>5.0275362938828723</v>
      </c>
      <c r="AB24" s="516">
        <v>2200403.2479940532</v>
      </c>
      <c r="AC24" s="464">
        <v>6.7467724871707437</v>
      </c>
      <c r="AD24" s="516">
        <v>141583.0121426</v>
      </c>
      <c r="AE24" s="464">
        <v>7.4451851591423326</v>
      </c>
      <c r="AF24" s="516">
        <v>89802.496737710011</v>
      </c>
      <c r="AG24" s="464">
        <v>6.0920722058378258</v>
      </c>
      <c r="AH24" s="516">
        <v>103495.7323436</v>
      </c>
      <c r="AI24" s="464">
        <v>6.575581959841414</v>
      </c>
      <c r="AJ24" s="516">
        <v>130302.41575851999</v>
      </c>
      <c r="AK24" s="464">
        <v>5.1613329183154804</v>
      </c>
      <c r="AL24" s="516">
        <v>127667.12354123002</v>
      </c>
      <c r="AM24" s="464">
        <v>7.0737231636030469</v>
      </c>
      <c r="AN24" s="516">
        <v>132823.69282843702</v>
      </c>
      <c r="AO24" s="464">
        <v>6.704262625245005</v>
      </c>
      <c r="AP24" s="516">
        <v>144639.14023567998</v>
      </c>
      <c r="AQ24" s="464">
        <v>6.8856240144830005</v>
      </c>
      <c r="AR24" s="516">
        <v>289721.42464558</v>
      </c>
      <c r="AS24" s="464">
        <v>7.2320037864835962</v>
      </c>
      <c r="AT24" s="516">
        <v>99406.339196959001</v>
      </c>
      <c r="AU24" s="464">
        <v>7.0232563721018222</v>
      </c>
      <c r="AV24" s="516">
        <v>180656.63229769701</v>
      </c>
      <c r="AW24" s="464">
        <v>7.3068698458825079</v>
      </c>
      <c r="AX24" s="516">
        <v>179124.47845899098</v>
      </c>
      <c r="AY24" s="464">
        <v>7.6627697577495804</v>
      </c>
      <c r="AZ24" s="516">
        <v>581180.75980704906</v>
      </c>
      <c r="BA24" s="464">
        <v>6.2214755960906372</v>
      </c>
      <c r="BB24" s="516">
        <v>120575.70963552302</v>
      </c>
      <c r="BC24" s="464">
        <v>5.6976776832907579</v>
      </c>
      <c r="BD24" s="516">
        <v>244900.81417538805</v>
      </c>
      <c r="BE24" s="468">
        <v>7.769308081431836</v>
      </c>
    </row>
    <row r="25" spans="1:57" s="521" customFormat="1" ht="15" customHeight="1">
      <c r="A25" s="463" t="s">
        <v>490</v>
      </c>
      <c r="B25" s="1561">
        <v>39154.711589003993</v>
      </c>
      <c r="C25" s="524">
        <v>3.6366352879071635</v>
      </c>
      <c r="D25" s="523">
        <v>100390.36266313502</v>
      </c>
      <c r="E25" s="524">
        <v>3.2755928506465377</v>
      </c>
      <c r="F25" s="523">
        <v>119063.85891748003</v>
      </c>
      <c r="G25" s="524">
        <v>5.6723869804586489</v>
      </c>
      <c r="H25" s="523">
        <v>80422.828689525981</v>
      </c>
      <c r="I25" s="524">
        <v>7.1902716094133003</v>
      </c>
      <c r="J25" s="523">
        <v>71824.553142610006</v>
      </c>
      <c r="K25" s="524">
        <v>3.7252945389249703</v>
      </c>
      <c r="L25" s="523">
        <v>81385.128171149991</v>
      </c>
      <c r="M25" s="524">
        <v>4.0480970110153729</v>
      </c>
      <c r="N25" s="523">
        <v>46739.006806260004</v>
      </c>
      <c r="O25" s="524">
        <v>4.8485996908700644</v>
      </c>
      <c r="P25" s="523">
        <v>58246.990235909994</v>
      </c>
      <c r="Q25" s="524">
        <v>4.2487757648054449</v>
      </c>
      <c r="R25" s="523">
        <v>144300.15729341001</v>
      </c>
      <c r="S25" s="524">
        <v>3.3482789777363933</v>
      </c>
      <c r="T25" s="523">
        <v>117339.72849825998</v>
      </c>
      <c r="U25" s="524">
        <v>5.106205253227305</v>
      </c>
      <c r="V25" s="523">
        <v>139443.09052019002</v>
      </c>
      <c r="W25" s="524">
        <v>5.5157776741731013</v>
      </c>
      <c r="X25" s="523">
        <v>184961.72239632002</v>
      </c>
      <c r="Y25" s="524">
        <v>5.6601951031672435</v>
      </c>
      <c r="Z25" s="1251">
        <v>1183272.1389232548</v>
      </c>
      <c r="AA25" s="464">
        <v>4.8123855231746235</v>
      </c>
      <c r="AB25" s="516">
        <v>1043687.1981565729</v>
      </c>
      <c r="AC25" s="464">
        <v>6.7119141434125948</v>
      </c>
      <c r="AD25" s="523">
        <v>56715.561490599997</v>
      </c>
      <c r="AE25" s="524">
        <v>5.5820681390768891</v>
      </c>
      <c r="AF25" s="523">
        <v>69779.926141460004</v>
      </c>
      <c r="AG25" s="524">
        <v>5.7060006176153957</v>
      </c>
      <c r="AH25" s="523">
        <v>68062.687531670002</v>
      </c>
      <c r="AI25" s="524">
        <v>6.4343467220188462</v>
      </c>
      <c r="AJ25" s="523">
        <v>63745.839186200006</v>
      </c>
      <c r="AK25" s="524">
        <v>5.8314718424648806</v>
      </c>
      <c r="AL25" s="523">
        <v>86221.463293840017</v>
      </c>
      <c r="AM25" s="524">
        <v>6.9602030737261673</v>
      </c>
      <c r="AN25" s="523">
        <v>92389.971461777022</v>
      </c>
      <c r="AO25" s="524">
        <v>6.0368216016325729</v>
      </c>
      <c r="AP25" s="523">
        <v>68180.538140599994</v>
      </c>
      <c r="AQ25" s="524">
        <v>6.4348825291589469</v>
      </c>
      <c r="AR25" s="523">
        <v>92165.96619601002</v>
      </c>
      <c r="AS25" s="524">
        <v>6.5348036013345601</v>
      </c>
      <c r="AT25" s="523">
        <v>61475.681230229005</v>
      </c>
      <c r="AU25" s="524">
        <v>6.5268728128317104</v>
      </c>
      <c r="AV25" s="523">
        <v>70025.504532847001</v>
      </c>
      <c r="AW25" s="524">
        <v>7.0875429334742588</v>
      </c>
      <c r="AX25" s="523">
        <v>73396.97378498099</v>
      </c>
      <c r="AY25" s="524">
        <v>7.1976963601615971</v>
      </c>
      <c r="AZ25" s="523">
        <v>241527.08516635897</v>
      </c>
      <c r="BA25" s="524">
        <v>7.6843997598598657</v>
      </c>
      <c r="BB25" s="523">
        <v>69281.836601273011</v>
      </c>
      <c r="BC25" s="524">
        <v>6.6642853618781883</v>
      </c>
      <c r="BD25" s="523">
        <v>140283.28411276801</v>
      </c>
      <c r="BE25" s="525">
        <v>7.6786549374974351</v>
      </c>
    </row>
    <row r="26" spans="1:57" s="521" customFormat="1" ht="15" customHeight="1">
      <c r="A26" s="463" t="s">
        <v>491</v>
      </c>
      <c r="B26" s="1561">
        <v>3696.91185584</v>
      </c>
      <c r="C26" s="524">
        <v>4.521518916212278</v>
      </c>
      <c r="D26" s="523">
        <v>18183.210219080003</v>
      </c>
      <c r="E26" s="524">
        <v>3.4134536736726115</v>
      </c>
      <c r="F26" s="523">
        <v>80796.951056530001</v>
      </c>
      <c r="G26" s="524">
        <v>4.8116121106215948</v>
      </c>
      <c r="H26" s="523">
        <v>28846.975872819999</v>
      </c>
      <c r="I26" s="524">
        <v>5.2218035430107124</v>
      </c>
      <c r="J26" s="523">
        <v>16599.50702189</v>
      </c>
      <c r="K26" s="524">
        <v>5.2152286809988295</v>
      </c>
      <c r="L26" s="523">
        <v>18315.003793190001</v>
      </c>
      <c r="M26" s="524">
        <v>5.7584560207533277</v>
      </c>
      <c r="N26" s="523">
        <v>31290.786729830004</v>
      </c>
      <c r="O26" s="524">
        <v>6.1641483609198762</v>
      </c>
      <c r="P26" s="523">
        <v>14536.026733729999</v>
      </c>
      <c r="Q26" s="524">
        <v>5.8259095996961525</v>
      </c>
      <c r="R26" s="523">
        <v>40223.485668070003</v>
      </c>
      <c r="S26" s="524">
        <v>4.381307493028884</v>
      </c>
      <c r="T26" s="523">
        <v>30954.771534110001</v>
      </c>
      <c r="U26" s="524">
        <v>7.0841715940283692</v>
      </c>
      <c r="V26" s="523">
        <v>16524.835125369998</v>
      </c>
      <c r="W26" s="524">
        <v>6.9835586396065352</v>
      </c>
      <c r="X26" s="523">
        <v>81991.576495390007</v>
      </c>
      <c r="Y26" s="524">
        <v>7.0274820205317088</v>
      </c>
      <c r="Z26" s="1251">
        <v>381960.04210584995</v>
      </c>
      <c r="AA26" s="464">
        <v>5.6940508100174787</v>
      </c>
      <c r="AB26" s="516">
        <v>1156716.0498374801</v>
      </c>
      <c r="AC26" s="464">
        <v>6.7782246375359358</v>
      </c>
      <c r="AD26" s="523">
        <v>84867.450652</v>
      </c>
      <c r="AE26" s="524">
        <v>8.6902764998613637</v>
      </c>
      <c r="AF26" s="523">
        <v>20022.57059625</v>
      </c>
      <c r="AG26" s="524">
        <v>7.4375561326879991</v>
      </c>
      <c r="AH26" s="523">
        <v>35433.044811929998</v>
      </c>
      <c r="AI26" s="524">
        <v>6.8468781442760633</v>
      </c>
      <c r="AJ26" s="523">
        <v>66556.576572319987</v>
      </c>
      <c r="AK26" s="524">
        <v>4.519494496160112</v>
      </c>
      <c r="AL26" s="523">
        <v>41445.660247389998</v>
      </c>
      <c r="AM26" s="524">
        <v>7.309884638749268</v>
      </c>
      <c r="AN26" s="523">
        <v>40433.721366659993</v>
      </c>
      <c r="AO26" s="524">
        <v>8.2293475058767971</v>
      </c>
      <c r="AP26" s="523">
        <v>76458.602095080001</v>
      </c>
      <c r="AQ26" s="524">
        <v>7.287564361148906</v>
      </c>
      <c r="AR26" s="523">
        <v>197555.45844957</v>
      </c>
      <c r="AS26" s="524">
        <v>7.5572700646244311</v>
      </c>
      <c r="AT26" s="523">
        <v>37930.657966730003</v>
      </c>
      <c r="AU26" s="524">
        <v>7.8277643636157492</v>
      </c>
      <c r="AV26" s="523">
        <v>110631.12776485001</v>
      </c>
      <c r="AW26" s="524">
        <v>7.4456958527154535</v>
      </c>
      <c r="AX26" s="523">
        <v>105727.50467400999</v>
      </c>
      <c r="AY26" s="524">
        <v>7.9856278453976861</v>
      </c>
      <c r="AZ26" s="523">
        <v>339653.67464069003</v>
      </c>
      <c r="BA26" s="524">
        <v>5.1811929921459026</v>
      </c>
      <c r="BB26" s="523">
        <v>51293.873034249998</v>
      </c>
      <c r="BC26" s="524">
        <v>4.3920957241995824</v>
      </c>
      <c r="BD26" s="523">
        <v>104617.53006262002</v>
      </c>
      <c r="BE26" s="525">
        <v>7.8908663015375238</v>
      </c>
    </row>
    <row r="27" spans="1:57" s="521" customFormat="1" ht="15" customHeight="1">
      <c r="A27" s="470"/>
      <c r="B27" s="1251"/>
      <c r="C27" s="464"/>
      <c r="D27" s="516"/>
      <c r="E27" s="464"/>
      <c r="F27" s="516"/>
      <c r="G27" s="464"/>
      <c r="H27" s="516"/>
      <c r="I27" s="464"/>
      <c r="J27" s="516"/>
      <c r="K27" s="464"/>
      <c r="L27" s="516"/>
      <c r="M27" s="464"/>
      <c r="N27" s="516"/>
      <c r="O27" s="464"/>
      <c r="P27" s="516"/>
      <c r="Q27" s="464"/>
      <c r="R27" s="516"/>
      <c r="S27" s="464"/>
      <c r="T27" s="1562"/>
      <c r="U27" s="464"/>
      <c r="V27" s="516"/>
      <c r="W27" s="464"/>
      <c r="X27" s="516"/>
      <c r="Y27" s="464"/>
      <c r="Z27" s="1250"/>
      <c r="AA27" s="514"/>
      <c r="AB27" s="513"/>
      <c r="AC27" s="514"/>
      <c r="AD27" s="516"/>
      <c r="AE27" s="464"/>
      <c r="AF27" s="516"/>
      <c r="AG27" s="464"/>
      <c r="AH27" s="516"/>
      <c r="AI27" s="464"/>
      <c r="AJ27" s="516"/>
      <c r="AK27" s="464"/>
      <c r="AL27" s="516"/>
      <c r="AM27" s="464"/>
      <c r="AN27" s="516"/>
      <c r="AO27" s="464"/>
      <c r="AP27" s="516"/>
      <c r="AQ27" s="464"/>
      <c r="AR27" s="516"/>
      <c r="AS27" s="464"/>
      <c r="AT27" s="516"/>
      <c r="AU27" s="464"/>
      <c r="AV27" s="516"/>
      <c r="AW27" s="464"/>
      <c r="AX27" s="516"/>
      <c r="AY27" s="464"/>
      <c r="AZ27" s="516"/>
      <c r="BA27" s="464"/>
      <c r="BB27" s="516"/>
      <c r="BC27" s="464"/>
      <c r="BD27" s="516"/>
      <c r="BE27" s="468"/>
    </row>
    <row r="28" spans="1:57" s="521" customFormat="1" ht="15" customHeight="1">
      <c r="A28" s="473" t="s">
        <v>493</v>
      </c>
      <c r="B28" s="1250">
        <v>579232.92831445753</v>
      </c>
      <c r="C28" s="514">
        <v>17.449733273964693</v>
      </c>
      <c r="D28" s="513">
        <v>841684.26047728129</v>
      </c>
      <c r="E28" s="514">
        <v>18.214182357064804</v>
      </c>
      <c r="F28" s="513">
        <v>775857.24624861393</v>
      </c>
      <c r="G28" s="514">
        <v>17.73798029009863</v>
      </c>
      <c r="H28" s="513">
        <v>837997.50991940871</v>
      </c>
      <c r="I28" s="514">
        <v>17.127744771579383</v>
      </c>
      <c r="J28" s="513">
        <v>882546.26739276177</v>
      </c>
      <c r="K28" s="514">
        <v>16.647576729837983</v>
      </c>
      <c r="L28" s="513">
        <v>993636.78850368143</v>
      </c>
      <c r="M28" s="514">
        <v>16.798280440280706</v>
      </c>
      <c r="N28" s="513">
        <v>1078667.5630782174</v>
      </c>
      <c r="O28" s="514">
        <v>15.835071510018837</v>
      </c>
      <c r="P28" s="513">
        <v>1089407.9937835196</v>
      </c>
      <c r="Q28" s="514">
        <v>17.289528764457845</v>
      </c>
      <c r="R28" s="513">
        <v>978576.24010108749</v>
      </c>
      <c r="S28" s="514">
        <v>17.299140480451772</v>
      </c>
      <c r="T28" s="513">
        <v>1024647.8980429699</v>
      </c>
      <c r="U28" s="514">
        <v>16.557620881327736</v>
      </c>
      <c r="V28" s="513">
        <v>1207992.5621183787</v>
      </c>
      <c r="W28" s="514">
        <v>14.30758229407088</v>
      </c>
      <c r="X28" s="513">
        <v>1061832.3964541841</v>
      </c>
      <c r="Y28" s="514">
        <v>16.548868768589962</v>
      </c>
      <c r="Z28" s="1250">
        <v>11352079.654434562</v>
      </c>
      <c r="AA28" s="514">
        <v>16.702033171424873</v>
      </c>
      <c r="AB28" s="513">
        <v>14744800.904826764</v>
      </c>
      <c r="AC28" s="514">
        <v>18.234665212352059</v>
      </c>
      <c r="AD28" s="513">
        <v>837364.81745890819</v>
      </c>
      <c r="AE28" s="514">
        <v>18.729263999715201</v>
      </c>
      <c r="AF28" s="513">
        <v>879827.99919426022</v>
      </c>
      <c r="AG28" s="514">
        <v>19.395878762259496</v>
      </c>
      <c r="AH28" s="513">
        <v>1050947.4964007558</v>
      </c>
      <c r="AI28" s="514">
        <v>18.938446339350705</v>
      </c>
      <c r="AJ28" s="513">
        <v>1128312.4913459721</v>
      </c>
      <c r="AK28" s="514">
        <v>19.123910763308618</v>
      </c>
      <c r="AL28" s="513">
        <v>1213082.5100259329</v>
      </c>
      <c r="AM28" s="514">
        <v>19.097488025755922</v>
      </c>
      <c r="AN28" s="513">
        <v>1222458.1450377395</v>
      </c>
      <c r="AO28" s="514">
        <v>18.955619042381631</v>
      </c>
      <c r="AP28" s="513">
        <v>1544157.4882778975</v>
      </c>
      <c r="AQ28" s="514">
        <v>15.829489198597608</v>
      </c>
      <c r="AR28" s="513">
        <v>1373354.6170569288</v>
      </c>
      <c r="AS28" s="514">
        <v>19.369275975265879</v>
      </c>
      <c r="AT28" s="513">
        <v>1254534.7482552973</v>
      </c>
      <c r="AU28" s="514">
        <v>19.155862928239038</v>
      </c>
      <c r="AV28" s="513">
        <v>1300262.9720643857</v>
      </c>
      <c r="AW28" s="514">
        <v>19.077925095119383</v>
      </c>
      <c r="AX28" s="513">
        <v>1485473.9472117568</v>
      </c>
      <c r="AY28" s="514">
        <v>16.145329305140905</v>
      </c>
      <c r="AZ28" s="513">
        <v>1455023.6724969277</v>
      </c>
      <c r="BA28" s="514">
        <v>16.791695351459129</v>
      </c>
      <c r="BB28" s="513">
        <v>1189044.8743503995</v>
      </c>
      <c r="BC28" s="514">
        <v>19.757618264246048</v>
      </c>
      <c r="BD28" s="513">
        <v>1424653.4885924228</v>
      </c>
      <c r="BE28" s="515">
        <v>17.505087051286207</v>
      </c>
    </row>
    <row r="29" spans="1:57" s="521" customFormat="1" ht="15" customHeight="1">
      <c r="A29" s="470" t="s">
        <v>428</v>
      </c>
      <c r="B29" s="1251">
        <v>578706.16313833056</v>
      </c>
      <c r="C29" s="464">
        <v>17.4592335553635</v>
      </c>
      <c r="D29" s="516">
        <v>841186.52503056126</v>
      </c>
      <c r="E29" s="464">
        <v>18.220862768145594</v>
      </c>
      <c r="F29" s="516">
        <v>775211.20038911083</v>
      </c>
      <c r="G29" s="464">
        <v>17.74610688931709</v>
      </c>
      <c r="H29" s="516">
        <v>837503.63935172977</v>
      </c>
      <c r="I29" s="464">
        <v>17.13416299669413</v>
      </c>
      <c r="J29" s="516">
        <v>881974.2090929898</v>
      </c>
      <c r="K29" s="464">
        <v>16.654235371215311</v>
      </c>
      <c r="L29" s="516">
        <v>993059.96630619047</v>
      </c>
      <c r="M29" s="464">
        <v>16.803846277231134</v>
      </c>
      <c r="N29" s="516">
        <v>1077961.0431480303</v>
      </c>
      <c r="O29" s="464">
        <v>15.841318584460611</v>
      </c>
      <c r="P29" s="516">
        <v>1088435.6009611897</v>
      </c>
      <c r="Q29" s="464">
        <v>17.301347145662184</v>
      </c>
      <c r="R29" s="516">
        <v>977900.27120043954</v>
      </c>
      <c r="S29" s="464">
        <v>17.307043973783475</v>
      </c>
      <c r="T29" s="516">
        <v>1023729.3880010397</v>
      </c>
      <c r="U29" s="464">
        <v>16.567984847569932</v>
      </c>
      <c r="V29" s="516">
        <v>1207058.2815397789</v>
      </c>
      <c r="W29" s="464">
        <v>14.315489146774043</v>
      </c>
      <c r="X29" s="516">
        <v>1060451.33619603</v>
      </c>
      <c r="Y29" s="464">
        <v>16.562367071433204</v>
      </c>
      <c r="Z29" s="1251">
        <v>11343177.62435542</v>
      </c>
      <c r="AA29" s="464">
        <v>16.710510126986211</v>
      </c>
      <c r="AB29" s="516">
        <v>14733557.290619874</v>
      </c>
      <c r="AC29" s="464">
        <v>18.245606223403616</v>
      </c>
      <c r="AD29" s="516">
        <v>836556.17928586924</v>
      </c>
      <c r="AE29" s="464">
        <v>18.742802023872631</v>
      </c>
      <c r="AF29" s="516">
        <v>879209.88214138022</v>
      </c>
      <c r="AG29" s="464">
        <v>19.406070153205832</v>
      </c>
      <c r="AH29" s="516">
        <v>1049902.5492735519</v>
      </c>
      <c r="AI29" s="464">
        <v>18.954351916555666</v>
      </c>
      <c r="AJ29" s="516">
        <v>1127359.0405664302</v>
      </c>
      <c r="AK29" s="464">
        <v>19.136515686115636</v>
      </c>
      <c r="AL29" s="516">
        <v>1211958.5061747399</v>
      </c>
      <c r="AM29" s="464">
        <v>19.1120115627917</v>
      </c>
      <c r="AN29" s="516">
        <v>1221516.8712208385</v>
      </c>
      <c r="AO29" s="464">
        <v>18.968094311288954</v>
      </c>
      <c r="AP29" s="516">
        <v>1543166.0742917114</v>
      </c>
      <c r="AQ29" s="464">
        <v>15.836972904763869</v>
      </c>
      <c r="AR29" s="516">
        <v>1372474.1518353606</v>
      </c>
      <c r="AS29" s="464">
        <v>19.378522576453946</v>
      </c>
      <c r="AT29" s="516">
        <v>1253390.741495121</v>
      </c>
      <c r="AU29" s="464">
        <v>19.17073456672744</v>
      </c>
      <c r="AV29" s="516">
        <v>1299432.7923666898</v>
      </c>
      <c r="AW29" s="464">
        <v>19.086886907847596</v>
      </c>
      <c r="AX29" s="516">
        <v>1484455.6727899509</v>
      </c>
      <c r="AY29" s="464">
        <v>16.153823916233438</v>
      </c>
      <c r="AZ29" s="516">
        <v>1454134.8291782306</v>
      </c>
      <c r="BA29" s="464">
        <v>16.799491961069482</v>
      </c>
      <c r="BB29" s="516">
        <v>1188200.7993385664</v>
      </c>
      <c r="BC29" s="464">
        <v>19.769505738294207</v>
      </c>
      <c r="BD29" s="516">
        <v>1423959.2261280408</v>
      </c>
      <c r="BE29" s="468">
        <v>17.511561217106998</v>
      </c>
    </row>
    <row r="30" spans="1:57" s="521" customFormat="1" ht="15" customHeight="1">
      <c r="A30" s="463" t="s">
        <v>490</v>
      </c>
      <c r="B30" s="1561">
        <v>111142.08083122007</v>
      </c>
      <c r="C30" s="524">
        <v>16.300665048890046</v>
      </c>
      <c r="D30" s="523">
        <v>153735.7618462301</v>
      </c>
      <c r="E30" s="524">
        <v>16.120939935861752</v>
      </c>
      <c r="F30" s="523">
        <v>125662.09712120992</v>
      </c>
      <c r="G30" s="524">
        <v>16.653184399296226</v>
      </c>
      <c r="H30" s="523">
        <v>157821.06965903996</v>
      </c>
      <c r="I30" s="524">
        <v>14.121179118380843</v>
      </c>
      <c r="J30" s="523">
        <v>194414.93799773994</v>
      </c>
      <c r="K30" s="524">
        <v>14.272293603804664</v>
      </c>
      <c r="L30" s="523">
        <v>190641.17357412007</v>
      </c>
      <c r="M30" s="524">
        <v>14.242290280158043</v>
      </c>
      <c r="N30" s="523">
        <v>162061.76009730995</v>
      </c>
      <c r="O30" s="524">
        <v>17.607481100139893</v>
      </c>
      <c r="P30" s="523">
        <v>224248.35276594001</v>
      </c>
      <c r="Q30" s="524">
        <v>15.391608659134217</v>
      </c>
      <c r="R30" s="523">
        <v>195852.9765783</v>
      </c>
      <c r="S30" s="524">
        <v>15.872229693472386</v>
      </c>
      <c r="T30" s="523">
        <v>209304.61363713999</v>
      </c>
      <c r="U30" s="524">
        <v>15.03038208296692</v>
      </c>
      <c r="V30" s="523">
        <v>198801.46611040999</v>
      </c>
      <c r="W30" s="524">
        <v>15.345954214085188</v>
      </c>
      <c r="X30" s="523">
        <v>235251.34835786981</v>
      </c>
      <c r="Y30" s="524">
        <v>13.159546574976922</v>
      </c>
      <c r="Z30" s="1251">
        <v>2158937.6385765299</v>
      </c>
      <c r="AA30" s="464">
        <v>15.196110897582717</v>
      </c>
      <c r="AB30" s="516">
        <v>2477853.4747411897</v>
      </c>
      <c r="AC30" s="464">
        <v>16.245846731667317</v>
      </c>
      <c r="AD30" s="523">
        <v>194940.51304181985</v>
      </c>
      <c r="AE30" s="524">
        <v>15.701509451724325</v>
      </c>
      <c r="AF30" s="523">
        <v>182966.46711654004</v>
      </c>
      <c r="AG30" s="524">
        <v>15.835873936386527</v>
      </c>
      <c r="AH30" s="523">
        <v>189353.64299001003</v>
      </c>
      <c r="AI30" s="524">
        <v>15.618156616486091</v>
      </c>
      <c r="AJ30" s="523">
        <v>167283.80359336012</v>
      </c>
      <c r="AK30" s="524">
        <v>15.595429694461748</v>
      </c>
      <c r="AL30" s="523">
        <v>200341.74213243011</v>
      </c>
      <c r="AM30" s="524">
        <v>16.223525064982439</v>
      </c>
      <c r="AN30" s="523">
        <v>187034.42972647</v>
      </c>
      <c r="AO30" s="524">
        <v>14.780420600864874</v>
      </c>
      <c r="AP30" s="523">
        <v>176556.31284110999</v>
      </c>
      <c r="AQ30" s="524">
        <v>16.51733475133793</v>
      </c>
      <c r="AR30" s="523">
        <v>197160.5415275399</v>
      </c>
      <c r="AS30" s="524">
        <v>16.081197566937306</v>
      </c>
      <c r="AT30" s="523">
        <v>314720.12968967005</v>
      </c>
      <c r="AU30" s="524">
        <v>17.680372820166706</v>
      </c>
      <c r="AV30" s="523">
        <v>215419.19234704998</v>
      </c>
      <c r="AW30" s="524">
        <v>15.787581717883528</v>
      </c>
      <c r="AX30" s="523">
        <v>197145.67709119001</v>
      </c>
      <c r="AY30" s="524">
        <v>17.494515082280543</v>
      </c>
      <c r="AZ30" s="523">
        <v>254931.02264400001</v>
      </c>
      <c r="BA30" s="524">
        <v>16.531987193596063</v>
      </c>
      <c r="BB30" s="523">
        <v>192247.81945431998</v>
      </c>
      <c r="BC30" s="524">
        <v>18.812208785275743</v>
      </c>
      <c r="BD30" s="523">
        <v>191274.08122264009</v>
      </c>
      <c r="BE30" s="525">
        <v>19.503226263101876</v>
      </c>
    </row>
    <row r="31" spans="1:57" s="521" customFormat="1" ht="15" customHeight="1">
      <c r="A31" s="463" t="s">
        <v>491</v>
      </c>
      <c r="B31" s="1561">
        <v>467564.08230711048</v>
      </c>
      <c r="C31" s="524">
        <v>17.734630489104831</v>
      </c>
      <c r="D31" s="523">
        <v>687450.76318433112</v>
      </c>
      <c r="E31" s="524">
        <v>18.690472016877887</v>
      </c>
      <c r="F31" s="523">
        <v>649549.10326790088</v>
      </c>
      <c r="G31" s="524">
        <v>17.957544225456886</v>
      </c>
      <c r="H31" s="523">
        <v>679682.56969268981</v>
      </c>
      <c r="I31" s="524">
        <v>17.833772431662968</v>
      </c>
      <c r="J31" s="523">
        <v>687559.2710952498</v>
      </c>
      <c r="K31" s="524">
        <v>17.327755575935555</v>
      </c>
      <c r="L31" s="523">
        <v>802418.79273207043</v>
      </c>
      <c r="M31" s="524">
        <v>17.412428785368999</v>
      </c>
      <c r="N31" s="523">
        <v>915899.28305072046</v>
      </c>
      <c r="O31" s="524">
        <v>15.528808889119981</v>
      </c>
      <c r="P31" s="523">
        <v>864187.24819524959</v>
      </c>
      <c r="Q31" s="524">
        <v>17.796906077724625</v>
      </c>
      <c r="R31" s="523">
        <v>782047.29462213954</v>
      </c>
      <c r="S31" s="524">
        <v>17.666373453686294</v>
      </c>
      <c r="T31" s="523">
        <v>814424.77436389984</v>
      </c>
      <c r="U31" s="524">
        <v>16.963143937399909</v>
      </c>
      <c r="V31" s="523">
        <v>1008256.8154293688</v>
      </c>
      <c r="W31" s="524">
        <v>14.112308803212693</v>
      </c>
      <c r="X31" s="523">
        <v>825199.98783816025</v>
      </c>
      <c r="Y31" s="524">
        <v>17.532456894275189</v>
      </c>
      <c r="Z31" s="1251">
        <v>9184239.9857788906</v>
      </c>
      <c r="AA31" s="464">
        <v>17.066499680967059</v>
      </c>
      <c r="AB31" s="516">
        <v>12255703.815878686</v>
      </c>
      <c r="AC31" s="464">
        <v>18.649916826832623</v>
      </c>
      <c r="AD31" s="523">
        <v>641615.66624404944</v>
      </c>
      <c r="AE31" s="524">
        <v>19.666830481275273</v>
      </c>
      <c r="AF31" s="523">
        <v>696243.41502484016</v>
      </c>
      <c r="AG31" s="524">
        <v>20.344285401792348</v>
      </c>
      <c r="AH31" s="523">
        <v>860548.90628354182</v>
      </c>
      <c r="AI31" s="524">
        <v>19.688442366478654</v>
      </c>
      <c r="AJ31" s="523">
        <v>960075.23697306996</v>
      </c>
      <c r="AK31" s="524">
        <v>19.753515594792223</v>
      </c>
      <c r="AL31" s="523">
        <v>1011616.7640423098</v>
      </c>
      <c r="AM31" s="524">
        <v>19.684050735793083</v>
      </c>
      <c r="AN31" s="523">
        <v>1034482.4414943685</v>
      </c>
      <c r="AO31" s="524">
        <v>19.725225735557764</v>
      </c>
      <c r="AP31" s="523">
        <v>1366609.7614506013</v>
      </c>
      <c r="AQ31" s="524">
        <v>15.749074967534581</v>
      </c>
      <c r="AR31" s="523">
        <v>1175313.6103078208</v>
      </c>
      <c r="AS31" s="524">
        <v>19.931653569549788</v>
      </c>
      <c r="AT31" s="523">
        <v>938670.61180545122</v>
      </c>
      <c r="AU31" s="524">
        <v>19.670427255794845</v>
      </c>
      <c r="AV31" s="523">
        <v>1084013.6000196396</v>
      </c>
      <c r="AW31" s="524">
        <v>19.742537039281022</v>
      </c>
      <c r="AX31" s="523">
        <v>1287309.995698761</v>
      </c>
      <c r="AY31" s="524">
        <v>15.948503155434858</v>
      </c>
      <c r="AZ31" s="523">
        <v>1199203.8065342307</v>
      </c>
      <c r="BA31" s="524">
        <v>16.856359078704148</v>
      </c>
      <c r="BB31" s="523">
        <v>995952.97988424636</v>
      </c>
      <c r="BC31" s="524">
        <v>19.954291823084535</v>
      </c>
      <c r="BD31" s="523">
        <v>1232685.1449054007</v>
      </c>
      <c r="BE31" s="525">
        <v>17.202517254542521</v>
      </c>
    </row>
    <row r="32" spans="1:57" s="521" customFormat="1" ht="15" customHeight="1">
      <c r="A32" s="470" t="s">
        <v>431</v>
      </c>
      <c r="B32" s="1251">
        <v>526.76517612700002</v>
      </c>
      <c r="C32" s="464">
        <v>7.0126891294376099</v>
      </c>
      <c r="D32" s="516">
        <v>497.7354467200002</v>
      </c>
      <c r="E32" s="464">
        <v>6.9241048272069472</v>
      </c>
      <c r="F32" s="516">
        <v>646.04585950300032</v>
      </c>
      <c r="G32" s="464">
        <v>7.9866125774835002</v>
      </c>
      <c r="H32" s="516">
        <v>493.87056767899998</v>
      </c>
      <c r="I32" s="464">
        <v>6.2437455143634759</v>
      </c>
      <c r="J32" s="516">
        <v>572.05829977199994</v>
      </c>
      <c r="K32" s="464">
        <v>6.3815776791445913</v>
      </c>
      <c r="L32" s="516">
        <v>576.82219749100034</v>
      </c>
      <c r="M32" s="464">
        <v>7.2161078427264291</v>
      </c>
      <c r="N32" s="516">
        <v>706.51993018699977</v>
      </c>
      <c r="O32" s="464">
        <v>6.3037014889376293</v>
      </c>
      <c r="P32" s="516">
        <v>972.39282232999994</v>
      </c>
      <c r="Q32" s="464">
        <v>4.0607733138395643</v>
      </c>
      <c r="R32" s="516">
        <v>675.9689006480005</v>
      </c>
      <c r="S32" s="464">
        <v>5.865436555473476</v>
      </c>
      <c r="T32" s="516">
        <v>918.51004192999994</v>
      </c>
      <c r="U32" s="464">
        <v>5.0064169379413812</v>
      </c>
      <c r="V32" s="516">
        <v>934.28057860000001</v>
      </c>
      <c r="W32" s="464">
        <v>4.0922013315654935</v>
      </c>
      <c r="X32" s="516">
        <v>1381.0602581540004</v>
      </c>
      <c r="Y32" s="464">
        <v>6.1841557142674208</v>
      </c>
      <c r="Z32" s="1251">
        <v>8902.0300791410009</v>
      </c>
      <c r="AA32" s="464">
        <v>5.9004955680727029</v>
      </c>
      <c r="AB32" s="516">
        <v>11243.614206888</v>
      </c>
      <c r="AC32" s="464">
        <v>3.8976370842754617</v>
      </c>
      <c r="AD32" s="516">
        <v>808.63817303899987</v>
      </c>
      <c r="AE32" s="464">
        <v>4.7238433532241499</v>
      </c>
      <c r="AF32" s="516">
        <v>618.11705288000007</v>
      </c>
      <c r="AG32" s="464">
        <v>4.8996412114000627</v>
      </c>
      <c r="AH32" s="516">
        <v>1044.947127204</v>
      </c>
      <c r="AI32" s="464">
        <v>2.9574405827843213</v>
      </c>
      <c r="AJ32" s="516">
        <v>953.45077954200008</v>
      </c>
      <c r="AK32" s="464">
        <v>4.2198653872469407</v>
      </c>
      <c r="AL32" s="516">
        <v>1124.0038511930002</v>
      </c>
      <c r="AM32" s="464">
        <v>3.437466726387727</v>
      </c>
      <c r="AN32" s="516">
        <v>941.27381690100003</v>
      </c>
      <c r="AO32" s="464">
        <v>2.7661201211376589</v>
      </c>
      <c r="AP32" s="516">
        <v>991.41398618599999</v>
      </c>
      <c r="AQ32" s="464">
        <v>4.180872549390843</v>
      </c>
      <c r="AR32" s="516">
        <v>880.46522156800006</v>
      </c>
      <c r="AS32" s="464">
        <v>4.955621906852361</v>
      </c>
      <c r="AT32" s="516">
        <v>1144.0067601760002</v>
      </c>
      <c r="AU32" s="464">
        <v>2.8622756514051022</v>
      </c>
      <c r="AV32" s="516">
        <v>830.17969769600006</v>
      </c>
      <c r="AW32" s="464">
        <v>5.0505122706176513</v>
      </c>
      <c r="AX32" s="516">
        <v>1018.2744218060002</v>
      </c>
      <c r="AY32" s="464">
        <v>3.7617582810382921</v>
      </c>
      <c r="AZ32" s="516">
        <v>888.84331869699975</v>
      </c>
      <c r="BA32" s="464">
        <v>4.036554658560557</v>
      </c>
      <c r="BB32" s="516">
        <v>844.07501183299996</v>
      </c>
      <c r="BC32" s="464">
        <v>3.0236716740386749</v>
      </c>
      <c r="BD32" s="516">
        <v>694.26246438199996</v>
      </c>
      <c r="BE32" s="468">
        <v>4.2263219949061588</v>
      </c>
    </row>
    <row r="33" spans="1:73" s="521" customFormat="1" ht="15" customHeight="1">
      <c r="A33" s="463" t="s">
        <v>490</v>
      </c>
      <c r="B33" s="1563">
        <v>43.95772705699995</v>
      </c>
      <c r="C33" s="527">
        <v>2.4055311328059532</v>
      </c>
      <c r="D33" s="528">
        <v>59.000135379999996</v>
      </c>
      <c r="E33" s="527">
        <v>10.954051175483928</v>
      </c>
      <c r="F33" s="528">
        <v>0</v>
      </c>
      <c r="G33" s="527">
        <v>0</v>
      </c>
      <c r="H33" s="528">
        <v>3.2770000000000006E-5</v>
      </c>
      <c r="I33" s="527">
        <v>15</v>
      </c>
      <c r="J33" s="528">
        <v>1.32551E-3</v>
      </c>
      <c r="K33" s="527">
        <v>0</v>
      </c>
      <c r="L33" s="528">
        <v>4.9171000000000002E-4</v>
      </c>
      <c r="M33" s="527">
        <v>24</v>
      </c>
      <c r="N33" s="528">
        <v>5.1446E-4</v>
      </c>
      <c r="O33" s="527">
        <v>24</v>
      </c>
      <c r="P33" s="528">
        <v>0</v>
      </c>
      <c r="Q33" s="527">
        <v>0</v>
      </c>
      <c r="R33" s="528">
        <v>110.55912074</v>
      </c>
      <c r="S33" s="527">
        <v>0</v>
      </c>
      <c r="T33" s="528">
        <v>9.0445669800000008</v>
      </c>
      <c r="U33" s="527">
        <v>0</v>
      </c>
      <c r="V33" s="528">
        <v>98.758244230000017</v>
      </c>
      <c r="W33" s="527">
        <v>0</v>
      </c>
      <c r="X33" s="528">
        <v>110.73545346200005</v>
      </c>
      <c r="Y33" s="527">
        <v>0</v>
      </c>
      <c r="Z33" s="1251">
        <v>432.05761229900008</v>
      </c>
      <c r="AA33" s="464">
        <v>1.7406401403374612</v>
      </c>
      <c r="AB33" s="516">
        <v>2622.3409761439998</v>
      </c>
      <c r="AC33" s="464">
        <v>2.4803889727431179E-3</v>
      </c>
      <c r="AD33" s="528">
        <v>11.168084525999999</v>
      </c>
      <c r="AE33" s="527">
        <v>2.9464676707444191E-4</v>
      </c>
      <c r="AF33" s="528">
        <v>9.1600281670000001</v>
      </c>
      <c r="AG33" s="527">
        <v>0</v>
      </c>
      <c r="AH33" s="528">
        <v>231.60178313599999</v>
      </c>
      <c r="AI33" s="527">
        <v>0</v>
      </c>
      <c r="AJ33" s="528">
        <v>131.790334871</v>
      </c>
      <c r="AK33" s="527">
        <v>0</v>
      </c>
      <c r="AL33" s="528">
        <v>437.84232168700004</v>
      </c>
      <c r="AM33" s="527">
        <v>0</v>
      </c>
      <c r="AN33" s="528">
        <v>240.35802443700004</v>
      </c>
      <c r="AO33" s="527">
        <v>0</v>
      </c>
      <c r="AP33" s="528">
        <v>203.38859554499987</v>
      </c>
      <c r="AQ33" s="527">
        <v>0</v>
      </c>
      <c r="AR33" s="528">
        <v>282.14782715900003</v>
      </c>
      <c r="AS33" s="527">
        <v>0</v>
      </c>
      <c r="AT33" s="528">
        <v>180.02671329499995</v>
      </c>
      <c r="AU33" s="527">
        <v>0</v>
      </c>
      <c r="AV33" s="528">
        <v>198.04578184299987</v>
      </c>
      <c r="AW33" s="527">
        <v>0</v>
      </c>
      <c r="AX33" s="528">
        <v>398.69705731000022</v>
      </c>
      <c r="AY33" s="527">
        <v>0</v>
      </c>
      <c r="AZ33" s="528">
        <v>298.11442416799991</v>
      </c>
      <c r="BA33" s="527">
        <v>2.1807515748839913E-2</v>
      </c>
      <c r="BB33" s="528">
        <v>309.62896892300006</v>
      </c>
      <c r="BC33" s="527">
        <v>0</v>
      </c>
      <c r="BD33" s="528">
        <v>236.15891867300002</v>
      </c>
      <c r="BE33" s="529">
        <v>0</v>
      </c>
    </row>
    <row r="34" spans="1:73" s="521" customFormat="1" ht="15" customHeight="1">
      <c r="A34" s="463" t="s">
        <v>491</v>
      </c>
      <c r="B34" s="1561">
        <v>482.80744907000002</v>
      </c>
      <c r="C34" s="524">
        <v>7.4321528185635968</v>
      </c>
      <c r="D34" s="523">
        <v>438.73531134000024</v>
      </c>
      <c r="E34" s="524">
        <v>6.3821667292765989</v>
      </c>
      <c r="F34" s="523">
        <v>646.04585950300032</v>
      </c>
      <c r="G34" s="524">
        <v>7.9866125774835002</v>
      </c>
      <c r="H34" s="523">
        <v>493.87053490899996</v>
      </c>
      <c r="I34" s="524">
        <v>6.2437449333560266</v>
      </c>
      <c r="J34" s="523">
        <v>572.05697426199993</v>
      </c>
      <c r="K34" s="524">
        <v>6.3815924658623659</v>
      </c>
      <c r="L34" s="523">
        <v>576.82170578100022</v>
      </c>
      <c r="M34" s="524">
        <v>7.2160935353459514</v>
      </c>
      <c r="N34" s="523">
        <v>706.5194157269998</v>
      </c>
      <c r="O34" s="524">
        <v>6.3036886031803112</v>
      </c>
      <c r="P34" s="523">
        <v>972.39282232999994</v>
      </c>
      <c r="Q34" s="524">
        <v>4.0607733138395643</v>
      </c>
      <c r="R34" s="523">
        <v>565.40977990800047</v>
      </c>
      <c r="S34" s="524">
        <v>7.0123525292914692</v>
      </c>
      <c r="T34" s="523">
        <v>909.46547494999993</v>
      </c>
      <c r="U34" s="524">
        <v>5.0562053846413582</v>
      </c>
      <c r="V34" s="523">
        <v>835.52233436999995</v>
      </c>
      <c r="W34" s="524">
        <v>4.5758971011654825</v>
      </c>
      <c r="X34" s="523">
        <v>1270.324804692</v>
      </c>
      <c r="Y34" s="524">
        <v>6.7232346055633032</v>
      </c>
      <c r="Z34" s="1251">
        <v>8469.9724668420004</v>
      </c>
      <c r="AA34" s="464">
        <v>6.112691913533367</v>
      </c>
      <c r="AB34" s="516">
        <v>8621.2732307440001</v>
      </c>
      <c r="AC34" s="464">
        <v>5.0824306451811383</v>
      </c>
      <c r="AD34" s="523">
        <v>797.47008851299984</v>
      </c>
      <c r="AE34" s="524">
        <v>4.7899937856682762</v>
      </c>
      <c r="AF34" s="523">
        <v>608.95702471300001</v>
      </c>
      <c r="AG34" s="524">
        <v>4.9733423917514523</v>
      </c>
      <c r="AH34" s="523">
        <v>813.34534406800003</v>
      </c>
      <c r="AI34" s="524">
        <v>3.7995779571323505</v>
      </c>
      <c r="AJ34" s="523">
        <v>821.66044467100005</v>
      </c>
      <c r="AK34" s="524">
        <v>4.8967112499177414</v>
      </c>
      <c r="AL34" s="523">
        <v>686.16152950600008</v>
      </c>
      <c r="AM34" s="524">
        <v>5.6309275187568124</v>
      </c>
      <c r="AN34" s="523">
        <v>700.91579246399999</v>
      </c>
      <c r="AO34" s="524">
        <v>3.7146779576430062</v>
      </c>
      <c r="AP34" s="523">
        <v>788.02539064100017</v>
      </c>
      <c r="AQ34" s="524">
        <v>5.2599517339860968</v>
      </c>
      <c r="AR34" s="523">
        <v>598.31739440900003</v>
      </c>
      <c r="AS34" s="524">
        <v>7.2925386776259264</v>
      </c>
      <c r="AT34" s="523">
        <v>963.98004688100002</v>
      </c>
      <c r="AU34" s="524">
        <v>3.3968158420802066</v>
      </c>
      <c r="AV34" s="523">
        <v>632.1339158530003</v>
      </c>
      <c r="AW34" s="524">
        <v>6.6328235914592559</v>
      </c>
      <c r="AX34" s="523">
        <v>619.57736449599997</v>
      </c>
      <c r="AY34" s="524">
        <v>6.1824438045992087</v>
      </c>
      <c r="AZ34" s="523">
        <v>590.72889452899994</v>
      </c>
      <c r="BA34" s="524">
        <v>6.0626177879317948</v>
      </c>
      <c r="BB34" s="523">
        <v>534.44604290999996</v>
      </c>
      <c r="BC34" s="524">
        <v>4.775422585499598</v>
      </c>
      <c r="BD34" s="523">
        <v>458.103545709</v>
      </c>
      <c r="BE34" s="525">
        <v>6.4050513272369871</v>
      </c>
    </row>
    <row r="35" spans="1:73" s="486" customFormat="1" ht="15" customHeight="1">
      <c r="A35" s="479"/>
      <c r="B35" s="581"/>
      <c r="C35" s="530"/>
      <c r="D35" s="530"/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530"/>
      <c r="P35" s="530"/>
      <c r="Q35" s="530"/>
      <c r="R35" s="530"/>
      <c r="S35" s="530"/>
      <c r="T35" s="530"/>
      <c r="U35" s="530"/>
      <c r="V35" s="530"/>
      <c r="W35" s="530"/>
      <c r="X35" s="530"/>
      <c r="Y35" s="530"/>
      <c r="Z35" s="581"/>
      <c r="AA35" s="530"/>
      <c r="AB35" s="530"/>
      <c r="AC35" s="530"/>
      <c r="AD35" s="530"/>
      <c r="AE35" s="530"/>
      <c r="AF35" s="530"/>
      <c r="AG35" s="530"/>
      <c r="AH35" s="530"/>
      <c r="AI35" s="530"/>
      <c r="AJ35" s="530"/>
      <c r="AK35" s="530"/>
      <c r="AL35" s="530"/>
      <c r="AM35" s="530"/>
      <c r="AN35" s="530"/>
      <c r="AO35" s="530"/>
      <c r="AP35" s="530"/>
      <c r="AQ35" s="530"/>
      <c r="AR35" s="530"/>
      <c r="AS35" s="530"/>
      <c r="AT35" s="530"/>
      <c r="AU35" s="530"/>
      <c r="AV35" s="530"/>
      <c r="AW35" s="530"/>
      <c r="AX35" s="530"/>
      <c r="AY35" s="530"/>
      <c r="AZ35" s="530"/>
      <c r="BA35" s="530"/>
      <c r="BB35" s="530"/>
      <c r="BC35" s="530"/>
      <c r="BD35" s="530"/>
      <c r="BE35" s="531"/>
    </row>
    <row r="36" spans="1:73" s="486" customFormat="1" ht="15" customHeight="1">
      <c r="A36" s="532"/>
      <c r="B36" s="465"/>
      <c r="C36" s="465"/>
      <c r="D36" s="465"/>
      <c r="E36" s="465"/>
      <c r="F36" s="465"/>
      <c r="G36" s="465"/>
      <c r="H36" s="465"/>
      <c r="I36" s="465"/>
      <c r="J36" s="465"/>
      <c r="K36" s="465"/>
      <c r="L36" s="465"/>
      <c r="M36" s="465"/>
      <c r="N36" s="465"/>
      <c r="O36" s="465"/>
      <c r="P36" s="465"/>
      <c r="Q36" s="465"/>
    </row>
    <row r="37" spans="1:73" ht="15" customHeight="1">
      <c r="A37" s="526" t="s">
        <v>494</v>
      </c>
      <c r="F37" s="465"/>
      <c r="R37" s="533"/>
      <c r="S37" s="533"/>
      <c r="T37" s="1564"/>
      <c r="V37" s="1564"/>
    </row>
    <row r="38" spans="1:73" s="486" customFormat="1" ht="15" customHeight="1">
      <c r="A38" s="526" t="s">
        <v>495</v>
      </c>
      <c r="B38" s="385"/>
      <c r="C38" s="385"/>
      <c r="D38" s="385"/>
      <c r="E38" s="385"/>
      <c r="F38" s="46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</row>
    <row r="39" spans="1:73" s="486" customFormat="1" ht="15" customHeight="1">
      <c r="A39" s="526" t="s">
        <v>496</v>
      </c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</row>
    <row r="40" spans="1:73" s="486" customFormat="1" ht="15" customHeight="1">
      <c r="A40" s="526" t="s">
        <v>832</v>
      </c>
      <c r="B40" s="385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</row>
    <row r="41" spans="1:73" s="486" customFormat="1" ht="15" customHeight="1">
      <c r="A41" s="1472" t="s">
        <v>501</v>
      </c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</row>
    <row r="42" spans="1:73" s="486" customFormat="1" ht="15" customHeight="1">
      <c r="A42" s="486" t="s">
        <v>904</v>
      </c>
      <c r="B42" s="385"/>
      <c r="C42" s="385"/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</row>
    <row r="43" spans="1:73" s="486" customFormat="1" ht="15" customHeight="1">
      <c r="A43" s="1238" t="s">
        <v>826</v>
      </c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</row>
    <row r="44" spans="1:73" s="486" customFormat="1" ht="15" customHeight="1">
      <c r="A44" s="465"/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</row>
    <row r="45" spans="1:73" s="486" customFormat="1" ht="15" customHeight="1">
      <c r="A45" s="465"/>
      <c r="B45" s="385"/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</row>
    <row r="46" spans="1:73" s="486" customFormat="1" ht="15" customHeight="1">
      <c r="A46" s="465"/>
      <c r="B46" s="385"/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466"/>
      <c r="S46" s="466"/>
      <c r="T46" s="466"/>
      <c r="U46" s="466"/>
      <c r="V46" s="466"/>
      <c r="W46" s="466"/>
      <c r="X46" s="466"/>
      <c r="Y46" s="466"/>
      <c r="Z46" s="466"/>
      <c r="AA46" s="466"/>
      <c r="AB46" s="466"/>
      <c r="AC46" s="466"/>
      <c r="AD46" s="466"/>
      <c r="AE46" s="466"/>
      <c r="AF46" s="466"/>
      <c r="AG46" s="466"/>
      <c r="AH46" s="466"/>
      <c r="AI46" s="466"/>
      <c r="AJ46" s="466"/>
      <c r="AK46" s="466"/>
      <c r="AL46" s="466"/>
      <c r="AM46" s="466"/>
      <c r="AN46" s="466"/>
      <c r="AO46" s="466"/>
      <c r="AP46" s="466"/>
      <c r="AQ46" s="466"/>
      <c r="AR46" s="466"/>
      <c r="AS46" s="466"/>
      <c r="AT46" s="466"/>
      <c r="AU46" s="466"/>
      <c r="AV46" s="466"/>
      <c r="AW46" s="466"/>
      <c r="AX46" s="466"/>
      <c r="AY46" s="466"/>
      <c r="AZ46" s="466"/>
      <c r="BA46" s="466"/>
      <c r="BB46" s="466"/>
      <c r="BC46" s="466"/>
      <c r="BD46" s="466"/>
      <c r="BE46" s="466"/>
      <c r="BF46" s="466"/>
      <c r="BG46" s="466"/>
      <c r="BH46" s="466"/>
      <c r="BI46" s="466"/>
      <c r="BJ46" s="466"/>
      <c r="BK46" s="466"/>
      <c r="BL46" s="466"/>
      <c r="BM46" s="466"/>
      <c r="BN46" s="466"/>
      <c r="BO46" s="466"/>
      <c r="BP46" s="466"/>
      <c r="BQ46" s="466"/>
      <c r="BR46" s="466"/>
      <c r="BS46" s="466"/>
      <c r="BT46" s="466"/>
      <c r="BU46" s="466"/>
    </row>
    <row r="47" spans="1:73" s="486" customFormat="1" ht="15" customHeight="1">
      <c r="A47" s="465"/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466"/>
      <c r="S47" s="466"/>
      <c r="T47" s="466"/>
      <c r="U47" s="466"/>
      <c r="V47" s="466"/>
      <c r="W47" s="466"/>
      <c r="X47" s="466"/>
      <c r="Y47" s="466"/>
      <c r="Z47" s="466"/>
      <c r="AA47" s="466"/>
      <c r="AB47" s="466"/>
      <c r="AC47" s="466"/>
      <c r="AD47" s="466"/>
      <c r="AE47" s="466"/>
      <c r="AF47" s="466"/>
      <c r="AG47" s="466"/>
      <c r="AH47" s="466"/>
      <c r="AI47" s="466"/>
      <c r="AJ47" s="466"/>
      <c r="AK47" s="466"/>
      <c r="AL47" s="466"/>
      <c r="AM47" s="466"/>
      <c r="AN47" s="466"/>
      <c r="AO47" s="466"/>
      <c r="AP47" s="466"/>
      <c r="AQ47" s="466"/>
      <c r="AR47" s="466"/>
      <c r="AS47" s="466"/>
      <c r="AT47" s="466"/>
      <c r="AU47" s="466"/>
      <c r="AV47" s="466"/>
      <c r="AW47" s="466"/>
      <c r="AX47" s="466"/>
      <c r="AY47" s="466"/>
      <c r="AZ47" s="466"/>
      <c r="BA47" s="466"/>
      <c r="BB47" s="466"/>
      <c r="BC47" s="466"/>
      <c r="BD47" s="466"/>
      <c r="BE47" s="466"/>
      <c r="BF47" s="466"/>
      <c r="BG47" s="466"/>
      <c r="BH47" s="466"/>
      <c r="BI47" s="466"/>
      <c r="BJ47" s="466"/>
      <c r="BK47" s="466"/>
      <c r="BL47" s="466"/>
      <c r="BM47" s="466"/>
      <c r="BN47" s="466"/>
      <c r="BO47" s="466"/>
      <c r="BP47" s="466"/>
      <c r="BQ47" s="466"/>
      <c r="BR47" s="466"/>
      <c r="BS47" s="466"/>
      <c r="BT47" s="466"/>
      <c r="BU47" s="466"/>
    </row>
    <row r="48" spans="1:73" s="486" customFormat="1" ht="15" customHeight="1">
      <c r="A48" s="465"/>
      <c r="B48" s="385"/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466"/>
      <c r="S48" s="466"/>
      <c r="T48" s="466"/>
      <c r="U48" s="466"/>
      <c r="V48" s="466"/>
      <c r="W48" s="466"/>
      <c r="X48" s="466"/>
      <c r="Y48" s="466"/>
      <c r="Z48" s="466"/>
      <c r="AA48" s="466"/>
      <c r="AB48" s="466"/>
      <c r="AC48" s="466"/>
      <c r="AD48" s="466"/>
      <c r="AE48" s="466"/>
      <c r="AF48" s="466"/>
      <c r="AG48" s="466"/>
      <c r="AH48" s="466"/>
      <c r="AI48" s="466"/>
      <c r="AJ48" s="466"/>
      <c r="AK48" s="466"/>
      <c r="AL48" s="466"/>
      <c r="AM48" s="466"/>
      <c r="AN48" s="466"/>
      <c r="AO48" s="466"/>
      <c r="AP48" s="466"/>
      <c r="AQ48" s="466"/>
      <c r="AR48" s="466"/>
      <c r="AS48" s="466"/>
      <c r="AT48" s="466"/>
      <c r="AU48" s="466"/>
      <c r="AV48" s="466"/>
      <c r="AW48" s="466"/>
      <c r="AX48" s="466"/>
      <c r="AY48" s="466"/>
      <c r="AZ48" s="466"/>
      <c r="BA48" s="466"/>
      <c r="BB48" s="466"/>
      <c r="BC48" s="466"/>
      <c r="BD48" s="466"/>
      <c r="BE48" s="466"/>
      <c r="BF48" s="466"/>
      <c r="BG48" s="466"/>
      <c r="BH48" s="466"/>
      <c r="BI48" s="466"/>
      <c r="BJ48" s="466"/>
      <c r="BK48" s="466"/>
      <c r="BL48" s="466"/>
      <c r="BM48" s="466"/>
      <c r="BN48" s="466"/>
      <c r="BO48" s="466"/>
      <c r="BP48" s="466"/>
      <c r="BQ48" s="466"/>
      <c r="BR48" s="466"/>
      <c r="BS48" s="466"/>
      <c r="BT48" s="466"/>
      <c r="BU48" s="466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</sheetData>
  <mergeCells count="32">
    <mergeCell ref="A1:BE1"/>
    <mergeCell ref="A3:BE3"/>
    <mergeCell ref="A5:BE5"/>
    <mergeCell ref="A8:A9"/>
    <mergeCell ref="B8:C8"/>
    <mergeCell ref="D8:E8"/>
    <mergeCell ref="F8:G8"/>
    <mergeCell ref="H8:I8"/>
    <mergeCell ref="J8:K8"/>
    <mergeCell ref="L8:M8"/>
    <mergeCell ref="AJ8:AK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X8:AY8"/>
    <mergeCell ref="AZ8:BA8"/>
    <mergeCell ref="BB8:BC8"/>
    <mergeCell ref="BD8:BE8"/>
    <mergeCell ref="AL8:AM8"/>
    <mergeCell ref="AN8:AO8"/>
    <mergeCell ref="AP8:AQ8"/>
    <mergeCell ref="AR8:AS8"/>
    <mergeCell ref="AT8:AU8"/>
    <mergeCell ref="AV8:AW8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255531"/>
  </sheetPr>
  <dimension ref="A1:BO40"/>
  <sheetViews>
    <sheetView view="pageBreakPreview" zoomScale="80" zoomScaleNormal="100" zoomScaleSheetLayoutView="80" workbookViewId="0">
      <selection activeCell="A40" sqref="A40"/>
    </sheetView>
  </sheetViews>
  <sheetFormatPr defaultColWidth="8" defaultRowHeight="15"/>
  <cols>
    <col min="1" max="1" width="39.28515625" style="532" customWidth="1"/>
    <col min="2" max="4" width="13.5703125" style="532" customWidth="1"/>
    <col min="5" max="5" width="13.28515625" style="532" customWidth="1"/>
    <col min="6" max="13" width="13.5703125" style="532" customWidth="1"/>
    <col min="14" max="15" width="14.7109375" style="532" customWidth="1"/>
    <col min="16" max="16" width="13.140625" style="486" customWidth="1"/>
    <col min="17" max="17" width="12.7109375" style="486" customWidth="1"/>
    <col min="18" max="27" width="12.85546875" style="486" customWidth="1"/>
    <col min="28" max="30" width="8" style="486"/>
    <col min="31" max="34" width="8" style="486" collapsed="1"/>
    <col min="35" max="35" width="8" style="486"/>
    <col min="36" max="37" width="8" style="486" collapsed="1"/>
    <col min="38" max="38" width="8" style="486"/>
    <col min="39" max="39" width="8" style="486" collapsed="1"/>
    <col min="40" max="43" width="8" style="486"/>
    <col min="44" max="49" width="8" style="486" collapsed="1"/>
    <col min="50" max="50" width="8" style="486"/>
    <col min="51" max="52" width="8" style="486" collapsed="1"/>
    <col min="53" max="53" width="8" style="486"/>
    <col min="54" max="54" width="8" style="486" collapsed="1"/>
    <col min="55" max="58" width="8" style="486"/>
    <col min="59" max="67" width="8" style="486" collapsed="1"/>
    <col min="68" max="16384" width="8" style="486"/>
  </cols>
  <sheetData>
    <row r="1" spans="1:27" ht="19.5" thickBot="1">
      <c r="A1" s="1644" t="s">
        <v>434</v>
      </c>
      <c r="B1" s="1644"/>
      <c r="C1" s="1644"/>
      <c r="D1" s="1644"/>
      <c r="E1" s="1644"/>
      <c r="F1" s="1644"/>
      <c r="G1" s="1644"/>
      <c r="H1" s="1644"/>
      <c r="I1" s="1644"/>
      <c r="J1" s="1644"/>
      <c r="K1" s="1644"/>
      <c r="L1" s="1644"/>
      <c r="M1" s="1644"/>
      <c r="N1" s="1644"/>
      <c r="O1" s="1644"/>
      <c r="P1" s="1644"/>
      <c r="Q1" s="1644"/>
      <c r="R1" s="1644"/>
      <c r="S1" s="1644"/>
      <c r="T1" s="1644"/>
      <c r="U1" s="1644"/>
      <c r="V1" s="1644"/>
      <c r="W1" s="1644"/>
      <c r="X1" s="1644"/>
      <c r="Y1" s="1644"/>
      <c r="Z1" s="1644"/>
      <c r="AA1" s="1644"/>
    </row>
    <row r="2" spans="1:27" ht="15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27" s="534" customFormat="1" ht="21">
      <c r="A3" s="1645" t="s">
        <v>482</v>
      </c>
      <c r="B3" s="1645"/>
      <c r="C3" s="1645"/>
      <c r="D3" s="1645"/>
      <c r="E3" s="1645"/>
      <c r="F3" s="1645"/>
      <c r="G3" s="1645"/>
      <c r="H3" s="1645"/>
      <c r="I3" s="1645"/>
      <c r="J3" s="1645"/>
      <c r="K3" s="1645"/>
      <c r="L3" s="1645"/>
      <c r="M3" s="1645"/>
      <c r="N3" s="1645"/>
      <c r="O3" s="1645"/>
      <c r="P3" s="1645"/>
      <c r="Q3" s="1645"/>
      <c r="R3" s="1645"/>
      <c r="S3" s="1645"/>
      <c r="T3" s="1645"/>
      <c r="U3" s="1645"/>
      <c r="V3" s="1645"/>
      <c r="W3" s="1645"/>
      <c r="X3" s="1645"/>
      <c r="Y3" s="1645"/>
      <c r="Z3" s="1645"/>
      <c r="AA3" s="1645"/>
    </row>
    <row r="4" spans="1:27" ht="15" customHeight="1">
      <c r="A4" s="535"/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</row>
    <row r="5" spans="1:27" ht="21">
      <c r="A5" s="1645" t="s">
        <v>497</v>
      </c>
      <c r="B5" s="1645"/>
      <c r="C5" s="1645"/>
      <c r="D5" s="1645"/>
      <c r="E5" s="1645"/>
      <c r="F5" s="1645"/>
      <c r="G5" s="1645"/>
      <c r="H5" s="1645"/>
      <c r="I5" s="1645"/>
      <c r="J5" s="1645"/>
      <c r="K5" s="1645"/>
      <c r="L5" s="1645"/>
      <c r="M5" s="1645"/>
      <c r="N5" s="1645"/>
      <c r="O5" s="1645"/>
      <c r="P5" s="1645"/>
      <c r="Q5" s="1645"/>
      <c r="R5" s="1645"/>
      <c r="S5" s="1645"/>
      <c r="T5" s="1645"/>
      <c r="U5" s="1645"/>
      <c r="V5" s="1645"/>
      <c r="W5" s="1645"/>
      <c r="X5" s="1645"/>
      <c r="Y5" s="1645"/>
      <c r="Z5" s="1645"/>
      <c r="AA5" s="1645"/>
    </row>
    <row r="6" spans="1:27" ht="15" customHeight="1">
      <c r="A6" s="113" t="s">
        <v>469</v>
      </c>
      <c r="B6" s="536"/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36"/>
      <c r="O6" s="536"/>
    </row>
    <row r="7" spans="1:27" ht="25.5" customHeight="1">
      <c r="A7" s="1535"/>
      <c r="B7" s="537" t="s">
        <v>923</v>
      </c>
      <c r="C7" s="537" t="s">
        <v>924</v>
      </c>
      <c r="D7" s="537" t="s">
        <v>114</v>
      </c>
      <c r="E7" s="537" t="s">
        <v>925</v>
      </c>
      <c r="F7" s="537" t="s">
        <v>926</v>
      </c>
      <c r="G7" s="537" t="s">
        <v>115</v>
      </c>
      <c r="H7" s="537" t="s">
        <v>927</v>
      </c>
      <c r="I7" s="537" t="s">
        <v>928</v>
      </c>
      <c r="J7" s="537" t="s">
        <v>116</v>
      </c>
      <c r="K7" s="537" t="s">
        <v>933</v>
      </c>
      <c r="L7" s="537" t="s">
        <v>934</v>
      </c>
      <c r="M7" s="537" t="s">
        <v>117</v>
      </c>
      <c r="N7" s="537" t="s">
        <v>118</v>
      </c>
      <c r="O7" s="537" t="s">
        <v>830</v>
      </c>
      <c r="P7" s="537" t="s">
        <v>836</v>
      </c>
      <c r="Q7" s="537" t="s">
        <v>854</v>
      </c>
      <c r="R7" s="537" t="s">
        <v>855</v>
      </c>
      <c r="S7" s="537" t="s">
        <v>865</v>
      </c>
      <c r="T7" s="537" t="s">
        <v>868</v>
      </c>
      <c r="U7" s="537" t="s">
        <v>872</v>
      </c>
      <c r="V7" s="537" t="s">
        <v>881</v>
      </c>
      <c r="W7" s="537" t="s">
        <v>887</v>
      </c>
      <c r="X7" s="537" t="s">
        <v>894</v>
      </c>
      <c r="Y7" s="537" t="s">
        <v>903</v>
      </c>
      <c r="Z7" s="537" t="s">
        <v>901</v>
      </c>
      <c r="AA7" s="537" t="s">
        <v>913</v>
      </c>
    </row>
    <row r="8" spans="1:27" s="507" customFormat="1" ht="15" customHeight="1">
      <c r="A8" s="1565" t="s">
        <v>498</v>
      </c>
      <c r="B8" s="1566">
        <v>20499701.934712932</v>
      </c>
      <c r="C8" s="538">
        <v>21214552.809371982</v>
      </c>
      <c r="D8" s="538">
        <v>21268242.136862502</v>
      </c>
      <c r="E8" s="539">
        <v>21388515.145587675</v>
      </c>
      <c r="F8" s="539">
        <v>21429275.004875451</v>
      </c>
      <c r="G8" s="539">
        <v>22091515.623496942</v>
      </c>
      <c r="H8" s="539">
        <v>22397856.128318328</v>
      </c>
      <c r="I8" s="539">
        <v>22707855.412935153</v>
      </c>
      <c r="J8" s="539">
        <v>23144216.969570078</v>
      </c>
      <c r="K8" s="538">
        <v>23498875.795626201</v>
      </c>
      <c r="L8" s="538">
        <v>24179609.61376866</v>
      </c>
      <c r="M8" s="538">
        <v>24773243.453115031</v>
      </c>
      <c r="N8" s="538">
        <v>24696255.156241205</v>
      </c>
      <c r="O8" s="538">
        <v>24790310.96199071</v>
      </c>
      <c r="P8" s="538">
        <v>25053540.839080237</v>
      </c>
      <c r="Q8" s="538">
        <v>25621143.452507488</v>
      </c>
      <c r="R8" s="538">
        <v>25946793.785696</v>
      </c>
      <c r="S8" s="538">
        <v>26224140.296866864</v>
      </c>
      <c r="T8" s="538">
        <v>26651636.955189459</v>
      </c>
      <c r="U8" s="538">
        <v>27230073.288641401</v>
      </c>
      <c r="V8" s="538">
        <v>27682643.371964846</v>
      </c>
      <c r="W8" s="538">
        <v>28083975.065484591</v>
      </c>
      <c r="X8" s="538">
        <v>28572336.591450192</v>
      </c>
      <c r="Y8" s="538">
        <v>29803996.208278049</v>
      </c>
      <c r="Z8" s="538">
        <v>29700427.052808471</v>
      </c>
      <c r="AA8" s="540">
        <v>30336174.845988031</v>
      </c>
    </row>
    <row r="9" spans="1:27" s="507" customFormat="1" ht="15" customHeight="1">
      <c r="A9" s="1567" t="s">
        <v>488</v>
      </c>
      <c r="B9" s="1568"/>
      <c r="C9" s="541"/>
      <c r="D9" s="541"/>
      <c r="E9" s="542"/>
      <c r="F9" s="542"/>
      <c r="G9" s="542"/>
      <c r="H9" s="542"/>
      <c r="I9" s="542"/>
      <c r="J9" s="542"/>
      <c r="K9" s="541"/>
      <c r="L9" s="541"/>
      <c r="M9" s="541"/>
      <c r="N9" s="541"/>
      <c r="O9" s="541"/>
      <c r="P9" s="541"/>
      <c r="Q9" s="541"/>
      <c r="R9" s="541"/>
      <c r="S9" s="541"/>
      <c r="T9" s="541"/>
      <c r="U9" s="541"/>
      <c r="V9" s="541"/>
      <c r="W9" s="541"/>
      <c r="X9" s="541"/>
      <c r="Y9" s="541"/>
      <c r="Z9" s="541"/>
      <c r="AA9" s="543"/>
    </row>
    <row r="10" spans="1:27" s="507" customFormat="1" ht="15" customHeight="1">
      <c r="A10" s="1569" t="s">
        <v>476</v>
      </c>
      <c r="B10" s="1570">
        <v>17878792.968739379</v>
      </c>
      <c r="C10" s="544">
        <v>18244229.321140379</v>
      </c>
      <c r="D10" s="544">
        <v>18503115.814638045</v>
      </c>
      <c r="E10" s="394">
        <v>18793441.856946014</v>
      </c>
      <c r="F10" s="394">
        <v>19038263.013268951</v>
      </c>
      <c r="G10" s="394">
        <v>19409705.545250908</v>
      </c>
      <c r="H10" s="394">
        <v>19778209.140303127</v>
      </c>
      <c r="I10" s="394">
        <v>20137028.752779722</v>
      </c>
      <c r="J10" s="394">
        <v>20487806.3563536</v>
      </c>
      <c r="K10" s="544">
        <v>20876177.179878287</v>
      </c>
      <c r="L10" s="544">
        <v>21582540.860637777</v>
      </c>
      <c r="M10" s="544">
        <v>22119283.41148749</v>
      </c>
      <c r="N10" s="544">
        <v>22092723.010421783</v>
      </c>
      <c r="O10" s="544">
        <v>22301925.652754683</v>
      </c>
      <c r="P10" s="544">
        <v>22600069.008901235</v>
      </c>
      <c r="Q10" s="544">
        <v>23146811.688366916</v>
      </c>
      <c r="R10" s="544">
        <v>23520922.431727488</v>
      </c>
      <c r="S10" s="544">
        <v>23785840.119914066</v>
      </c>
      <c r="T10" s="544">
        <v>24274944.984928176</v>
      </c>
      <c r="U10" s="544">
        <v>24729261.487069666</v>
      </c>
      <c r="V10" s="544">
        <v>25158110.269115843</v>
      </c>
      <c r="W10" s="544">
        <v>25565618.706629276</v>
      </c>
      <c r="X10" s="544">
        <v>26067928.039945215</v>
      </c>
      <c r="Y10" s="544">
        <v>26835386.522087902</v>
      </c>
      <c r="Z10" s="544">
        <v>26815991.497771438</v>
      </c>
      <c r="AA10" s="545">
        <v>27335591.056709159</v>
      </c>
    </row>
    <row r="11" spans="1:27" s="507" customFormat="1" ht="15" customHeight="1">
      <c r="A11" s="1569" t="s">
        <v>422</v>
      </c>
      <c r="B11" s="1570">
        <v>2620908.9659735505</v>
      </c>
      <c r="C11" s="544">
        <v>2970323.4882315993</v>
      </c>
      <c r="D11" s="544">
        <v>2765126.3222244591</v>
      </c>
      <c r="E11" s="394">
        <v>2595073.1986786695</v>
      </c>
      <c r="F11" s="394">
        <v>2391011.9916065005</v>
      </c>
      <c r="G11" s="394">
        <v>2681810.07824603</v>
      </c>
      <c r="H11" s="394">
        <v>2619646.9880151991</v>
      </c>
      <c r="I11" s="394">
        <v>2570826.66015543</v>
      </c>
      <c r="J11" s="394">
        <v>2656410.6132164798</v>
      </c>
      <c r="K11" s="544">
        <v>2622698.6157479095</v>
      </c>
      <c r="L11" s="544">
        <v>2597068.7531308793</v>
      </c>
      <c r="M11" s="544">
        <v>2653960.0416275398</v>
      </c>
      <c r="N11" s="544">
        <v>2603532.14581942</v>
      </c>
      <c r="O11" s="544">
        <v>2488385.3092360296</v>
      </c>
      <c r="P11" s="544">
        <v>2453471.8301789998</v>
      </c>
      <c r="Q11" s="544">
        <v>2474331.7641405705</v>
      </c>
      <c r="R11" s="544">
        <v>2425871.3539685104</v>
      </c>
      <c r="S11" s="544">
        <v>2438300.1769528002</v>
      </c>
      <c r="T11" s="544">
        <v>2376691.97026128</v>
      </c>
      <c r="U11" s="544">
        <v>2500811.8015717305</v>
      </c>
      <c r="V11" s="544">
        <v>2524533.1028490006</v>
      </c>
      <c r="W11" s="544">
        <v>2518356.3588553108</v>
      </c>
      <c r="X11" s="544">
        <v>2504408.551504971</v>
      </c>
      <c r="Y11" s="544">
        <v>2968609.6861901204</v>
      </c>
      <c r="Z11" s="544">
        <v>2884435.5550370393</v>
      </c>
      <c r="AA11" s="545">
        <v>3000583.7892788695</v>
      </c>
    </row>
    <row r="12" spans="1:27" s="507" customFormat="1" ht="15" customHeight="1">
      <c r="A12" s="512"/>
      <c r="B12" s="1568"/>
      <c r="C12" s="541"/>
      <c r="D12" s="541"/>
      <c r="E12" s="542"/>
      <c r="F12" s="542"/>
      <c r="G12" s="542"/>
      <c r="H12" s="542"/>
      <c r="I12" s="542"/>
      <c r="J12" s="542"/>
      <c r="K12" s="541"/>
      <c r="L12" s="541"/>
      <c r="M12" s="541"/>
      <c r="N12" s="541"/>
      <c r="O12" s="541"/>
      <c r="P12" s="541"/>
      <c r="Q12" s="541"/>
      <c r="R12" s="541"/>
      <c r="S12" s="541"/>
      <c r="T12" s="541"/>
      <c r="U12" s="541"/>
      <c r="V12" s="541"/>
      <c r="W12" s="541"/>
      <c r="X12" s="541"/>
      <c r="Y12" s="541"/>
      <c r="Z12" s="541"/>
      <c r="AA12" s="543"/>
    </row>
    <row r="13" spans="1:27" s="507" customFormat="1" ht="15" customHeight="1">
      <c r="A13" s="1567" t="s">
        <v>489</v>
      </c>
      <c r="B13" s="1568"/>
      <c r="C13" s="541"/>
      <c r="D13" s="541"/>
      <c r="E13" s="542"/>
      <c r="F13" s="542"/>
      <c r="G13" s="542"/>
      <c r="H13" s="542"/>
      <c r="I13" s="542"/>
      <c r="J13" s="542"/>
      <c r="K13" s="541"/>
      <c r="L13" s="541"/>
      <c r="M13" s="541"/>
      <c r="N13" s="541"/>
      <c r="O13" s="541"/>
      <c r="P13" s="541"/>
      <c r="Q13" s="541"/>
      <c r="R13" s="541"/>
      <c r="S13" s="541"/>
      <c r="T13" s="541"/>
      <c r="U13" s="541"/>
      <c r="V13" s="541"/>
      <c r="W13" s="541"/>
      <c r="X13" s="541"/>
      <c r="Y13" s="541"/>
      <c r="Z13" s="541"/>
      <c r="AA13" s="543"/>
    </row>
    <row r="14" spans="1:27" s="507" customFormat="1" ht="15" customHeight="1">
      <c r="A14" s="1569" t="s">
        <v>490</v>
      </c>
      <c r="B14" s="1570">
        <v>2982858.4354957463</v>
      </c>
      <c r="C14" s="544">
        <v>3275445.9936950817</v>
      </c>
      <c r="D14" s="544">
        <v>3368818.4745358569</v>
      </c>
      <c r="E14" s="394">
        <v>3445433.2395187523</v>
      </c>
      <c r="F14" s="394">
        <v>3470055.3248579297</v>
      </c>
      <c r="G14" s="394">
        <v>3569769.9871361582</v>
      </c>
      <c r="H14" s="394">
        <v>3486357.3525522398</v>
      </c>
      <c r="I14" s="394">
        <v>3502712.8757334952</v>
      </c>
      <c r="J14" s="394">
        <v>3652139.2329138718</v>
      </c>
      <c r="K14" s="544">
        <v>3752369.6817138484</v>
      </c>
      <c r="L14" s="544">
        <v>3849268.9176187147</v>
      </c>
      <c r="M14" s="544">
        <v>4139077.1292146035</v>
      </c>
      <c r="N14" s="544">
        <v>4093331.734487541</v>
      </c>
      <c r="O14" s="544">
        <v>4102802.3719863379</v>
      </c>
      <c r="P14" s="544">
        <v>3893139.2954850891</v>
      </c>
      <c r="Q14" s="544">
        <v>3810764.0590848583</v>
      </c>
      <c r="R14" s="544">
        <v>3645252.4979480561</v>
      </c>
      <c r="S14" s="544">
        <v>3478466.2006699112</v>
      </c>
      <c r="T14" s="544">
        <v>3450622.2828244595</v>
      </c>
      <c r="U14" s="544">
        <v>3188207.9215320894</v>
      </c>
      <c r="V14" s="544">
        <v>3082053.1202906976</v>
      </c>
      <c r="W14" s="544">
        <v>3098909.2989593972</v>
      </c>
      <c r="X14" s="544">
        <v>3039264.5849160911</v>
      </c>
      <c r="Y14" s="544">
        <v>3440383.9144391418</v>
      </c>
      <c r="Z14" s="544">
        <v>3282234.9216325767</v>
      </c>
      <c r="AA14" s="545">
        <v>3374474.5575752193</v>
      </c>
    </row>
    <row r="15" spans="1:27" s="507" customFormat="1" ht="15" customHeight="1">
      <c r="A15" s="1569" t="s">
        <v>491</v>
      </c>
      <c r="B15" s="1570">
        <v>17516843.499217186</v>
      </c>
      <c r="C15" s="544">
        <v>17939106.815676898</v>
      </c>
      <c r="D15" s="544">
        <v>17899423.662326649</v>
      </c>
      <c r="E15" s="394">
        <v>17943081.906068921</v>
      </c>
      <c r="F15" s="394">
        <v>17959219.680017523</v>
      </c>
      <c r="G15" s="394">
        <v>18521745.636360779</v>
      </c>
      <c r="H15" s="394">
        <v>18911498.77576609</v>
      </c>
      <c r="I15" s="394">
        <v>19205142.537201658</v>
      </c>
      <c r="J15" s="394">
        <v>19492077.736656208</v>
      </c>
      <c r="K15" s="544">
        <v>19746506.113912348</v>
      </c>
      <c r="L15" s="544">
        <v>20330340.696149942</v>
      </c>
      <c r="M15" s="544">
        <v>20634166.323900428</v>
      </c>
      <c r="N15" s="544">
        <v>20602923.42175366</v>
      </c>
      <c r="O15" s="544">
        <v>20687508.59000437</v>
      </c>
      <c r="P15" s="544">
        <v>21160401.543595146</v>
      </c>
      <c r="Q15" s="544">
        <v>21810379.39342263</v>
      </c>
      <c r="R15" s="544">
        <v>22301541.287747942</v>
      </c>
      <c r="S15" s="544">
        <v>22745674.096196949</v>
      </c>
      <c r="T15" s="544">
        <v>23201014.672364995</v>
      </c>
      <c r="U15" s="544">
        <v>24041865.36710931</v>
      </c>
      <c r="V15" s="544">
        <v>24600590.251674149</v>
      </c>
      <c r="W15" s="544">
        <v>24985065.766525194</v>
      </c>
      <c r="X15" s="544">
        <v>25533072.006534096</v>
      </c>
      <c r="Y15" s="544">
        <v>26363612.293838907</v>
      </c>
      <c r="Z15" s="544">
        <v>26418192.131175894</v>
      </c>
      <c r="AA15" s="545">
        <v>26961700.288412806</v>
      </c>
    </row>
    <row r="16" spans="1:27" s="507" customFormat="1" ht="15" customHeight="1">
      <c r="A16" s="512"/>
      <c r="B16" s="1568"/>
      <c r="C16" s="541"/>
      <c r="D16" s="541"/>
      <c r="E16" s="542"/>
      <c r="F16" s="542"/>
      <c r="G16" s="542"/>
      <c r="H16" s="542"/>
      <c r="I16" s="542"/>
      <c r="J16" s="542"/>
      <c r="K16" s="541"/>
      <c r="L16" s="541"/>
      <c r="M16" s="541"/>
      <c r="N16" s="541"/>
      <c r="O16" s="541"/>
      <c r="P16" s="541"/>
      <c r="Q16" s="541"/>
      <c r="R16" s="541"/>
      <c r="S16" s="541"/>
      <c r="T16" s="541"/>
      <c r="U16" s="541"/>
      <c r="V16" s="541"/>
      <c r="W16" s="541"/>
      <c r="X16" s="541"/>
      <c r="Y16" s="541"/>
      <c r="Z16" s="541"/>
      <c r="AA16" s="543"/>
    </row>
    <row r="17" spans="1:27" s="507" customFormat="1" ht="15" customHeight="1">
      <c r="A17" s="512" t="s">
        <v>499</v>
      </c>
      <c r="B17" s="1568">
        <v>10411221.710680652</v>
      </c>
      <c r="C17" s="541">
        <v>10902474.347016204</v>
      </c>
      <c r="D17" s="541">
        <v>10825788.92599922</v>
      </c>
      <c r="E17" s="542">
        <v>10718755.2752447</v>
      </c>
      <c r="F17" s="542">
        <v>10540955.690601038</v>
      </c>
      <c r="G17" s="542">
        <v>10882304.080489088</v>
      </c>
      <c r="H17" s="542">
        <v>10803793.624110682</v>
      </c>
      <c r="I17" s="542">
        <v>10788440.061934873</v>
      </c>
      <c r="J17" s="542">
        <v>10946398.508188957</v>
      </c>
      <c r="K17" s="541">
        <v>11021461.248037441</v>
      </c>
      <c r="L17" s="541">
        <v>11232594.676069142</v>
      </c>
      <c r="M17" s="541">
        <v>11598879.610178119</v>
      </c>
      <c r="N17" s="541">
        <v>11432586.90786119</v>
      </c>
      <c r="O17" s="541">
        <v>11411163.130408354</v>
      </c>
      <c r="P17" s="541">
        <v>11491185.734063871</v>
      </c>
      <c r="Q17" s="541">
        <v>11799257.578206139</v>
      </c>
      <c r="R17" s="541">
        <v>11848227.188904138</v>
      </c>
      <c r="S17" s="541">
        <v>11849081.123395357</v>
      </c>
      <c r="T17" s="541">
        <v>11712320.792244019</v>
      </c>
      <c r="U17" s="541">
        <v>11903344.473296406</v>
      </c>
      <c r="V17" s="541">
        <v>12064540.260066984</v>
      </c>
      <c r="W17" s="541">
        <v>12195685.134343214</v>
      </c>
      <c r="X17" s="541">
        <v>12231169.461939907</v>
      </c>
      <c r="Y17" s="541">
        <v>13117760.871650059</v>
      </c>
      <c r="Z17" s="541">
        <v>12828856.610174358</v>
      </c>
      <c r="AA17" s="543">
        <v>13087380.63949872</v>
      </c>
    </row>
    <row r="18" spans="1:27" s="507" customFormat="1" ht="15" customHeight="1">
      <c r="A18" s="1569" t="s">
        <v>428</v>
      </c>
      <c r="B18" s="1570">
        <v>7807579.797769702</v>
      </c>
      <c r="C18" s="544">
        <v>7950998.7621143237</v>
      </c>
      <c r="D18" s="544">
        <v>8078116.965955412</v>
      </c>
      <c r="E18" s="394">
        <v>8141050.1475332491</v>
      </c>
      <c r="F18" s="394">
        <v>8162998.2657881975</v>
      </c>
      <c r="G18" s="394">
        <v>8212011.403400857</v>
      </c>
      <c r="H18" s="394">
        <v>8192500.0388902724</v>
      </c>
      <c r="I18" s="394">
        <v>8225742.9827823434</v>
      </c>
      <c r="J18" s="394">
        <v>8298020.0100915572</v>
      </c>
      <c r="K18" s="544">
        <v>8405456.7572581805</v>
      </c>
      <c r="L18" s="544">
        <v>8642056.9280091934</v>
      </c>
      <c r="M18" s="544">
        <v>8950681.5407422725</v>
      </c>
      <c r="N18" s="544">
        <v>8834632.9686428551</v>
      </c>
      <c r="O18" s="544">
        <v>8927884.5024223141</v>
      </c>
      <c r="P18" s="544">
        <v>9042851.9605965316</v>
      </c>
      <c r="Q18" s="544">
        <v>9330023.3458029274</v>
      </c>
      <c r="R18" s="544">
        <v>9427212.9909075014</v>
      </c>
      <c r="S18" s="544">
        <v>9415548.427407518</v>
      </c>
      <c r="T18" s="544">
        <v>9340296.7938092873</v>
      </c>
      <c r="U18" s="544">
        <v>9407052.6247370485</v>
      </c>
      <c r="V18" s="544">
        <v>9544617.0383886043</v>
      </c>
      <c r="W18" s="544">
        <v>9681583.3787723146</v>
      </c>
      <c r="X18" s="544">
        <v>9730739.2383818869</v>
      </c>
      <c r="Y18" s="544">
        <v>10152910.750659803</v>
      </c>
      <c r="Z18" s="544">
        <v>9948079.180212114</v>
      </c>
      <c r="AA18" s="545">
        <v>10090313.56480905</v>
      </c>
    </row>
    <row r="19" spans="1:27" s="507" customFormat="1" ht="15" customHeight="1">
      <c r="A19" s="522" t="s">
        <v>490</v>
      </c>
      <c r="B19" s="1570">
        <v>2096903.5743753975</v>
      </c>
      <c r="C19" s="544">
        <v>2270100.1368217738</v>
      </c>
      <c r="D19" s="544">
        <v>2406353.4614651967</v>
      </c>
      <c r="E19" s="394">
        <v>2475919.2382130418</v>
      </c>
      <c r="F19" s="394">
        <v>2494053.0285886084</v>
      </c>
      <c r="G19" s="394">
        <v>2535729.7509129103</v>
      </c>
      <c r="H19" s="394">
        <v>2492914.3233502707</v>
      </c>
      <c r="I19" s="394">
        <v>2465454.8076358153</v>
      </c>
      <c r="J19" s="394">
        <v>2506274.2052857932</v>
      </c>
      <c r="K19" s="544">
        <v>2573882.5866984865</v>
      </c>
      <c r="L19" s="544">
        <v>2624753.3488973277</v>
      </c>
      <c r="M19" s="544">
        <v>2821012.3600476533</v>
      </c>
      <c r="N19" s="544">
        <v>2841389.5020589205</v>
      </c>
      <c r="O19" s="544">
        <v>2910376.6036474579</v>
      </c>
      <c r="P19" s="544">
        <v>2660113.3766931989</v>
      </c>
      <c r="Q19" s="544">
        <v>2672558.0782048372</v>
      </c>
      <c r="R19" s="544">
        <v>2550312.8914860077</v>
      </c>
      <c r="S19" s="544">
        <v>2380685.9924540417</v>
      </c>
      <c r="T19" s="544">
        <v>2201740.8497192701</v>
      </c>
      <c r="U19" s="544">
        <v>2137325.5290531288</v>
      </c>
      <c r="V19" s="544">
        <v>2066583.9364058778</v>
      </c>
      <c r="W19" s="544">
        <v>2082014.5775690968</v>
      </c>
      <c r="X19" s="544">
        <v>2035941.6168666608</v>
      </c>
      <c r="Y19" s="544">
        <v>2184932.9206039812</v>
      </c>
      <c r="Z19" s="544">
        <v>2053039.9100488073</v>
      </c>
      <c r="AA19" s="545">
        <v>2109882.3917503604</v>
      </c>
    </row>
    <row r="20" spans="1:27" s="507" customFormat="1" ht="15" customHeight="1">
      <c r="A20" s="522" t="s">
        <v>491</v>
      </c>
      <c r="B20" s="1570">
        <v>5710676.2233943045</v>
      </c>
      <c r="C20" s="544">
        <v>5680898.6252925498</v>
      </c>
      <c r="D20" s="544">
        <v>5671763.5044902153</v>
      </c>
      <c r="E20" s="394">
        <v>5665130.9093202073</v>
      </c>
      <c r="F20" s="394">
        <v>5668945.2371995896</v>
      </c>
      <c r="G20" s="394">
        <v>5676281.6524879467</v>
      </c>
      <c r="H20" s="394">
        <v>5699585.7155400012</v>
      </c>
      <c r="I20" s="394">
        <v>5760288.1751465285</v>
      </c>
      <c r="J20" s="394">
        <v>5791745.804805764</v>
      </c>
      <c r="K20" s="544">
        <v>5831574.1705596931</v>
      </c>
      <c r="L20" s="544">
        <v>6017303.5791118667</v>
      </c>
      <c r="M20" s="544">
        <v>6129669.1806946192</v>
      </c>
      <c r="N20" s="544">
        <v>5993243.4665839346</v>
      </c>
      <c r="O20" s="544">
        <v>6017507.8987748567</v>
      </c>
      <c r="P20" s="544">
        <v>6382738.5839033332</v>
      </c>
      <c r="Q20" s="544">
        <v>6657465.2675980907</v>
      </c>
      <c r="R20" s="544">
        <v>6876900.0994214937</v>
      </c>
      <c r="S20" s="544">
        <v>7034862.4349534763</v>
      </c>
      <c r="T20" s="544">
        <v>7138555.9440900171</v>
      </c>
      <c r="U20" s="544">
        <v>7269727.0956839211</v>
      </c>
      <c r="V20" s="544">
        <v>7478033.1019827267</v>
      </c>
      <c r="W20" s="544">
        <v>7599568.8012032183</v>
      </c>
      <c r="X20" s="544">
        <v>7694797.6215152256</v>
      </c>
      <c r="Y20" s="544">
        <v>7967977.8300558217</v>
      </c>
      <c r="Z20" s="544">
        <v>7895039.2701633079</v>
      </c>
      <c r="AA20" s="545">
        <v>7980431.1730586905</v>
      </c>
    </row>
    <row r="21" spans="1:27" s="507" customFormat="1" ht="15" customHeight="1">
      <c r="A21" s="1569" t="s">
        <v>431</v>
      </c>
      <c r="B21" s="1570">
        <v>2603641.9129109504</v>
      </c>
      <c r="C21" s="544">
        <v>2951475.5849018795</v>
      </c>
      <c r="D21" s="544">
        <v>2747671.9600438094</v>
      </c>
      <c r="E21" s="394">
        <v>2577705.1377485096</v>
      </c>
      <c r="F21" s="394">
        <v>2377957.4248128403</v>
      </c>
      <c r="G21" s="394">
        <v>2670292.6770882299</v>
      </c>
      <c r="H21" s="394">
        <v>2611293.5852204091</v>
      </c>
      <c r="I21" s="394">
        <v>2562697.0791525301</v>
      </c>
      <c r="J21" s="394">
        <v>2648378.4980973997</v>
      </c>
      <c r="K21" s="544">
        <v>2616004.4907792597</v>
      </c>
      <c r="L21" s="544">
        <v>2590537.7480599494</v>
      </c>
      <c r="M21" s="544">
        <v>2648198.0694358493</v>
      </c>
      <c r="N21" s="544">
        <v>2597953.9392183302</v>
      </c>
      <c r="O21" s="544">
        <v>2483278.6279860297</v>
      </c>
      <c r="P21" s="544">
        <v>2448333.7734673494</v>
      </c>
      <c r="Q21" s="544">
        <v>2469234.2324032104</v>
      </c>
      <c r="R21" s="544">
        <v>2421014.1979966401</v>
      </c>
      <c r="S21" s="544">
        <v>2433532.69598785</v>
      </c>
      <c r="T21" s="544">
        <v>2372023.9984347401</v>
      </c>
      <c r="U21" s="544">
        <v>2496291.848559361</v>
      </c>
      <c r="V21" s="544">
        <v>2519923.2216783706</v>
      </c>
      <c r="W21" s="544">
        <v>2514101.7555708806</v>
      </c>
      <c r="X21" s="544">
        <v>2500430.2235580408</v>
      </c>
      <c r="Y21" s="544">
        <v>2964850.12099026</v>
      </c>
      <c r="Z21" s="544">
        <v>2880777.4299622495</v>
      </c>
      <c r="AA21" s="545">
        <v>2997067.0746896695</v>
      </c>
    </row>
    <row r="22" spans="1:27" s="507" customFormat="1" ht="15" customHeight="1">
      <c r="A22" s="522" t="s">
        <v>490</v>
      </c>
      <c r="B22" s="1570">
        <v>323312.12147682993</v>
      </c>
      <c r="C22" s="544">
        <v>421894.92384374014</v>
      </c>
      <c r="D22" s="544">
        <v>380137.35381972999</v>
      </c>
      <c r="E22" s="394">
        <v>359270.26244763011</v>
      </c>
      <c r="F22" s="394">
        <v>323774.65493216994</v>
      </c>
      <c r="G22" s="394">
        <v>348958.71056564007</v>
      </c>
      <c r="H22" s="394">
        <v>300099.18091867998</v>
      </c>
      <c r="I22" s="394">
        <v>298538.88260873995</v>
      </c>
      <c r="J22" s="394">
        <v>389909.30219615006</v>
      </c>
      <c r="K22" s="544">
        <v>387893.69823203015</v>
      </c>
      <c r="L22" s="544">
        <v>427969.11860292993</v>
      </c>
      <c r="M22" s="544">
        <v>482725.75996150001</v>
      </c>
      <c r="N22" s="544">
        <v>406169.06098066998</v>
      </c>
      <c r="O22" s="544">
        <v>356884.64194181992</v>
      </c>
      <c r="P22" s="544">
        <v>337797.88000303996</v>
      </c>
      <c r="Q22" s="544">
        <v>328863.87917440996</v>
      </c>
      <c r="R22" s="544">
        <v>302934.86465609004</v>
      </c>
      <c r="S22" s="544">
        <v>323513.18069847999</v>
      </c>
      <c r="T22" s="544">
        <v>289126.6083110199</v>
      </c>
      <c r="U22" s="544">
        <v>306220.2592117599</v>
      </c>
      <c r="V22" s="544">
        <v>277327.34506849002</v>
      </c>
      <c r="W22" s="544">
        <v>274638.50873293</v>
      </c>
      <c r="X22" s="544">
        <v>268768.58994131006</v>
      </c>
      <c r="Y22" s="544">
        <v>480101.05610848003</v>
      </c>
      <c r="Z22" s="544">
        <v>450274.04576913005</v>
      </c>
      <c r="AA22" s="545">
        <v>491144.09397794015</v>
      </c>
    </row>
    <row r="23" spans="1:27" s="507" customFormat="1" ht="15" customHeight="1">
      <c r="A23" s="522" t="s">
        <v>491</v>
      </c>
      <c r="B23" s="1570">
        <v>2280329.7914341204</v>
      </c>
      <c r="C23" s="544">
        <v>2529580.6610581395</v>
      </c>
      <c r="D23" s="544">
        <v>2367534.6062240796</v>
      </c>
      <c r="E23" s="394">
        <v>2218434.4651258597</v>
      </c>
      <c r="F23" s="394">
        <v>2054182.7698806706</v>
      </c>
      <c r="G23" s="394">
        <v>2321333.9665225898</v>
      </c>
      <c r="H23" s="394">
        <v>2311194.4043017291</v>
      </c>
      <c r="I23" s="394">
        <v>2264158.1965437899</v>
      </c>
      <c r="J23" s="394">
        <v>2258469.1959012495</v>
      </c>
      <c r="K23" s="544">
        <v>2228110.7925472297</v>
      </c>
      <c r="L23" s="544">
        <v>2162568.6294570193</v>
      </c>
      <c r="M23" s="544">
        <v>2165472.3094743495</v>
      </c>
      <c r="N23" s="544">
        <v>2191784.87823766</v>
      </c>
      <c r="O23" s="544">
        <v>2126393.9860442099</v>
      </c>
      <c r="P23" s="544">
        <v>2110535.8934643101</v>
      </c>
      <c r="Q23" s="544">
        <v>2140370.3532288005</v>
      </c>
      <c r="R23" s="544">
        <v>2118079.3333405503</v>
      </c>
      <c r="S23" s="544">
        <v>2110019.51528937</v>
      </c>
      <c r="T23" s="544">
        <v>2082897.39012372</v>
      </c>
      <c r="U23" s="544">
        <v>2190071.5893476005</v>
      </c>
      <c r="V23" s="544">
        <v>2242595.8766098805</v>
      </c>
      <c r="W23" s="544">
        <v>2239463.2468379508</v>
      </c>
      <c r="X23" s="544">
        <v>2231661.633616731</v>
      </c>
      <c r="Y23" s="544">
        <v>2484749.0648817802</v>
      </c>
      <c r="Z23" s="544">
        <v>2430503.3841931191</v>
      </c>
      <c r="AA23" s="545">
        <v>2505922.9807117293</v>
      </c>
    </row>
    <row r="24" spans="1:27" s="507" customFormat="1" ht="15" customHeight="1">
      <c r="A24" s="512"/>
      <c r="B24" s="1568"/>
      <c r="C24" s="541"/>
      <c r="D24" s="541"/>
      <c r="E24" s="542"/>
      <c r="F24" s="542"/>
      <c r="G24" s="542"/>
      <c r="H24" s="542"/>
      <c r="I24" s="542"/>
      <c r="J24" s="542"/>
      <c r="K24" s="541"/>
      <c r="L24" s="541"/>
      <c r="M24" s="541"/>
      <c r="N24" s="541"/>
      <c r="O24" s="541"/>
      <c r="P24" s="541"/>
      <c r="Q24" s="541"/>
      <c r="R24" s="541"/>
      <c r="S24" s="541"/>
      <c r="T24" s="541"/>
      <c r="U24" s="541"/>
      <c r="V24" s="541"/>
      <c r="W24" s="541"/>
      <c r="X24" s="541"/>
      <c r="Y24" s="541"/>
      <c r="Z24" s="541"/>
      <c r="AA24" s="543"/>
    </row>
    <row r="25" spans="1:27" s="507" customFormat="1" ht="15" customHeight="1">
      <c r="A25" s="512" t="s">
        <v>500</v>
      </c>
      <c r="B25" s="1568">
        <v>10088480.224032277</v>
      </c>
      <c r="C25" s="541">
        <v>10312078.462355778</v>
      </c>
      <c r="D25" s="541">
        <v>10442453.210863283</v>
      </c>
      <c r="E25" s="542">
        <v>10669759.5703429</v>
      </c>
      <c r="F25" s="542">
        <v>10888319.314274414</v>
      </c>
      <c r="G25" s="542">
        <v>11209211.543007853</v>
      </c>
      <c r="H25" s="542">
        <v>11594062.504207646</v>
      </c>
      <c r="I25" s="542">
        <v>11919415.351000279</v>
      </c>
      <c r="J25" s="542">
        <v>12197818.461381121</v>
      </c>
      <c r="K25" s="541">
        <v>12477414.547588758</v>
      </c>
      <c r="L25" s="541">
        <v>12947014.937699515</v>
      </c>
      <c r="M25" s="541">
        <v>13174363.842936907</v>
      </c>
      <c r="N25" s="541">
        <v>13263668.24838002</v>
      </c>
      <c r="O25" s="541">
        <v>13379147.831582364</v>
      </c>
      <c r="P25" s="541">
        <v>13562355.105016356</v>
      </c>
      <c r="Q25" s="541">
        <v>13821885.874301346</v>
      </c>
      <c r="R25" s="541">
        <v>14098566.596791856</v>
      </c>
      <c r="S25" s="541">
        <v>14375059.173471492</v>
      </c>
      <c r="T25" s="541">
        <v>14939316.162945429</v>
      </c>
      <c r="U25" s="541">
        <v>15326728.815344991</v>
      </c>
      <c r="V25" s="541">
        <v>15618103.111897869</v>
      </c>
      <c r="W25" s="541">
        <v>15888289.931141399</v>
      </c>
      <c r="X25" s="541">
        <v>16341167.129510259</v>
      </c>
      <c r="Y25" s="541">
        <v>16686235.336627983</v>
      </c>
      <c r="Z25" s="541">
        <v>16871570.442634106</v>
      </c>
      <c r="AA25" s="543">
        <v>17248794.206489306</v>
      </c>
    </row>
    <row r="26" spans="1:27" s="507" customFormat="1" ht="15" customHeight="1">
      <c r="A26" s="1569" t="s">
        <v>428</v>
      </c>
      <c r="B26" s="1570">
        <v>10071213.170969678</v>
      </c>
      <c r="C26" s="544">
        <v>10293230.559026057</v>
      </c>
      <c r="D26" s="544">
        <v>10424998.848682633</v>
      </c>
      <c r="E26" s="394">
        <v>10652391.709412763</v>
      </c>
      <c r="F26" s="394">
        <v>10875264.747480754</v>
      </c>
      <c r="G26" s="394">
        <v>11197694.141850052</v>
      </c>
      <c r="H26" s="394">
        <v>11585709.101412857</v>
      </c>
      <c r="I26" s="394">
        <v>11911285.769997379</v>
      </c>
      <c r="J26" s="394">
        <v>12189786.346262041</v>
      </c>
      <c r="K26" s="544">
        <v>12470720.422620108</v>
      </c>
      <c r="L26" s="544">
        <v>12940483.932628585</v>
      </c>
      <c r="M26" s="544">
        <v>13168601.870745217</v>
      </c>
      <c r="N26" s="544">
        <v>13258090.04177893</v>
      </c>
      <c r="O26" s="544">
        <v>13374041.150332363</v>
      </c>
      <c r="P26" s="544">
        <v>13557217.048304705</v>
      </c>
      <c r="Q26" s="544">
        <v>13816788.342563987</v>
      </c>
      <c r="R26" s="544">
        <v>14093709.440819986</v>
      </c>
      <c r="S26" s="544">
        <v>14370291.692506542</v>
      </c>
      <c r="T26" s="544">
        <v>14934648.19111889</v>
      </c>
      <c r="U26" s="544">
        <v>15322208.862332622</v>
      </c>
      <c r="V26" s="544">
        <v>15613493.230727239</v>
      </c>
      <c r="W26" s="544">
        <v>15884035.327856969</v>
      </c>
      <c r="X26" s="544">
        <v>16337188.80156333</v>
      </c>
      <c r="Y26" s="544">
        <v>16682475.771428123</v>
      </c>
      <c r="Z26" s="544">
        <v>16867912.317559317</v>
      </c>
      <c r="AA26" s="545">
        <v>17245277.491900105</v>
      </c>
    </row>
    <row r="27" spans="1:27" s="507" customFormat="1" ht="15" customHeight="1">
      <c r="A27" s="522" t="s">
        <v>490</v>
      </c>
      <c r="B27" s="1570">
        <v>562420.73796807858</v>
      </c>
      <c r="C27" s="544">
        <v>583184.84531969763</v>
      </c>
      <c r="D27" s="544">
        <v>582200.95519945049</v>
      </c>
      <c r="E27" s="394">
        <v>610124.58226905018</v>
      </c>
      <c r="F27" s="394">
        <v>652116.43022798118</v>
      </c>
      <c r="G27" s="394">
        <v>684955.48375458783</v>
      </c>
      <c r="H27" s="394">
        <v>693225.96219424915</v>
      </c>
      <c r="I27" s="394">
        <v>738696.92888468015</v>
      </c>
      <c r="J27" s="394">
        <v>755933.05196476867</v>
      </c>
      <c r="K27" s="544">
        <v>790572.24319203198</v>
      </c>
      <c r="L27" s="544">
        <v>796475.65185306722</v>
      </c>
      <c r="M27" s="544">
        <v>835314.88586711965</v>
      </c>
      <c r="N27" s="544">
        <v>845740.65496682061</v>
      </c>
      <c r="O27" s="544">
        <v>835481.60051577992</v>
      </c>
      <c r="P27" s="544">
        <v>895206.86922852066</v>
      </c>
      <c r="Q27" s="544">
        <v>809256.04038778087</v>
      </c>
      <c r="R27" s="544">
        <v>791917.58918649831</v>
      </c>
      <c r="S27" s="544">
        <v>774179.08498129947</v>
      </c>
      <c r="T27" s="544">
        <v>959516.30220259912</v>
      </c>
      <c r="U27" s="544">
        <v>744619.14528306026</v>
      </c>
      <c r="V27" s="544">
        <v>738103.26874965965</v>
      </c>
      <c r="W27" s="544">
        <v>742216.22280288034</v>
      </c>
      <c r="X27" s="544">
        <v>734528.0969307801</v>
      </c>
      <c r="Y27" s="544">
        <v>775323.90481162968</v>
      </c>
      <c r="Z27" s="544">
        <v>778897.05624545948</v>
      </c>
      <c r="AA27" s="545">
        <v>773425.30065959867</v>
      </c>
    </row>
    <row r="28" spans="1:27" s="507" customFormat="1" ht="15" customHeight="1">
      <c r="A28" s="522" t="s">
        <v>491</v>
      </c>
      <c r="B28" s="1570">
        <v>9508792.4330016002</v>
      </c>
      <c r="C28" s="544">
        <v>9710045.7137063593</v>
      </c>
      <c r="D28" s="544">
        <v>9842797.8934831824</v>
      </c>
      <c r="E28" s="394">
        <v>10042266.21696871</v>
      </c>
      <c r="F28" s="394">
        <v>10223148.317252772</v>
      </c>
      <c r="G28" s="394">
        <v>10512738.658095464</v>
      </c>
      <c r="H28" s="394">
        <v>10892483.139218608</v>
      </c>
      <c r="I28" s="394">
        <v>11172588.841112699</v>
      </c>
      <c r="J28" s="394">
        <v>11433853.294297272</v>
      </c>
      <c r="K28" s="544">
        <v>11680148.179428076</v>
      </c>
      <c r="L28" s="544">
        <v>12144008.280775517</v>
      </c>
      <c r="M28" s="544">
        <v>12333286.984878097</v>
      </c>
      <c r="N28" s="544">
        <v>12412349.38681211</v>
      </c>
      <c r="O28" s="544">
        <v>12538559.549816584</v>
      </c>
      <c r="P28" s="544">
        <v>12662010.179076184</v>
      </c>
      <c r="Q28" s="544">
        <v>13007532.302176205</v>
      </c>
      <c r="R28" s="544">
        <v>13301791.851633489</v>
      </c>
      <c r="S28" s="544">
        <v>13596112.607525244</v>
      </c>
      <c r="T28" s="544">
        <v>13975131.888916291</v>
      </c>
      <c r="U28" s="544">
        <v>14577589.717049561</v>
      </c>
      <c r="V28" s="544">
        <v>14875389.961977579</v>
      </c>
      <c r="W28" s="544">
        <v>15141819.105054088</v>
      </c>
      <c r="X28" s="544">
        <v>15602660.70463255</v>
      </c>
      <c r="Y28" s="544">
        <v>15907151.866616495</v>
      </c>
      <c r="Z28" s="544">
        <v>16089015.261313858</v>
      </c>
      <c r="AA28" s="545">
        <v>16471852.191240508</v>
      </c>
    </row>
    <row r="29" spans="1:27" s="507" customFormat="1" ht="15" customHeight="1">
      <c r="A29" s="1569" t="s">
        <v>431</v>
      </c>
      <c r="B29" s="1570">
        <v>17267.053062599996</v>
      </c>
      <c r="C29" s="544">
        <v>18847.90332972</v>
      </c>
      <c r="D29" s="544">
        <v>17454.362180649987</v>
      </c>
      <c r="E29" s="394">
        <v>17368.060930159983</v>
      </c>
      <c r="F29" s="394">
        <v>13054.56679366</v>
      </c>
      <c r="G29" s="394">
        <v>11517.40115779999</v>
      </c>
      <c r="H29" s="394">
        <v>8353.4027947899995</v>
      </c>
      <c r="I29" s="394">
        <v>8129.5810029000013</v>
      </c>
      <c r="J29" s="394">
        <v>8032.1151190800019</v>
      </c>
      <c r="K29" s="544">
        <v>6694.124968649995</v>
      </c>
      <c r="L29" s="544">
        <v>6531.0050709299994</v>
      </c>
      <c r="M29" s="544">
        <v>5761.9721916899989</v>
      </c>
      <c r="N29" s="544">
        <v>5578.2066010899944</v>
      </c>
      <c r="O29" s="544">
        <v>5106.681249999996</v>
      </c>
      <c r="P29" s="544">
        <v>5138.0567116499997</v>
      </c>
      <c r="Q29" s="544">
        <v>5097.5317373599946</v>
      </c>
      <c r="R29" s="544">
        <v>4857.15597187</v>
      </c>
      <c r="S29" s="544">
        <v>4767.4809649499985</v>
      </c>
      <c r="T29" s="544">
        <v>4667.9718265399961</v>
      </c>
      <c r="U29" s="544">
        <v>4519.9530123700015</v>
      </c>
      <c r="V29" s="544">
        <v>4609.8811706300003</v>
      </c>
      <c r="W29" s="544">
        <v>4254.6032844299998</v>
      </c>
      <c r="X29" s="544">
        <v>3978.3279469300019</v>
      </c>
      <c r="Y29" s="544">
        <v>3759.5651998599997</v>
      </c>
      <c r="Z29" s="544">
        <v>3658.1250747899999</v>
      </c>
      <c r="AA29" s="545">
        <v>3516.7145892000003</v>
      </c>
    </row>
    <row r="30" spans="1:27" s="507" customFormat="1" ht="15" customHeight="1">
      <c r="A30" s="522" t="s">
        <v>490</v>
      </c>
      <c r="B30" s="1570">
        <v>222.00167544000007</v>
      </c>
      <c r="C30" s="544">
        <v>266.08770986999997</v>
      </c>
      <c r="D30" s="544">
        <v>126.70405147999999</v>
      </c>
      <c r="E30" s="394">
        <v>119.15658903000002</v>
      </c>
      <c r="F30" s="394">
        <v>111.21110916999999</v>
      </c>
      <c r="G30" s="394">
        <v>126.04190302000001</v>
      </c>
      <c r="H30" s="394">
        <v>117.88608904000003</v>
      </c>
      <c r="I30" s="394">
        <v>22.25660426</v>
      </c>
      <c r="J30" s="394">
        <v>22.673467160000001</v>
      </c>
      <c r="K30" s="544">
        <v>21.153591299999999</v>
      </c>
      <c r="L30" s="544">
        <v>70.798265389999997</v>
      </c>
      <c r="M30" s="544">
        <v>24.123338330000006</v>
      </c>
      <c r="N30" s="544">
        <v>32.516481130000003</v>
      </c>
      <c r="O30" s="544">
        <v>59.52588128</v>
      </c>
      <c r="P30" s="544">
        <v>21.169560329999999</v>
      </c>
      <c r="Q30" s="544">
        <v>86.061317829999979</v>
      </c>
      <c r="R30" s="544">
        <v>87.152619460000011</v>
      </c>
      <c r="S30" s="544">
        <v>87.94253608999999</v>
      </c>
      <c r="T30" s="544">
        <v>238.52259157</v>
      </c>
      <c r="U30" s="544">
        <v>42.987984139999995</v>
      </c>
      <c r="V30" s="544">
        <v>38.570066670000003</v>
      </c>
      <c r="W30" s="544">
        <v>39.989854490000006</v>
      </c>
      <c r="X30" s="544">
        <v>26.281177339999996</v>
      </c>
      <c r="Y30" s="544">
        <v>26.03291505</v>
      </c>
      <c r="Z30" s="544">
        <v>23.909569179999995</v>
      </c>
      <c r="AA30" s="545">
        <v>22.771187320000006</v>
      </c>
    </row>
    <row r="31" spans="1:27" s="507" customFormat="1" ht="15" customHeight="1">
      <c r="A31" s="522" t="s">
        <v>491</v>
      </c>
      <c r="B31" s="1570">
        <v>17045.051387159998</v>
      </c>
      <c r="C31" s="544">
        <v>18581.81561985</v>
      </c>
      <c r="D31" s="544">
        <v>17327.658129169988</v>
      </c>
      <c r="E31" s="394">
        <v>17249.314516149876</v>
      </c>
      <c r="F31" s="394">
        <v>12943.355684489999</v>
      </c>
      <c r="G31" s="394">
        <v>11391.359254779991</v>
      </c>
      <c r="H31" s="394">
        <v>8235.5167057500003</v>
      </c>
      <c r="I31" s="394">
        <v>8107.3243986400012</v>
      </c>
      <c r="J31" s="394">
        <v>8009.4416519200022</v>
      </c>
      <c r="K31" s="544">
        <v>6672.9713773499952</v>
      </c>
      <c r="L31" s="544">
        <v>6460.2068055399996</v>
      </c>
      <c r="M31" s="544">
        <v>5737.8488533599984</v>
      </c>
      <c r="N31" s="544">
        <v>5545.6901199599943</v>
      </c>
      <c r="O31" s="544">
        <v>5047.1553687199967</v>
      </c>
      <c r="P31" s="544">
        <v>5116.8871513199992</v>
      </c>
      <c r="Q31" s="544">
        <v>5011.4704195299946</v>
      </c>
      <c r="R31" s="544">
        <v>4770.0033524099999</v>
      </c>
      <c r="S31" s="544">
        <v>4679.5384288599989</v>
      </c>
      <c r="T31" s="544">
        <v>4429.4492349699967</v>
      </c>
      <c r="U31" s="544">
        <v>4476.9650282300017</v>
      </c>
      <c r="V31" s="544">
        <v>4571.3111039599999</v>
      </c>
      <c r="W31" s="544">
        <v>4214.6134299399992</v>
      </c>
      <c r="X31" s="544">
        <v>3952.0467695900015</v>
      </c>
      <c r="Y31" s="544">
        <v>3733.5322848099995</v>
      </c>
      <c r="Z31" s="544">
        <v>3634.21550561</v>
      </c>
      <c r="AA31" s="545">
        <v>3493.9434018800002</v>
      </c>
    </row>
    <row r="32" spans="1:27" s="507" customFormat="1" ht="15" customHeight="1">
      <c r="A32" s="1571"/>
      <c r="B32" s="1572"/>
      <c r="C32" s="546"/>
      <c r="D32" s="546"/>
      <c r="E32" s="547"/>
      <c r="F32" s="547"/>
      <c r="G32" s="547"/>
      <c r="H32" s="547"/>
      <c r="I32" s="547"/>
      <c r="J32" s="547"/>
      <c r="K32" s="546"/>
      <c r="L32" s="546"/>
      <c r="M32" s="546"/>
      <c r="N32" s="546"/>
      <c r="O32" s="546"/>
      <c r="P32" s="546"/>
      <c r="Q32" s="546"/>
      <c r="R32" s="546"/>
      <c r="S32" s="546"/>
      <c r="T32" s="546"/>
      <c r="U32" s="546"/>
      <c r="V32" s="546"/>
      <c r="W32" s="546"/>
      <c r="X32" s="546"/>
      <c r="Y32" s="546"/>
      <c r="Z32" s="546"/>
      <c r="AA32" s="548"/>
    </row>
    <row r="33" spans="1:27" ht="15" customHeight="1">
      <c r="A33" s="465"/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</row>
    <row r="34" spans="1:27" s="466" customFormat="1" ht="15" customHeight="1">
      <c r="A34" s="526" t="s">
        <v>494</v>
      </c>
      <c r="B34" s="549"/>
      <c r="C34" s="549"/>
      <c r="D34" s="549"/>
      <c r="E34" s="1573"/>
      <c r="F34" s="114"/>
      <c r="G34" s="549"/>
      <c r="H34" s="549"/>
      <c r="I34" s="549"/>
      <c r="J34" s="549"/>
      <c r="K34" s="1573"/>
      <c r="L34" s="549"/>
      <c r="M34" s="549"/>
      <c r="N34" s="549"/>
      <c r="O34" s="549"/>
      <c r="P34" s="533"/>
      <c r="Q34" s="533"/>
      <c r="R34" s="533"/>
      <c r="S34" s="533"/>
      <c r="T34" s="533"/>
      <c r="U34" s="533"/>
      <c r="V34" s="533"/>
      <c r="W34" s="533"/>
      <c r="X34" s="533"/>
      <c r="Y34" s="533"/>
      <c r="Z34" s="533"/>
      <c r="AA34" s="533"/>
    </row>
    <row r="35" spans="1:27" ht="15" customHeight="1">
      <c r="A35" s="526" t="s">
        <v>495</v>
      </c>
      <c r="B35" s="114"/>
      <c r="C35" s="114"/>
      <c r="F35" s="114"/>
      <c r="G35" s="114"/>
      <c r="H35" s="114"/>
      <c r="I35" s="114"/>
      <c r="J35" s="114"/>
      <c r="K35" s="114"/>
    </row>
    <row r="36" spans="1:27" ht="15" customHeight="1">
      <c r="A36" s="526" t="s">
        <v>496</v>
      </c>
      <c r="B36" s="550"/>
      <c r="C36" s="550"/>
      <c r="D36" s="550"/>
      <c r="E36" s="550"/>
      <c r="F36" s="550"/>
      <c r="G36" s="550"/>
      <c r="H36" s="550"/>
      <c r="I36" s="550"/>
      <c r="J36" s="550"/>
      <c r="K36" s="550"/>
      <c r="L36" s="550"/>
      <c r="M36" s="550"/>
      <c r="N36" s="550"/>
      <c r="O36" s="550"/>
    </row>
    <row r="37" spans="1:27" ht="15" customHeight="1">
      <c r="A37" s="526" t="s">
        <v>832</v>
      </c>
      <c r="B37" s="550"/>
      <c r="C37" s="550"/>
      <c r="D37" s="550"/>
      <c r="E37" s="550"/>
      <c r="F37" s="550"/>
      <c r="G37" s="550"/>
      <c r="H37" s="550"/>
      <c r="I37" s="550"/>
      <c r="J37" s="550"/>
      <c r="K37" s="550"/>
      <c r="L37" s="550"/>
      <c r="M37" s="550"/>
      <c r="N37" s="550"/>
      <c r="O37" s="550"/>
    </row>
    <row r="38" spans="1:27">
      <c r="A38" s="532" t="s">
        <v>501</v>
      </c>
    </row>
    <row r="39" spans="1:27">
      <c r="A39" s="532" t="s">
        <v>904</v>
      </c>
    </row>
    <row r="40" spans="1:27" ht="15.75">
      <c r="A40" s="1238" t="s">
        <v>826</v>
      </c>
    </row>
  </sheetData>
  <mergeCells count="3">
    <mergeCell ref="A1:AA1"/>
    <mergeCell ref="A3:AA3"/>
    <mergeCell ref="A5:AA5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>
    <oddHeader>&amp;C&amp;P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255531"/>
  </sheetPr>
  <dimension ref="A1:BF43"/>
  <sheetViews>
    <sheetView view="pageBreakPreview" zoomScale="80" zoomScaleNormal="75" zoomScaleSheetLayoutView="80" workbookViewId="0">
      <selection activeCell="A43" sqref="A43"/>
    </sheetView>
  </sheetViews>
  <sheetFormatPr defaultColWidth="8" defaultRowHeight="15.75"/>
  <cols>
    <col min="1" max="1" width="39.7109375" style="553" customWidth="1"/>
    <col min="2" max="15" width="14.42578125" style="465" customWidth="1"/>
    <col min="16" max="16" width="13.42578125" style="486" customWidth="1"/>
    <col min="17" max="17" width="13.140625" style="486" customWidth="1" collapsed="1"/>
    <col min="18" max="27" width="13.140625" style="486" customWidth="1"/>
    <col min="28" max="28" width="8" style="486" collapsed="1"/>
    <col min="29" max="29" width="8" style="486"/>
    <col min="30" max="30" width="8" style="486" collapsed="1"/>
    <col min="31" max="34" width="8" style="486"/>
    <col min="35" max="40" width="8" style="486" collapsed="1"/>
    <col min="41" max="41" width="8" style="486"/>
    <col min="42" max="43" width="8" style="486" collapsed="1"/>
    <col min="44" max="44" width="8" style="486"/>
    <col min="45" max="45" width="8" style="486" collapsed="1"/>
    <col min="46" max="49" width="8" style="486"/>
    <col min="50" max="58" width="8" style="486" collapsed="1"/>
    <col min="59" max="16384" width="8" style="486"/>
  </cols>
  <sheetData>
    <row r="1" spans="1:27" s="534" customFormat="1" ht="19.5" thickBot="1">
      <c r="A1" s="1644" t="s">
        <v>434</v>
      </c>
      <c r="B1" s="1644"/>
      <c r="C1" s="1644"/>
      <c r="D1" s="1644"/>
      <c r="E1" s="1644"/>
      <c r="F1" s="1644"/>
      <c r="G1" s="1644"/>
      <c r="H1" s="1644"/>
      <c r="I1" s="1644"/>
      <c r="J1" s="1644"/>
      <c r="K1" s="1644"/>
      <c r="L1" s="1644"/>
      <c r="M1" s="1644"/>
      <c r="N1" s="1644"/>
      <c r="O1" s="1644"/>
      <c r="P1" s="1644"/>
      <c r="Q1" s="1644"/>
      <c r="R1" s="1644"/>
      <c r="S1" s="1644"/>
      <c r="T1" s="1644"/>
      <c r="U1" s="1644"/>
      <c r="V1" s="1644"/>
      <c r="W1" s="1644"/>
      <c r="X1" s="1644"/>
      <c r="Y1" s="1644"/>
      <c r="Z1" s="1644"/>
      <c r="AA1" s="1644"/>
    </row>
    <row r="2" spans="1:27" s="534" customFormat="1" ht="15" customHeight="1">
      <c r="A2" s="551"/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</row>
    <row r="3" spans="1:27" s="534" customFormat="1" ht="21">
      <c r="A3" s="1645" t="s">
        <v>482</v>
      </c>
      <c r="B3" s="1645"/>
      <c r="C3" s="1645"/>
      <c r="D3" s="1645"/>
      <c r="E3" s="1645"/>
      <c r="F3" s="1645"/>
      <c r="G3" s="1645"/>
      <c r="H3" s="1645"/>
      <c r="I3" s="1645"/>
      <c r="J3" s="1645"/>
      <c r="K3" s="1645"/>
      <c r="L3" s="1645"/>
      <c r="M3" s="1645"/>
      <c r="N3" s="1645"/>
      <c r="O3" s="1645"/>
      <c r="P3" s="1645"/>
      <c r="Q3" s="1645"/>
      <c r="R3" s="1645"/>
      <c r="S3" s="1645"/>
      <c r="T3" s="1645"/>
      <c r="U3" s="1645"/>
      <c r="V3" s="1645"/>
      <c r="W3" s="1645"/>
      <c r="X3" s="1645"/>
      <c r="Y3" s="1645"/>
      <c r="Z3" s="1645"/>
      <c r="AA3" s="1645"/>
    </row>
    <row r="4" spans="1:27" s="534" customFormat="1" ht="15" customHeight="1">
      <c r="A4" s="552"/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</row>
    <row r="5" spans="1:27" ht="15" customHeight="1">
      <c r="A5" s="1646" t="s">
        <v>502</v>
      </c>
      <c r="B5" s="1646"/>
      <c r="C5" s="1646"/>
      <c r="D5" s="1646"/>
      <c r="E5" s="1646"/>
      <c r="F5" s="1646"/>
      <c r="G5" s="1646"/>
      <c r="H5" s="1646"/>
      <c r="I5" s="1646"/>
      <c r="J5" s="1646"/>
      <c r="K5" s="1646"/>
      <c r="L5" s="1646"/>
      <c r="M5" s="1646"/>
      <c r="N5" s="1646"/>
      <c r="O5" s="1646"/>
      <c r="P5" s="1646"/>
      <c r="Q5" s="1646"/>
      <c r="R5" s="1646"/>
      <c r="S5" s="1646"/>
      <c r="T5" s="1646"/>
      <c r="U5" s="1646"/>
      <c r="V5" s="1646"/>
      <c r="W5" s="1646"/>
      <c r="X5" s="1646"/>
      <c r="Y5" s="1646"/>
      <c r="Z5" s="1646"/>
      <c r="AA5" s="1646"/>
    </row>
    <row r="6" spans="1:27" ht="15" customHeight="1">
      <c r="B6" s="544"/>
      <c r="C6" s="544"/>
      <c r="D6" s="544"/>
      <c r="E6" s="544"/>
      <c r="F6" s="544"/>
      <c r="G6" s="544"/>
      <c r="H6" s="544"/>
      <c r="I6" s="544"/>
      <c r="J6" s="544"/>
      <c r="K6" s="544"/>
      <c r="L6" s="544"/>
      <c r="M6" s="544"/>
      <c r="N6" s="544"/>
      <c r="O6" s="544"/>
    </row>
    <row r="7" spans="1:27" ht="15" customHeight="1">
      <c r="A7" s="113" t="s">
        <v>469</v>
      </c>
      <c r="B7" s="544"/>
      <c r="C7" s="544"/>
      <c r="D7" s="544"/>
      <c r="E7" s="544"/>
      <c r="F7" s="544"/>
      <c r="G7" s="544"/>
      <c r="H7" s="544"/>
      <c r="I7" s="544"/>
      <c r="J7" s="544"/>
      <c r="K7" s="544"/>
      <c r="L7" s="544"/>
      <c r="M7" s="544"/>
      <c r="N7" s="544"/>
      <c r="O7" s="544"/>
    </row>
    <row r="8" spans="1:27" ht="26.25" customHeight="1">
      <c r="A8" s="554"/>
      <c r="B8" s="537" t="s">
        <v>923</v>
      </c>
      <c r="C8" s="537" t="s">
        <v>924</v>
      </c>
      <c r="D8" s="537" t="s">
        <v>114</v>
      </c>
      <c r="E8" s="537" t="s">
        <v>925</v>
      </c>
      <c r="F8" s="537" t="s">
        <v>926</v>
      </c>
      <c r="G8" s="537" t="s">
        <v>115</v>
      </c>
      <c r="H8" s="537" t="s">
        <v>927</v>
      </c>
      <c r="I8" s="537" t="s">
        <v>928</v>
      </c>
      <c r="J8" s="537" t="s">
        <v>116</v>
      </c>
      <c r="K8" s="537" t="s">
        <v>933</v>
      </c>
      <c r="L8" s="537" t="s">
        <v>934</v>
      </c>
      <c r="M8" s="537" t="s">
        <v>117</v>
      </c>
      <c r="N8" s="537" t="s">
        <v>118</v>
      </c>
      <c r="O8" s="537" t="s">
        <v>830</v>
      </c>
      <c r="P8" s="537" t="s">
        <v>836</v>
      </c>
      <c r="Q8" s="537" t="s">
        <v>854</v>
      </c>
      <c r="R8" s="537" t="s">
        <v>855</v>
      </c>
      <c r="S8" s="537" t="s">
        <v>865</v>
      </c>
      <c r="T8" s="537" t="s">
        <v>868</v>
      </c>
      <c r="U8" s="537" t="s">
        <v>872</v>
      </c>
      <c r="V8" s="537" t="s">
        <v>881</v>
      </c>
      <c r="W8" s="537" t="s">
        <v>887</v>
      </c>
      <c r="X8" s="537" t="s">
        <v>894</v>
      </c>
      <c r="Y8" s="537" t="s">
        <v>903</v>
      </c>
      <c r="Z8" s="537" t="s">
        <v>901</v>
      </c>
      <c r="AA8" s="537" t="s">
        <v>913</v>
      </c>
    </row>
    <row r="9" spans="1:27" s="507" customFormat="1" ht="15" customHeight="1">
      <c r="A9" s="1442" t="s">
        <v>503</v>
      </c>
      <c r="B9" s="1566">
        <v>633653.10097141995</v>
      </c>
      <c r="C9" s="538">
        <v>646351.60115384031</v>
      </c>
      <c r="D9" s="538">
        <v>641034.38721061009</v>
      </c>
      <c r="E9" s="539">
        <v>658558.65797677997</v>
      </c>
      <c r="F9" s="539">
        <v>662287.45608604001</v>
      </c>
      <c r="G9" s="539">
        <v>681252.30835212977</v>
      </c>
      <c r="H9" s="539">
        <v>699115.44228417962</v>
      </c>
      <c r="I9" s="539">
        <v>673182.61492207006</v>
      </c>
      <c r="J9" s="539">
        <v>681931.54253171966</v>
      </c>
      <c r="K9" s="539">
        <v>682646.90687281021</v>
      </c>
      <c r="L9" s="539">
        <v>722925.71533108037</v>
      </c>
      <c r="M9" s="539">
        <v>681452.19699336996</v>
      </c>
      <c r="N9" s="539">
        <v>706012.71538322978</v>
      </c>
      <c r="O9" s="539">
        <v>723547.98385243968</v>
      </c>
      <c r="P9" s="539">
        <v>746447.37717615045</v>
      </c>
      <c r="Q9" s="539">
        <v>802372.65061353042</v>
      </c>
      <c r="R9" s="539">
        <v>804910.44390379998</v>
      </c>
      <c r="S9" s="542">
        <v>713724.85655596945</v>
      </c>
      <c r="T9" s="542">
        <v>715416.12674998934</v>
      </c>
      <c r="U9" s="542">
        <v>726360.41071952018</v>
      </c>
      <c r="V9" s="542">
        <v>720745.59290680045</v>
      </c>
      <c r="W9" s="542">
        <v>704287.54529492045</v>
      </c>
      <c r="X9" s="542">
        <v>713395.26681510988</v>
      </c>
      <c r="Y9" s="542">
        <v>680589.83138754033</v>
      </c>
      <c r="Z9" s="542">
        <v>727694.59176865022</v>
      </c>
      <c r="AA9" s="555">
        <v>752326.12496656994</v>
      </c>
    </row>
    <row r="10" spans="1:27" s="507" customFormat="1" ht="15" customHeight="1">
      <c r="A10" s="1242" t="s">
        <v>488</v>
      </c>
      <c r="B10" s="1568"/>
      <c r="C10" s="541"/>
      <c r="D10" s="541"/>
      <c r="E10" s="542"/>
      <c r="F10" s="542"/>
      <c r="G10" s="542"/>
      <c r="H10" s="542"/>
      <c r="I10" s="542"/>
      <c r="J10" s="542"/>
      <c r="K10" s="542"/>
      <c r="L10" s="542"/>
      <c r="M10" s="542"/>
      <c r="N10" s="542"/>
      <c r="O10" s="542"/>
      <c r="P10" s="542"/>
      <c r="Q10" s="542"/>
      <c r="R10" s="542"/>
      <c r="S10" s="542"/>
      <c r="T10" s="542"/>
      <c r="U10" s="542"/>
      <c r="V10" s="542"/>
      <c r="W10" s="542"/>
      <c r="X10" s="542"/>
      <c r="Y10" s="542"/>
      <c r="Z10" s="542"/>
      <c r="AA10" s="555"/>
    </row>
    <row r="11" spans="1:27" s="507" customFormat="1" ht="15" customHeight="1">
      <c r="A11" s="470" t="s">
        <v>476</v>
      </c>
      <c r="B11" s="1570">
        <v>532986.86825166992</v>
      </c>
      <c r="C11" s="544">
        <v>534107.98835957039</v>
      </c>
      <c r="D11" s="544">
        <v>539191.14129579021</v>
      </c>
      <c r="E11" s="394">
        <v>559977.51481635007</v>
      </c>
      <c r="F11" s="394">
        <v>569080.53747214016</v>
      </c>
      <c r="G11" s="394">
        <v>575643.16928404989</v>
      </c>
      <c r="H11" s="394">
        <v>600178.41738271958</v>
      </c>
      <c r="I11" s="394">
        <v>597792.13198249007</v>
      </c>
      <c r="J11" s="394">
        <v>629577.46966450952</v>
      </c>
      <c r="K11" s="394">
        <v>632483.07142893015</v>
      </c>
      <c r="L11" s="394">
        <v>666761.73267442046</v>
      </c>
      <c r="M11" s="394">
        <v>631969.5645093401</v>
      </c>
      <c r="N11" s="394">
        <v>656158.88991063973</v>
      </c>
      <c r="O11" s="394">
        <v>671332.75410372973</v>
      </c>
      <c r="P11" s="394">
        <v>718034.8875053504</v>
      </c>
      <c r="Q11" s="394">
        <v>750184.64168598026</v>
      </c>
      <c r="R11" s="394">
        <v>771779.90688491007</v>
      </c>
      <c r="S11" s="394">
        <v>701899.40187136957</v>
      </c>
      <c r="T11" s="394">
        <v>705506.38125808921</v>
      </c>
      <c r="U11" s="394">
        <v>715096.86304827011</v>
      </c>
      <c r="V11" s="394">
        <v>708884.69784722035</v>
      </c>
      <c r="W11" s="394">
        <v>694374.55623042036</v>
      </c>
      <c r="X11" s="394">
        <v>694663.87232891982</v>
      </c>
      <c r="Y11" s="394">
        <v>667411.93160322029</v>
      </c>
      <c r="Z11" s="394">
        <v>713685.56338579033</v>
      </c>
      <c r="AA11" s="395">
        <v>737613.46841845987</v>
      </c>
    </row>
    <row r="12" spans="1:27" s="507" customFormat="1" ht="15" customHeight="1">
      <c r="A12" s="470" t="s">
        <v>422</v>
      </c>
      <c r="B12" s="1570">
        <v>100666.23271975</v>
      </c>
      <c r="C12" s="544">
        <v>112243.61279427001</v>
      </c>
      <c r="D12" s="544">
        <v>101843.24591481997</v>
      </c>
      <c r="E12" s="394">
        <v>98581.143160429972</v>
      </c>
      <c r="F12" s="394">
        <v>93206.918613900038</v>
      </c>
      <c r="G12" s="394">
        <v>105609.13906807998</v>
      </c>
      <c r="H12" s="394">
        <v>98937.024901459998</v>
      </c>
      <c r="I12" s="394">
        <v>75390.48293957999</v>
      </c>
      <c r="J12" s="394">
        <v>52354.072867210001</v>
      </c>
      <c r="K12" s="394">
        <v>50163.835443880002</v>
      </c>
      <c r="L12" s="394">
        <v>56163.982656659995</v>
      </c>
      <c r="M12" s="394">
        <v>49482.63248403</v>
      </c>
      <c r="N12" s="394">
        <v>49853.82547258999</v>
      </c>
      <c r="O12" s="394">
        <v>52215.229748710008</v>
      </c>
      <c r="P12" s="394">
        <v>28412.489670799998</v>
      </c>
      <c r="Q12" s="394">
        <v>52188.008927550014</v>
      </c>
      <c r="R12" s="394">
        <v>33130.537018890005</v>
      </c>
      <c r="S12" s="394">
        <v>11825.454684600001</v>
      </c>
      <c r="T12" s="394">
        <v>9909.7454918999993</v>
      </c>
      <c r="U12" s="394">
        <v>11263.547671249999</v>
      </c>
      <c r="V12" s="394">
        <v>11860.89505958</v>
      </c>
      <c r="W12" s="394">
        <v>9912.9890644999996</v>
      </c>
      <c r="X12" s="394">
        <v>18731.394486190002</v>
      </c>
      <c r="Y12" s="394">
        <v>13177.89978432</v>
      </c>
      <c r="Z12" s="394">
        <v>14009.02838286</v>
      </c>
      <c r="AA12" s="395">
        <v>14712.656548110001</v>
      </c>
    </row>
    <row r="13" spans="1:27" s="507" customFormat="1" ht="15" customHeight="1">
      <c r="A13" s="473"/>
      <c r="B13" s="1568"/>
      <c r="C13" s="541"/>
      <c r="D13" s="541"/>
      <c r="E13" s="542"/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42"/>
      <c r="R13" s="542"/>
      <c r="S13" s="542"/>
      <c r="T13" s="542"/>
      <c r="U13" s="542"/>
      <c r="V13" s="542"/>
      <c r="W13" s="542"/>
      <c r="X13" s="542"/>
      <c r="Y13" s="542"/>
      <c r="Z13" s="542"/>
      <c r="AA13" s="555"/>
    </row>
    <row r="14" spans="1:27" s="507" customFormat="1" ht="36" customHeight="1">
      <c r="A14" s="1473" t="s">
        <v>504</v>
      </c>
      <c r="B14" s="1568"/>
      <c r="C14" s="541"/>
      <c r="D14" s="541"/>
      <c r="E14" s="542"/>
      <c r="F14" s="542"/>
      <c r="G14" s="542"/>
      <c r="H14" s="542"/>
      <c r="I14" s="542"/>
      <c r="J14" s="542"/>
      <c r="K14" s="542"/>
      <c r="L14" s="542"/>
      <c r="M14" s="542"/>
      <c r="N14" s="542"/>
      <c r="O14" s="542"/>
      <c r="P14" s="542"/>
      <c r="Q14" s="542"/>
      <c r="R14" s="542"/>
      <c r="S14" s="542"/>
      <c r="T14" s="542"/>
      <c r="U14" s="542"/>
      <c r="V14" s="542"/>
      <c r="W14" s="542"/>
      <c r="X14" s="542"/>
      <c r="Y14" s="542"/>
      <c r="Z14" s="542"/>
      <c r="AA14" s="555"/>
    </row>
    <row r="15" spans="1:27" s="507" customFormat="1" ht="15" customHeight="1">
      <c r="A15" s="470" t="s">
        <v>505</v>
      </c>
      <c r="B15" s="1570">
        <v>86183.454827009948</v>
      </c>
      <c r="C15" s="544">
        <v>104675.33187251001</v>
      </c>
      <c r="D15" s="544">
        <v>102884.8342004299</v>
      </c>
      <c r="E15" s="394">
        <v>110272.74705795999</v>
      </c>
      <c r="F15" s="394">
        <v>103605.96996201998</v>
      </c>
      <c r="G15" s="394">
        <v>106752.42366982995</v>
      </c>
      <c r="H15" s="394">
        <v>121342.5919261699</v>
      </c>
      <c r="I15" s="394">
        <v>108194.14556168998</v>
      </c>
      <c r="J15" s="394">
        <v>107243.44574284994</v>
      </c>
      <c r="K15" s="394">
        <v>113809.27824904994</v>
      </c>
      <c r="L15" s="394">
        <v>121927.44999706995</v>
      </c>
      <c r="M15" s="394">
        <v>100708.11390646001</v>
      </c>
      <c r="N15" s="394">
        <v>114830.90178451003</v>
      </c>
      <c r="O15" s="394">
        <v>126395.66791268003</v>
      </c>
      <c r="P15" s="394">
        <v>122338.36839450999</v>
      </c>
      <c r="Q15" s="394">
        <v>135967.10431863999</v>
      </c>
      <c r="R15" s="394">
        <v>122403.19122332997</v>
      </c>
      <c r="S15" s="394">
        <v>99319.111110580008</v>
      </c>
      <c r="T15" s="394">
        <v>103854.27100722001</v>
      </c>
      <c r="U15" s="394">
        <v>110377.48355413997</v>
      </c>
      <c r="V15" s="394">
        <v>102485.68479601001</v>
      </c>
      <c r="W15" s="394">
        <v>103375.13455807998</v>
      </c>
      <c r="X15" s="394">
        <v>102758.78794431999</v>
      </c>
      <c r="Y15" s="394">
        <v>88067.405534070087</v>
      </c>
      <c r="Z15" s="394">
        <v>93417.320804699964</v>
      </c>
      <c r="AA15" s="395">
        <v>93480.829204220005</v>
      </c>
    </row>
    <row r="16" spans="1:27" s="507" customFormat="1" ht="15" customHeight="1">
      <c r="A16" s="1474" t="s">
        <v>506</v>
      </c>
      <c r="B16" s="1570">
        <v>547469.64614441001</v>
      </c>
      <c r="C16" s="544">
        <v>541676.2692813304</v>
      </c>
      <c r="D16" s="544">
        <v>538149.55301018024</v>
      </c>
      <c r="E16" s="394">
        <v>548285.91091882007</v>
      </c>
      <c r="F16" s="394">
        <v>558681.48612402007</v>
      </c>
      <c r="G16" s="394">
        <v>574499.8846822998</v>
      </c>
      <c r="H16" s="394">
        <v>577772.85035800992</v>
      </c>
      <c r="I16" s="394">
        <v>564988.46936038008</v>
      </c>
      <c r="J16" s="394">
        <v>574688.09678886971</v>
      </c>
      <c r="K16" s="394">
        <v>568837.62862376019</v>
      </c>
      <c r="L16" s="394">
        <v>600998.26533401047</v>
      </c>
      <c r="M16" s="394">
        <v>580744.08308691008</v>
      </c>
      <c r="N16" s="394">
        <v>591181.81359871977</v>
      </c>
      <c r="O16" s="394">
        <v>597152.31593975984</v>
      </c>
      <c r="P16" s="394">
        <v>624109.00878164056</v>
      </c>
      <c r="Q16" s="394">
        <v>666405.54629489046</v>
      </c>
      <c r="R16" s="394">
        <v>682507.25268047024</v>
      </c>
      <c r="S16" s="394">
        <v>614405.74544538953</v>
      </c>
      <c r="T16" s="394">
        <v>611561.85574276932</v>
      </c>
      <c r="U16" s="394">
        <v>615982.92716538021</v>
      </c>
      <c r="V16" s="394">
        <v>618259.90811079042</v>
      </c>
      <c r="W16" s="394">
        <v>600912.41073684033</v>
      </c>
      <c r="X16" s="394">
        <v>610636.47887078975</v>
      </c>
      <c r="Y16" s="394">
        <v>592522.42585347034</v>
      </c>
      <c r="Z16" s="394">
        <v>634277.27096395032</v>
      </c>
      <c r="AA16" s="395">
        <v>658845.29576234997</v>
      </c>
    </row>
    <row r="17" spans="1:31" s="507" customFormat="1" ht="15" customHeight="1">
      <c r="A17" s="473"/>
      <c r="B17" s="1568"/>
      <c r="C17" s="541"/>
      <c r="D17" s="541"/>
      <c r="E17" s="542"/>
      <c r="F17" s="542"/>
      <c r="G17" s="542"/>
      <c r="H17" s="542"/>
      <c r="I17" s="542"/>
      <c r="J17" s="542"/>
      <c r="K17" s="542"/>
      <c r="L17" s="542"/>
      <c r="M17" s="542"/>
      <c r="N17" s="542"/>
      <c r="O17" s="542"/>
      <c r="P17" s="542"/>
      <c r="Q17" s="542"/>
      <c r="R17" s="542"/>
      <c r="S17" s="542"/>
      <c r="T17" s="542"/>
      <c r="U17" s="542"/>
      <c r="V17" s="542"/>
      <c r="W17" s="542"/>
      <c r="X17" s="542"/>
      <c r="Y17" s="542"/>
      <c r="Z17" s="542"/>
      <c r="AA17" s="555"/>
    </row>
    <row r="18" spans="1:31" s="507" customFormat="1" ht="15" customHeight="1">
      <c r="A18" s="473" t="s">
        <v>507</v>
      </c>
      <c r="B18" s="1568"/>
      <c r="C18" s="541"/>
      <c r="D18" s="541"/>
      <c r="E18" s="542"/>
      <c r="F18" s="542"/>
      <c r="G18" s="542"/>
      <c r="H18" s="542"/>
      <c r="I18" s="542"/>
      <c r="J18" s="542"/>
      <c r="K18" s="542"/>
      <c r="L18" s="542"/>
      <c r="M18" s="542"/>
      <c r="N18" s="542"/>
      <c r="O18" s="542"/>
      <c r="P18" s="542"/>
      <c r="Q18" s="542"/>
      <c r="R18" s="542"/>
      <c r="S18" s="542"/>
      <c r="T18" s="542"/>
      <c r="U18" s="542"/>
      <c r="V18" s="542"/>
      <c r="W18" s="542"/>
      <c r="X18" s="542"/>
      <c r="Y18" s="542"/>
      <c r="Z18" s="542"/>
      <c r="AA18" s="555"/>
    </row>
    <row r="19" spans="1:31" s="507" customFormat="1" ht="15" customHeight="1">
      <c r="A19" s="473" t="s">
        <v>508</v>
      </c>
      <c r="B19" s="1568">
        <v>356010.09278226993</v>
      </c>
      <c r="C19" s="541">
        <v>362065.06229026982</v>
      </c>
      <c r="D19" s="541">
        <v>352612.11750988034</v>
      </c>
      <c r="E19" s="542">
        <v>363464.70137059991</v>
      </c>
      <c r="F19" s="542">
        <v>360046.32213116984</v>
      </c>
      <c r="G19" s="542">
        <v>375445.31428689003</v>
      </c>
      <c r="H19" s="542">
        <v>387889.96915515029</v>
      </c>
      <c r="I19" s="542">
        <v>357664.68648436019</v>
      </c>
      <c r="J19" s="542">
        <v>356809.53800824989</v>
      </c>
      <c r="K19" s="542">
        <v>347302.86876725021</v>
      </c>
      <c r="L19" s="542">
        <v>360446.01872346032</v>
      </c>
      <c r="M19" s="542">
        <v>326572.48616814002</v>
      </c>
      <c r="N19" s="542">
        <v>345947.80381581024</v>
      </c>
      <c r="O19" s="542">
        <v>352843.36445050995</v>
      </c>
      <c r="P19" s="542">
        <v>362994.27751827019</v>
      </c>
      <c r="Q19" s="542">
        <v>409164.56879678002</v>
      </c>
      <c r="R19" s="542">
        <v>400753.95313462993</v>
      </c>
      <c r="S19" s="542">
        <v>314587.99056434981</v>
      </c>
      <c r="T19" s="542">
        <v>314827.73860903981</v>
      </c>
      <c r="U19" s="542">
        <v>329488.67758067016</v>
      </c>
      <c r="V19" s="542">
        <v>325789.33546929003</v>
      </c>
      <c r="W19" s="542">
        <v>300975.6893442804</v>
      </c>
      <c r="X19" s="542">
        <v>299177.64343300986</v>
      </c>
      <c r="Y19" s="542">
        <v>283132.71527179051</v>
      </c>
      <c r="Z19" s="542">
        <v>307718.03834420041</v>
      </c>
      <c r="AA19" s="555">
        <v>320029.31935654004</v>
      </c>
    </row>
    <row r="20" spans="1:31" s="507" customFormat="1" ht="15" customHeight="1">
      <c r="A20" s="470" t="s">
        <v>428</v>
      </c>
      <c r="B20" s="1570">
        <v>266255.71369067993</v>
      </c>
      <c r="C20" s="544">
        <v>261866.99270132009</v>
      </c>
      <c r="D20" s="544">
        <v>262182.92760353</v>
      </c>
      <c r="E20" s="394">
        <v>274965.95818913996</v>
      </c>
      <c r="F20" s="394">
        <v>275421.02416888002</v>
      </c>
      <c r="G20" s="394">
        <v>276363.53545582003</v>
      </c>
      <c r="H20" s="394">
        <v>292348.47223346995</v>
      </c>
      <c r="I20" s="394">
        <v>285540.02180053026</v>
      </c>
      <c r="J20" s="394">
        <v>307737.21717131976</v>
      </c>
      <c r="K20" s="394">
        <v>300237.02297010989</v>
      </c>
      <c r="L20" s="394">
        <v>307311.27560949017</v>
      </c>
      <c r="M20" s="394">
        <v>279303.72378962993</v>
      </c>
      <c r="N20" s="394">
        <v>298286.56469509029</v>
      </c>
      <c r="O20" s="394">
        <v>302646.73111287015</v>
      </c>
      <c r="P20" s="394">
        <v>336644.05237271002</v>
      </c>
      <c r="Q20" s="394">
        <v>358912.69340850011</v>
      </c>
      <c r="R20" s="394">
        <v>369464.61369650002</v>
      </c>
      <c r="S20" s="394">
        <v>304599.19924047979</v>
      </c>
      <c r="T20" s="394">
        <v>306732.24466629967</v>
      </c>
      <c r="U20" s="394">
        <v>319935.73516252992</v>
      </c>
      <c r="V20" s="394">
        <v>315636.87602637004</v>
      </c>
      <c r="W20" s="394">
        <v>292591.2345541403</v>
      </c>
      <c r="X20" s="394">
        <v>281822.91497841978</v>
      </c>
      <c r="Y20" s="394">
        <v>271252.4235141605</v>
      </c>
      <c r="Z20" s="394">
        <v>294978.1960661604</v>
      </c>
      <c r="AA20" s="395">
        <v>306550.84364836005</v>
      </c>
    </row>
    <row r="21" spans="1:31" s="507" customFormat="1" ht="15" customHeight="1">
      <c r="A21" s="463" t="s">
        <v>490</v>
      </c>
      <c r="B21" s="1570">
        <v>55508.064424059965</v>
      </c>
      <c r="C21" s="544">
        <v>70722.490146669996</v>
      </c>
      <c r="D21" s="544">
        <v>70840.807259079927</v>
      </c>
      <c r="E21" s="394">
        <v>74373.033385739996</v>
      </c>
      <c r="F21" s="394">
        <v>67863.184706289991</v>
      </c>
      <c r="G21" s="394">
        <v>69408.088743309956</v>
      </c>
      <c r="H21" s="394">
        <v>83884.853112009907</v>
      </c>
      <c r="I21" s="394">
        <v>72919.613735229956</v>
      </c>
      <c r="J21" s="394">
        <v>71525.273710759968</v>
      </c>
      <c r="K21" s="394">
        <v>74543.351971219949</v>
      </c>
      <c r="L21" s="394">
        <v>80615.283702569941</v>
      </c>
      <c r="M21" s="394">
        <v>62553.119778940003</v>
      </c>
      <c r="N21" s="394">
        <v>75620.952666290032</v>
      </c>
      <c r="O21" s="394">
        <v>86069.129672590003</v>
      </c>
      <c r="P21" s="394">
        <v>82027.69429905001</v>
      </c>
      <c r="Q21" s="394">
        <v>98472.948238509984</v>
      </c>
      <c r="R21" s="394">
        <v>84021.385180699945</v>
      </c>
      <c r="S21" s="394">
        <v>64424.60549869002</v>
      </c>
      <c r="T21" s="394">
        <v>65016.336160280014</v>
      </c>
      <c r="U21" s="394">
        <v>74911.247827189945</v>
      </c>
      <c r="V21" s="394">
        <v>68863.158862420023</v>
      </c>
      <c r="W21" s="394">
        <v>70280.315015200002</v>
      </c>
      <c r="X21" s="394">
        <v>69767.995547079961</v>
      </c>
      <c r="Y21" s="394">
        <v>58101.348853360098</v>
      </c>
      <c r="Z21" s="394">
        <v>61697.249013969973</v>
      </c>
      <c r="AA21" s="395">
        <v>61748.391364949995</v>
      </c>
    </row>
    <row r="22" spans="1:31" s="507" customFormat="1" ht="15" customHeight="1">
      <c r="A22" s="463" t="s">
        <v>491</v>
      </c>
      <c r="B22" s="1570">
        <v>210747.64926661996</v>
      </c>
      <c r="C22" s="544">
        <v>191144.5025546501</v>
      </c>
      <c r="D22" s="544">
        <v>191342.12034445009</v>
      </c>
      <c r="E22" s="394">
        <v>200592.92480339995</v>
      </c>
      <c r="F22" s="394">
        <v>207557.83946259005</v>
      </c>
      <c r="G22" s="394">
        <v>206955.44671251008</v>
      </c>
      <c r="H22" s="394">
        <v>208463.61912146001</v>
      </c>
      <c r="I22" s="394">
        <v>212620.40806530032</v>
      </c>
      <c r="J22" s="394">
        <v>236211.94346055976</v>
      </c>
      <c r="K22" s="394">
        <v>225693.67099888995</v>
      </c>
      <c r="L22" s="394">
        <v>226695.99190692019</v>
      </c>
      <c r="M22" s="394">
        <v>216750.60401068995</v>
      </c>
      <c r="N22" s="394">
        <v>222665.61202880027</v>
      </c>
      <c r="O22" s="394">
        <v>216577.60144028018</v>
      </c>
      <c r="P22" s="394">
        <v>254616.35807366</v>
      </c>
      <c r="Q22" s="394">
        <v>260439.74516999011</v>
      </c>
      <c r="R22" s="394">
        <v>285443.22851580003</v>
      </c>
      <c r="S22" s="394">
        <v>240174.59374178978</v>
      </c>
      <c r="T22" s="394">
        <v>241715.90850601968</v>
      </c>
      <c r="U22" s="394">
        <v>245024.48733533997</v>
      </c>
      <c r="V22" s="394">
        <v>246773.71716395006</v>
      </c>
      <c r="W22" s="394">
        <v>222310.9195389403</v>
      </c>
      <c r="X22" s="394">
        <v>212054.9194313398</v>
      </c>
      <c r="Y22" s="394">
        <v>213151.0746608004</v>
      </c>
      <c r="Z22" s="394">
        <v>233280.9470521904</v>
      </c>
      <c r="AA22" s="395">
        <v>244802.45228341001</v>
      </c>
    </row>
    <row r="23" spans="1:31" s="507" customFormat="1" ht="15" customHeight="1">
      <c r="A23" s="470" t="s">
        <v>431</v>
      </c>
      <c r="B23" s="1570">
        <v>89754.379091590003</v>
      </c>
      <c r="C23" s="544">
        <v>100198.06958895001</v>
      </c>
      <c r="D23" s="544">
        <v>90429.189906349973</v>
      </c>
      <c r="E23" s="394">
        <v>88498.743181459969</v>
      </c>
      <c r="F23" s="394">
        <v>84625.297962290031</v>
      </c>
      <c r="G23" s="394">
        <v>99081.778831069998</v>
      </c>
      <c r="H23" s="394">
        <v>95541.496921679995</v>
      </c>
      <c r="I23" s="394">
        <v>72124.664683829993</v>
      </c>
      <c r="J23" s="394">
        <v>49072.320836929997</v>
      </c>
      <c r="K23" s="394">
        <v>47065.845797139998</v>
      </c>
      <c r="L23" s="394">
        <v>53134.743113969998</v>
      </c>
      <c r="M23" s="394">
        <v>47268.762378509993</v>
      </c>
      <c r="N23" s="394">
        <v>47661.239120719998</v>
      </c>
      <c r="O23" s="394">
        <v>50196.633337640014</v>
      </c>
      <c r="P23" s="394">
        <v>26350.225145559998</v>
      </c>
      <c r="Q23" s="394">
        <v>50251.875388280023</v>
      </c>
      <c r="R23" s="394">
        <v>31289.339438130002</v>
      </c>
      <c r="S23" s="394">
        <v>9988.7913238700003</v>
      </c>
      <c r="T23" s="394">
        <v>8095.4939427399977</v>
      </c>
      <c r="U23" s="394">
        <v>9552.9424181399991</v>
      </c>
      <c r="V23" s="394">
        <v>10152.459442920001</v>
      </c>
      <c r="W23" s="394">
        <v>8384.4547901400001</v>
      </c>
      <c r="X23" s="394">
        <v>17354.728454590004</v>
      </c>
      <c r="Y23" s="394">
        <v>11880.291757629999</v>
      </c>
      <c r="Z23" s="394">
        <v>12739.84227804</v>
      </c>
      <c r="AA23" s="395">
        <v>13478.475708180002</v>
      </c>
      <c r="AE23" s="1475"/>
    </row>
    <row r="24" spans="1:31" s="507" customFormat="1" ht="15" customHeight="1">
      <c r="A24" s="463" t="s">
        <v>490</v>
      </c>
      <c r="B24" s="1570">
        <v>1989.4827580000001</v>
      </c>
      <c r="C24" s="544">
        <v>4250.4639571400003</v>
      </c>
      <c r="D24" s="544">
        <v>1743.0434159200001</v>
      </c>
      <c r="E24" s="394">
        <v>3976.0182673000004</v>
      </c>
      <c r="F24" s="394">
        <v>1781.3508285100002</v>
      </c>
      <c r="G24" s="394">
        <v>2305.0660261399998</v>
      </c>
      <c r="H24" s="394">
        <v>2488.6502030799998</v>
      </c>
      <c r="I24" s="394">
        <v>1483.7430602900001</v>
      </c>
      <c r="J24" s="394">
        <v>3777.7740630699996</v>
      </c>
      <c r="K24" s="394">
        <v>3515.3050996900001</v>
      </c>
      <c r="L24" s="394">
        <v>4879.1178342900012</v>
      </c>
      <c r="M24" s="394">
        <v>2289.2007336399997</v>
      </c>
      <c r="N24" s="394">
        <v>2036.99845074</v>
      </c>
      <c r="O24" s="394">
        <v>1892.4244025099999</v>
      </c>
      <c r="P24" s="394">
        <v>1869.5899617000002</v>
      </c>
      <c r="Q24" s="394">
        <v>1721.8974694999999</v>
      </c>
      <c r="R24" s="394">
        <v>1721.4244777500001</v>
      </c>
      <c r="S24" s="394">
        <v>792.28754576000006</v>
      </c>
      <c r="T24" s="394">
        <v>860.29863321999983</v>
      </c>
      <c r="U24" s="394">
        <v>1843.2156303200002</v>
      </c>
      <c r="V24" s="394">
        <v>1299.23915775</v>
      </c>
      <c r="W24" s="394">
        <v>395.17605843000001</v>
      </c>
      <c r="X24" s="394">
        <v>199.09458993999999</v>
      </c>
      <c r="Y24" s="394">
        <v>58.376495179999999</v>
      </c>
      <c r="Z24" s="394">
        <v>806.59149415000002</v>
      </c>
      <c r="AA24" s="395">
        <v>764.13895858000001</v>
      </c>
    </row>
    <row r="25" spans="1:31" s="507" customFormat="1" ht="15" customHeight="1">
      <c r="A25" s="463" t="s">
        <v>491</v>
      </c>
      <c r="B25" s="1570">
        <v>87764.896333590004</v>
      </c>
      <c r="C25" s="544">
        <v>95947.605631810002</v>
      </c>
      <c r="D25" s="544">
        <v>88686.146490429965</v>
      </c>
      <c r="E25" s="394">
        <v>84522.72491415996</v>
      </c>
      <c r="F25" s="394">
        <v>82843.94713378005</v>
      </c>
      <c r="G25" s="394">
        <v>96776.712804929994</v>
      </c>
      <c r="H25" s="394">
        <v>93052.846718599991</v>
      </c>
      <c r="I25" s="394">
        <v>70640.921623539994</v>
      </c>
      <c r="J25" s="394">
        <v>45294.546773859998</v>
      </c>
      <c r="K25" s="394">
        <v>43550.54069745</v>
      </c>
      <c r="L25" s="394">
        <v>48255.625279679996</v>
      </c>
      <c r="M25" s="394">
        <v>44979.561644869995</v>
      </c>
      <c r="N25" s="394">
        <v>45624.24066997999</v>
      </c>
      <c r="O25" s="394">
        <v>48304.208935130009</v>
      </c>
      <c r="P25" s="394">
        <v>24480.635183859999</v>
      </c>
      <c r="Q25" s="394">
        <v>48529.977918780016</v>
      </c>
      <c r="R25" s="394">
        <v>29567.914960380003</v>
      </c>
      <c r="S25" s="394">
        <v>9196.50377811</v>
      </c>
      <c r="T25" s="394">
        <v>7235.1953095199988</v>
      </c>
      <c r="U25" s="394">
        <v>7709.72678782</v>
      </c>
      <c r="V25" s="394">
        <v>8853.2202851700004</v>
      </c>
      <c r="W25" s="394">
        <v>7989.2787317100001</v>
      </c>
      <c r="X25" s="394">
        <v>17155.633864650004</v>
      </c>
      <c r="Y25" s="394">
        <v>11821.91526245</v>
      </c>
      <c r="Z25" s="394">
        <v>11933.25078389</v>
      </c>
      <c r="AA25" s="395">
        <v>12714.336749600001</v>
      </c>
    </row>
    <row r="26" spans="1:31" s="507" customFormat="1" ht="15" customHeight="1">
      <c r="A26" s="463"/>
      <c r="B26" s="1568"/>
      <c r="C26" s="541"/>
      <c r="D26" s="541"/>
      <c r="E26" s="542"/>
      <c r="F26" s="542"/>
      <c r="G26" s="542"/>
      <c r="H26" s="542"/>
      <c r="I26" s="542"/>
      <c r="J26" s="542"/>
      <c r="K26" s="542"/>
      <c r="L26" s="542"/>
      <c r="M26" s="542"/>
      <c r="N26" s="542"/>
      <c r="O26" s="542"/>
      <c r="P26" s="542"/>
      <c r="Q26" s="542"/>
      <c r="R26" s="542"/>
      <c r="S26" s="542"/>
      <c r="T26" s="542"/>
      <c r="U26" s="542"/>
      <c r="V26" s="542"/>
      <c r="W26" s="542"/>
      <c r="X26" s="542"/>
      <c r="Y26" s="542"/>
      <c r="Z26" s="542"/>
      <c r="AA26" s="555"/>
    </row>
    <row r="27" spans="1:31" s="507" customFormat="1" ht="15" customHeight="1">
      <c r="A27" s="473" t="s">
        <v>507</v>
      </c>
      <c r="B27" s="1568"/>
      <c r="C27" s="541"/>
      <c r="D27" s="541"/>
      <c r="E27" s="542"/>
      <c r="F27" s="542"/>
      <c r="G27" s="542"/>
      <c r="H27" s="542"/>
      <c r="I27" s="542"/>
      <c r="J27" s="542"/>
      <c r="K27" s="542"/>
      <c r="L27" s="542"/>
      <c r="M27" s="542"/>
      <c r="N27" s="542"/>
      <c r="O27" s="542"/>
      <c r="P27" s="542"/>
      <c r="Q27" s="542"/>
      <c r="R27" s="542"/>
      <c r="S27" s="542"/>
      <c r="T27" s="542"/>
      <c r="U27" s="542"/>
      <c r="V27" s="542"/>
      <c r="W27" s="542"/>
      <c r="X27" s="542"/>
      <c r="Y27" s="542"/>
      <c r="Z27" s="542"/>
      <c r="AA27" s="555"/>
    </row>
    <row r="28" spans="1:31" s="507" customFormat="1" ht="15" customHeight="1">
      <c r="A28" s="473" t="s">
        <v>509</v>
      </c>
      <c r="B28" s="1568">
        <v>277643.00818915002</v>
      </c>
      <c r="C28" s="541">
        <v>284286.53886357025</v>
      </c>
      <c r="D28" s="541">
        <v>288422.26970073016</v>
      </c>
      <c r="E28" s="542">
        <v>295093.95660618012</v>
      </c>
      <c r="F28" s="542">
        <v>302241.13395486999</v>
      </c>
      <c r="G28" s="542">
        <v>305806.99406523979</v>
      </c>
      <c r="H28" s="542">
        <v>311225.47312902979</v>
      </c>
      <c r="I28" s="542">
        <v>315517.92843770975</v>
      </c>
      <c r="J28" s="542">
        <v>325122.00452346989</v>
      </c>
      <c r="K28" s="542">
        <v>335344.03810556029</v>
      </c>
      <c r="L28" s="542">
        <v>362479.69660762034</v>
      </c>
      <c r="M28" s="542">
        <v>354879.71082523023</v>
      </c>
      <c r="N28" s="542">
        <v>360064.91156741948</v>
      </c>
      <c r="O28" s="542">
        <v>370704.61940192961</v>
      </c>
      <c r="P28" s="542">
        <v>383453.09965788043</v>
      </c>
      <c r="Q28" s="542">
        <v>393208.08181675029</v>
      </c>
      <c r="R28" s="542">
        <v>404156.49076917005</v>
      </c>
      <c r="S28" s="542">
        <v>399136.86599161971</v>
      </c>
      <c r="T28" s="542">
        <v>400588.38814094965</v>
      </c>
      <c r="U28" s="542">
        <v>396871.73313885031</v>
      </c>
      <c r="V28" s="542">
        <v>394956.25743751024</v>
      </c>
      <c r="W28" s="542">
        <v>403311.85595063999</v>
      </c>
      <c r="X28" s="542">
        <v>414217.6233820999</v>
      </c>
      <c r="Y28" s="542">
        <v>397457.11611574987</v>
      </c>
      <c r="Z28" s="542">
        <v>419976.55342444987</v>
      </c>
      <c r="AA28" s="555">
        <v>432296.80561002984</v>
      </c>
    </row>
    <row r="29" spans="1:31" s="507" customFormat="1" ht="15" customHeight="1">
      <c r="A29" s="470" t="s">
        <v>428</v>
      </c>
      <c r="B29" s="1570">
        <v>266731.15456098999</v>
      </c>
      <c r="C29" s="544">
        <v>272240.99565825023</v>
      </c>
      <c r="D29" s="544">
        <v>277008.21369226021</v>
      </c>
      <c r="E29" s="394">
        <v>285011.55662721006</v>
      </c>
      <c r="F29" s="394">
        <v>293659.51330326003</v>
      </c>
      <c r="G29" s="394">
        <v>299279.63382822979</v>
      </c>
      <c r="H29" s="394">
        <v>307829.94514924975</v>
      </c>
      <c r="I29" s="394">
        <v>312252.11018195975</v>
      </c>
      <c r="J29" s="394">
        <v>321840.25249318988</v>
      </c>
      <c r="K29" s="394">
        <v>332246.04845882033</v>
      </c>
      <c r="L29" s="394">
        <v>359450.45706493035</v>
      </c>
      <c r="M29" s="394">
        <v>352665.84071971022</v>
      </c>
      <c r="N29" s="394">
        <v>357872.3252155495</v>
      </c>
      <c r="O29" s="394">
        <v>368686.02299085964</v>
      </c>
      <c r="P29" s="394">
        <v>381390.83513264044</v>
      </c>
      <c r="Q29" s="394">
        <v>391271.94827748026</v>
      </c>
      <c r="R29" s="394">
        <v>402315.29318841005</v>
      </c>
      <c r="S29" s="394">
        <v>397300.20263088972</v>
      </c>
      <c r="T29" s="394">
        <v>398774.13659178966</v>
      </c>
      <c r="U29" s="394">
        <v>395161.12788574031</v>
      </c>
      <c r="V29" s="394">
        <v>393247.82182085031</v>
      </c>
      <c r="W29" s="394">
        <v>401783.32167628</v>
      </c>
      <c r="X29" s="394">
        <v>412840.95735049993</v>
      </c>
      <c r="Y29" s="394">
        <v>396159.50808905985</v>
      </c>
      <c r="Z29" s="394">
        <v>418707.36731962988</v>
      </c>
      <c r="AA29" s="395">
        <v>431062.62477009988</v>
      </c>
    </row>
    <row r="30" spans="1:31" s="507" customFormat="1" ht="15" customHeight="1">
      <c r="A30" s="463" t="s">
        <v>490</v>
      </c>
      <c r="B30" s="1570">
        <v>28521.689661469976</v>
      </c>
      <c r="C30" s="544">
        <v>29564.933249959999</v>
      </c>
      <c r="D30" s="544">
        <v>30175.582866359971</v>
      </c>
      <c r="E30" s="394">
        <v>31804.564022970007</v>
      </c>
      <c r="F30" s="394">
        <v>33850.794546700003</v>
      </c>
      <c r="G30" s="394">
        <v>34913.482744740002</v>
      </c>
      <c r="H30" s="394">
        <v>34851.472793520006</v>
      </c>
      <c r="I30" s="394">
        <v>33768.532161910021</v>
      </c>
      <c r="J30" s="394">
        <v>31917.72450185999</v>
      </c>
      <c r="K30" s="394">
        <v>35729.467586839979</v>
      </c>
      <c r="L30" s="394">
        <v>36393.732820789999</v>
      </c>
      <c r="M30" s="394">
        <v>35845.961330230013</v>
      </c>
      <c r="N30" s="394">
        <v>37146.742850750001</v>
      </c>
      <c r="O30" s="394">
        <v>38377.228184600026</v>
      </c>
      <c r="P30" s="394">
        <v>38422.029805459984</v>
      </c>
      <c r="Q30" s="394">
        <v>35687.725649280008</v>
      </c>
      <c r="R30" s="394">
        <v>36579.604712410008</v>
      </c>
      <c r="S30" s="394">
        <v>34017.590797029996</v>
      </c>
      <c r="T30" s="394">
        <v>37902.186829459999</v>
      </c>
      <c r="U30" s="394">
        <v>33592.674852870034</v>
      </c>
      <c r="V30" s="394">
        <v>32287.051229999986</v>
      </c>
      <c r="W30" s="394">
        <v>32664.032351869995</v>
      </c>
      <c r="X30" s="394">
        <v>32767.314307710025</v>
      </c>
      <c r="Y30" s="394">
        <v>29885.747333179988</v>
      </c>
      <c r="Z30" s="394">
        <v>30892.876730079992</v>
      </c>
      <c r="AA30" s="395">
        <v>30948.555572109999</v>
      </c>
    </row>
    <row r="31" spans="1:31" s="507" customFormat="1" ht="15" customHeight="1">
      <c r="A31" s="463" t="s">
        <v>491</v>
      </c>
      <c r="B31" s="1570">
        <v>238209.46489952001</v>
      </c>
      <c r="C31" s="544">
        <v>242676.06240829025</v>
      </c>
      <c r="D31" s="544">
        <v>246832.63082590021</v>
      </c>
      <c r="E31" s="394">
        <v>253206.99260424008</v>
      </c>
      <c r="F31" s="394">
        <v>259808.71875656003</v>
      </c>
      <c r="G31" s="394">
        <v>264366.15108348982</v>
      </c>
      <c r="H31" s="394">
        <v>272978.47235572978</v>
      </c>
      <c r="I31" s="394">
        <v>278483.57802004972</v>
      </c>
      <c r="J31" s="394">
        <v>289922.5279913299</v>
      </c>
      <c r="K31" s="394">
        <v>296516.58087198035</v>
      </c>
      <c r="L31" s="394">
        <v>323056.72424414038</v>
      </c>
      <c r="M31" s="394">
        <v>316819.87938948016</v>
      </c>
      <c r="N31" s="394">
        <v>320725.58236479951</v>
      </c>
      <c r="O31" s="394">
        <v>330308.79480625957</v>
      </c>
      <c r="P31" s="394">
        <v>342968.80532718048</v>
      </c>
      <c r="Q31" s="394">
        <v>355584.22262820025</v>
      </c>
      <c r="R31" s="394">
        <v>365735.68847599998</v>
      </c>
      <c r="S31" s="394">
        <v>363282.61183385976</v>
      </c>
      <c r="T31" s="394">
        <v>360871.94976232963</v>
      </c>
      <c r="U31" s="394">
        <v>361568.45303287025</v>
      </c>
      <c r="V31" s="394">
        <v>360960.77059085027</v>
      </c>
      <c r="W31" s="394">
        <v>369119.28932441003</v>
      </c>
      <c r="X31" s="394">
        <v>380073.64304278989</v>
      </c>
      <c r="Y31" s="394">
        <v>366273.76075587986</v>
      </c>
      <c r="Z31" s="394">
        <v>387814.49058954988</v>
      </c>
      <c r="AA31" s="395">
        <v>400114.06919798988</v>
      </c>
    </row>
    <row r="32" spans="1:31" s="507" customFormat="1" ht="15" customHeight="1">
      <c r="A32" s="470" t="s">
        <v>431</v>
      </c>
      <c r="B32" s="1570">
        <v>10911.853628159997</v>
      </c>
      <c r="C32" s="544">
        <v>12045.543205320006</v>
      </c>
      <c r="D32" s="544">
        <v>11414.056008469999</v>
      </c>
      <c r="E32" s="394">
        <v>10082.399978969999</v>
      </c>
      <c r="F32" s="394">
        <v>8581.6206516099992</v>
      </c>
      <c r="G32" s="394">
        <v>6527.3602370100007</v>
      </c>
      <c r="H32" s="394">
        <v>3395.5279797800013</v>
      </c>
      <c r="I32" s="394">
        <v>3265.8182557499999</v>
      </c>
      <c r="J32" s="394">
        <v>3281.7520302799994</v>
      </c>
      <c r="K32" s="394">
        <v>3097.9896467400008</v>
      </c>
      <c r="L32" s="394">
        <v>3029.2395426899984</v>
      </c>
      <c r="M32" s="394">
        <v>2213.8701055200008</v>
      </c>
      <c r="N32" s="394">
        <v>2192.5863518699994</v>
      </c>
      <c r="O32" s="394">
        <v>2018.5964110700002</v>
      </c>
      <c r="P32" s="394">
        <v>2062.2645252399998</v>
      </c>
      <c r="Q32" s="394">
        <v>1936.1335392699998</v>
      </c>
      <c r="R32" s="394">
        <v>1841.1975807599995</v>
      </c>
      <c r="S32" s="394">
        <v>1836.66336073</v>
      </c>
      <c r="T32" s="394">
        <v>1814.2515491600006</v>
      </c>
      <c r="U32" s="394">
        <v>1710.6052531099995</v>
      </c>
      <c r="V32" s="394">
        <v>1708.4356166599998</v>
      </c>
      <c r="W32" s="394">
        <v>1528.5342743599995</v>
      </c>
      <c r="X32" s="394">
        <v>1376.6660315999998</v>
      </c>
      <c r="Y32" s="394">
        <v>1297.6080266900001</v>
      </c>
      <c r="Z32" s="394">
        <v>1269.1861048200003</v>
      </c>
      <c r="AA32" s="395">
        <v>1234.1808399299998</v>
      </c>
    </row>
    <row r="33" spans="1:27" s="507" customFormat="1" ht="15" customHeight="1">
      <c r="A33" s="463" t="s">
        <v>490</v>
      </c>
      <c r="B33" s="1570">
        <v>164.21798348000002</v>
      </c>
      <c r="C33" s="544">
        <v>137.44451874000003</v>
      </c>
      <c r="D33" s="544">
        <v>125.40065907</v>
      </c>
      <c r="E33" s="394">
        <v>119.13138195000001</v>
      </c>
      <c r="F33" s="394">
        <v>110.63988051999998</v>
      </c>
      <c r="G33" s="394">
        <v>125.78615563999999</v>
      </c>
      <c r="H33" s="394">
        <v>117.61581756000001</v>
      </c>
      <c r="I33" s="394">
        <v>22.25660426</v>
      </c>
      <c r="J33" s="394">
        <v>22.673467160000001</v>
      </c>
      <c r="K33" s="394">
        <v>21.153591299999999</v>
      </c>
      <c r="L33" s="394">
        <v>39.315639420000004</v>
      </c>
      <c r="M33" s="394">
        <v>19.832063649999998</v>
      </c>
      <c r="N33" s="394">
        <v>26.207816730000001</v>
      </c>
      <c r="O33" s="394">
        <v>56.885652980000003</v>
      </c>
      <c r="P33" s="394">
        <v>19.054328300000002</v>
      </c>
      <c r="Q33" s="394">
        <v>84.532961349999994</v>
      </c>
      <c r="R33" s="394">
        <v>80.776852470000009</v>
      </c>
      <c r="S33" s="394">
        <v>84.627269099999992</v>
      </c>
      <c r="T33" s="394">
        <v>75.449384259999988</v>
      </c>
      <c r="U33" s="394">
        <v>30.345243760000006</v>
      </c>
      <c r="V33" s="394">
        <v>36.23554584</v>
      </c>
      <c r="W33" s="394">
        <v>35.611132579999996</v>
      </c>
      <c r="X33" s="394">
        <v>24.383499589999996</v>
      </c>
      <c r="Y33" s="394">
        <v>21.932852349999994</v>
      </c>
      <c r="Z33" s="394">
        <v>20.603566499999996</v>
      </c>
      <c r="AA33" s="395">
        <v>19.743308580000001</v>
      </c>
    </row>
    <row r="34" spans="1:27" s="507" customFormat="1" ht="15" customHeight="1">
      <c r="A34" s="463" t="s">
        <v>491</v>
      </c>
      <c r="B34" s="1570">
        <v>10747.635644679998</v>
      </c>
      <c r="C34" s="544">
        <v>11908.098686580006</v>
      </c>
      <c r="D34" s="544">
        <v>11288.6553494</v>
      </c>
      <c r="E34" s="394">
        <v>9963.2685970199982</v>
      </c>
      <c r="F34" s="394">
        <v>8470.9807710899986</v>
      </c>
      <c r="G34" s="394">
        <v>6401.5740813699995</v>
      </c>
      <c r="H34" s="394">
        <v>3277.9121622200014</v>
      </c>
      <c r="I34" s="394">
        <v>3243.5616514899998</v>
      </c>
      <c r="J34" s="394">
        <v>3259.0785631199992</v>
      </c>
      <c r="K34" s="394">
        <v>3076.8360554400006</v>
      </c>
      <c r="L34" s="394">
        <v>2989.9239032699984</v>
      </c>
      <c r="M34" s="394">
        <v>2194.0380418700011</v>
      </c>
      <c r="N34" s="394">
        <v>2166.3785351399993</v>
      </c>
      <c r="O34" s="394">
        <v>1961.7107580900001</v>
      </c>
      <c r="P34" s="394">
        <v>2043.2101969399998</v>
      </c>
      <c r="Q34" s="394">
        <v>1851.6005779199998</v>
      </c>
      <c r="R34" s="394">
        <v>1760.4207282899995</v>
      </c>
      <c r="S34" s="394">
        <v>1752.0360916300001</v>
      </c>
      <c r="T34" s="394">
        <v>1738.8021649000007</v>
      </c>
      <c r="U34" s="394">
        <v>1680.2600093499993</v>
      </c>
      <c r="V34" s="394">
        <v>1672.2000708199998</v>
      </c>
      <c r="W34" s="394">
        <v>1492.9231417799995</v>
      </c>
      <c r="X34" s="394">
        <v>1352.2825320099998</v>
      </c>
      <c r="Y34" s="394">
        <v>1275.6751743400002</v>
      </c>
      <c r="Z34" s="394">
        <v>1248.5825383200004</v>
      </c>
      <c r="AA34" s="395">
        <v>1214.43753135</v>
      </c>
    </row>
    <row r="35" spans="1:27" s="507" customFormat="1" ht="15" customHeight="1">
      <c r="A35" s="1476"/>
      <c r="B35" s="1572"/>
      <c r="C35" s="546"/>
      <c r="D35" s="546"/>
      <c r="E35" s="547"/>
      <c r="F35" s="547"/>
      <c r="G35" s="547"/>
      <c r="H35" s="547"/>
      <c r="I35" s="547"/>
      <c r="J35" s="547"/>
      <c r="K35" s="547"/>
      <c r="L35" s="547"/>
      <c r="M35" s="547"/>
      <c r="N35" s="547"/>
      <c r="O35" s="547"/>
      <c r="P35" s="547"/>
      <c r="Q35" s="547"/>
      <c r="R35" s="547"/>
      <c r="S35" s="547"/>
      <c r="T35" s="547"/>
      <c r="U35" s="547"/>
      <c r="V35" s="547"/>
      <c r="W35" s="547"/>
      <c r="X35" s="547"/>
      <c r="Y35" s="547"/>
      <c r="Z35" s="547"/>
      <c r="AA35" s="556"/>
    </row>
    <row r="36" spans="1:27" ht="15" customHeight="1">
      <c r="B36" s="516"/>
      <c r="C36" s="516"/>
      <c r="D36" s="516"/>
      <c r="E36" s="516"/>
      <c r="F36" s="516"/>
      <c r="G36" s="516"/>
      <c r="H36" s="516"/>
      <c r="I36" s="516"/>
      <c r="J36" s="516"/>
      <c r="K36" s="516"/>
      <c r="L36" s="516"/>
      <c r="M36" s="516"/>
      <c r="N36" s="516"/>
      <c r="O36" s="516"/>
    </row>
    <row r="37" spans="1:27" s="466" customFormat="1" ht="15" customHeight="1">
      <c r="A37" s="526" t="s">
        <v>494</v>
      </c>
      <c r="B37" s="465"/>
      <c r="C37" s="465"/>
      <c r="D37" s="385"/>
      <c r="E37" s="465"/>
      <c r="F37" s="465"/>
      <c r="G37" s="385"/>
      <c r="H37" s="385"/>
      <c r="I37" s="385"/>
      <c r="J37" s="385"/>
      <c r="K37" s="385"/>
      <c r="L37" s="385"/>
      <c r="M37" s="385"/>
      <c r="N37" s="385"/>
      <c r="O37" s="385"/>
      <c r="P37" s="533"/>
      <c r="Q37" s="533"/>
      <c r="R37" s="533"/>
      <c r="S37" s="533"/>
      <c r="T37" s="533"/>
      <c r="U37" s="533"/>
      <c r="V37" s="533"/>
      <c r="W37" s="533"/>
      <c r="X37" s="533"/>
      <c r="Y37" s="533"/>
      <c r="Z37" s="533"/>
      <c r="AA37" s="533"/>
    </row>
    <row r="38" spans="1:27" ht="15" customHeight="1">
      <c r="A38" s="526" t="s">
        <v>495</v>
      </c>
      <c r="D38" s="385"/>
    </row>
    <row r="39" spans="1:27" ht="15" customHeight="1">
      <c r="A39" s="526" t="s">
        <v>496</v>
      </c>
      <c r="D39" s="385"/>
    </row>
    <row r="40" spans="1:27">
      <c r="A40" s="526" t="s">
        <v>832</v>
      </c>
    </row>
    <row r="41" spans="1:27">
      <c r="A41" s="553" t="s">
        <v>501</v>
      </c>
    </row>
    <row r="42" spans="1:27">
      <c r="A42" s="553" t="s">
        <v>904</v>
      </c>
    </row>
    <row r="43" spans="1:27">
      <c r="A43" s="1238" t="s">
        <v>826</v>
      </c>
    </row>
  </sheetData>
  <mergeCells count="3">
    <mergeCell ref="A1:AA1"/>
    <mergeCell ref="A3:AA3"/>
    <mergeCell ref="A5:AA5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OddEven="1" differentFirst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1C94D"/>
  </sheetPr>
  <dimension ref="A1:Y52"/>
  <sheetViews>
    <sheetView view="pageBreakPreview" zoomScale="85" zoomScaleNormal="70" zoomScaleSheetLayoutView="85" workbookViewId="0">
      <selection activeCell="D12" sqref="D12"/>
    </sheetView>
  </sheetViews>
  <sheetFormatPr defaultColWidth="8" defaultRowHeight="15"/>
  <cols>
    <col min="1" max="1" width="48.7109375" style="10" customWidth="1"/>
    <col min="2" max="5" width="10.140625" style="49" customWidth="1"/>
    <col min="6" max="6" width="11.140625" style="49" customWidth="1"/>
    <col min="7" max="7" width="11.28515625" style="49" customWidth="1"/>
    <col min="8" max="8" width="10.85546875" style="49" customWidth="1"/>
    <col min="9" max="15" width="10.140625" style="49" customWidth="1"/>
    <col min="16" max="16" width="10" style="49" customWidth="1"/>
    <col min="17" max="24" width="10.140625" style="49" customWidth="1"/>
    <col min="25" max="16384" width="8" style="48"/>
  </cols>
  <sheetData>
    <row r="1" spans="1:24" s="5" customFormat="1" ht="15" customHeight="1" thickBot="1">
      <c r="A1" s="1580" t="s">
        <v>84</v>
      </c>
      <c r="B1" s="1580"/>
      <c r="C1" s="1580"/>
      <c r="D1" s="1580"/>
      <c r="E1" s="1580"/>
      <c r="F1" s="1580"/>
      <c r="G1" s="1580"/>
      <c r="H1" s="1580"/>
      <c r="I1" s="1580"/>
      <c r="J1" s="1580"/>
      <c r="K1" s="1580"/>
      <c r="L1" s="1580"/>
      <c r="M1" s="1580"/>
      <c r="N1" s="1580"/>
      <c r="O1" s="1580"/>
      <c r="P1" s="1580"/>
      <c r="Q1" s="1580"/>
      <c r="R1" s="1580"/>
      <c r="S1" s="1580"/>
      <c r="T1" s="1580"/>
      <c r="U1" s="1580"/>
      <c r="V1" s="1580"/>
      <c r="W1" s="1580"/>
      <c r="X1" s="1580"/>
    </row>
    <row r="2" spans="1:24" s="5" customFormat="1" ht="1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s="5" customFormat="1" ht="21" customHeight="1">
      <c r="A3" s="1581" t="s">
        <v>85</v>
      </c>
      <c r="B3" s="1581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581"/>
      <c r="Q3" s="1581"/>
      <c r="R3" s="1581"/>
      <c r="S3" s="1581"/>
      <c r="T3" s="1581"/>
      <c r="U3" s="1581"/>
      <c r="V3" s="1581"/>
      <c r="W3" s="1581"/>
      <c r="X3" s="1581"/>
    </row>
    <row r="4" spans="1:24" s="5" customFormat="1" ht="15" customHeight="1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1280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1:24" s="2" customFormat="1" ht="20.100000000000001" customHeight="1">
      <c r="A5" s="1582"/>
      <c r="B5" s="1584">
        <v>2019</v>
      </c>
      <c r="C5" s="1584">
        <v>2020</v>
      </c>
      <c r="D5" s="1586">
        <v>2021</v>
      </c>
      <c r="E5" s="1586">
        <v>2022</v>
      </c>
      <c r="F5" s="1586">
        <v>2022</v>
      </c>
      <c r="G5" s="1586"/>
      <c r="H5" s="1586"/>
      <c r="I5" s="1586"/>
      <c r="J5" s="1586">
        <v>2023</v>
      </c>
      <c r="K5" s="1553">
        <v>2023</v>
      </c>
      <c r="L5" s="1554"/>
      <c r="M5" s="1586">
        <v>2023</v>
      </c>
      <c r="N5" s="1586"/>
      <c r="O5" s="1586"/>
      <c r="P5" s="1586"/>
      <c r="Q5" s="1586"/>
      <c r="R5" s="1586"/>
      <c r="S5" s="1586"/>
      <c r="T5" s="1586"/>
      <c r="U5" s="1586"/>
      <c r="V5" s="1586"/>
      <c r="W5" s="1578">
        <v>2024</v>
      </c>
      <c r="X5" s="1579"/>
    </row>
    <row r="6" spans="1:24" s="27" customFormat="1" ht="20.100000000000001" customHeight="1">
      <c r="A6" s="1583"/>
      <c r="B6" s="1585"/>
      <c r="C6" s="1585"/>
      <c r="D6" s="1586"/>
      <c r="E6" s="1586"/>
      <c r="F6" s="1277" t="s">
        <v>86</v>
      </c>
      <c r="G6" s="1277" t="s">
        <v>87</v>
      </c>
      <c r="H6" s="1277" t="s">
        <v>90</v>
      </c>
      <c r="I6" s="1277" t="s">
        <v>93</v>
      </c>
      <c r="J6" s="1586"/>
      <c r="K6" s="26" t="s">
        <v>88</v>
      </c>
      <c r="L6" s="26" t="s">
        <v>827</v>
      </c>
      <c r="M6" s="26" t="s">
        <v>835</v>
      </c>
      <c r="N6" s="26" t="s">
        <v>852</v>
      </c>
      <c r="O6" s="1277" t="s">
        <v>853</v>
      </c>
      <c r="P6" s="1277" t="s">
        <v>864</v>
      </c>
      <c r="Q6" s="25" t="s">
        <v>867</v>
      </c>
      <c r="R6" s="25" t="s">
        <v>89</v>
      </c>
      <c r="S6" s="25" t="s">
        <v>90</v>
      </c>
      <c r="T6" s="25" t="s">
        <v>91</v>
      </c>
      <c r="U6" s="25" t="s">
        <v>92</v>
      </c>
      <c r="V6" s="25" t="s">
        <v>93</v>
      </c>
      <c r="W6" s="25" t="s">
        <v>88</v>
      </c>
      <c r="X6" s="26" t="s">
        <v>827</v>
      </c>
    </row>
    <row r="7" spans="1:24" s="32" customFormat="1" ht="15" customHeight="1">
      <c r="A7" s="28"/>
      <c r="B7" s="29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</row>
    <row r="8" spans="1:24" s="35" customFormat="1" ht="15" customHeight="1">
      <c r="A8" s="1443" t="s">
        <v>94</v>
      </c>
      <c r="B8" s="33">
        <v>69532.626499999998</v>
      </c>
      <c r="C8" s="33">
        <v>70649.033200000005</v>
      </c>
      <c r="D8" s="33">
        <v>83951.587899999999</v>
      </c>
      <c r="E8" s="33">
        <v>103765.51820000001</v>
      </c>
      <c r="F8" s="33">
        <v>19695.592799999999</v>
      </c>
      <c r="G8" s="33">
        <v>40034.332600000002</v>
      </c>
      <c r="H8" s="33">
        <v>65487.797899999998</v>
      </c>
      <c r="I8" s="33">
        <v>103765.51820000001</v>
      </c>
      <c r="J8" s="33" t="s">
        <v>900</v>
      </c>
      <c r="K8" s="33" t="s">
        <v>95</v>
      </c>
      <c r="L8" s="33" t="s">
        <v>95</v>
      </c>
      <c r="M8" s="33">
        <v>23582.636999999999</v>
      </c>
      <c r="N8" s="33" t="s">
        <v>95</v>
      </c>
      <c r="O8" s="33" t="s">
        <v>95</v>
      </c>
      <c r="P8" s="33">
        <v>47244.671499999997</v>
      </c>
      <c r="Q8" s="33" t="s">
        <v>95</v>
      </c>
      <c r="R8" s="33" t="s">
        <v>95</v>
      </c>
      <c r="S8" s="33">
        <v>75546.820300000007</v>
      </c>
      <c r="T8" s="33" t="s">
        <v>95</v>
      </c>
      <c r="U8" s="33" t="s">
        <v>95</v>
      </c>
      <c r="V8" s="33" t="s">
        <v>900</v>
      </c>
      <c r="W8" s="33" t="s">
        <v>95</v>
      </c>
      <c r="X8" s="34" t="s">
        <v>95</v>
      </c>
    </row>
    <row r="9" spans="1:24" s="36" customFormat="1" ht="30" customHeight="1">
      <c r="A9" s="1445" t="s">
        <v>96</v>
      </c>
      <c r="B9" s="1446">
        <v>4.5</v>
      </c>
      <c r="C9" s="1446">
        <v>-2.5</v>
      </c>
      <c r="D9" s="1446">
        <v>4.3</v>
      </c>
      <c r="E9" s="1444">
        <v>3.2</v>
      </c>
      <c r="F9" s="1444">
        <v>4.5999999999999996</v>
      </c>
      <c r="G9" s="1444">
        <v>3.6</v>
      </c>
      <c r="H9" s="1444">
        <v>3</v>
      </c>
      <c r="I9" s="1444">
        <v>3.2</v>
      </c>
      <c r="J9" s="1444">
        <v>5.0999999999999996</v>
      </c>
      <c r="K9" s="1444" t="s">
        <v>95</v>
      </c>
      <c r="L9" s="1444" t="s">
        <v>95</v>
      </c>
      <c r="M9" s="1444">
        <v>5</v>
      </c>
      <c r="N9" s="33" t="s">
        <v>95</v>
      </c>
      <c r="O9" s="1444" t="s">
        <v>95</v>
      </c>
      <c r="P9" s="1444">
        <v>5.3</v>
      </c>
      <c r="Q9" s="1444" t="s">
        <v>95</v>
      </c>
      <c r="R9" s="1444" t="s">
        <v>95</v>
      </c>
      <c r="S9" s="1444">
        <v>4.9000000000000004</v>
      </c>
      <c r="T9" s="1444" t="s">
        <v>95</v>
      </c>
      <c r="U9" s="1444" t="s">
        <v>95</v>
      </c>
      <c r="V9" s="1444">
        <v>5.0999999999999996</v>
      </c>
      <c r="W9" s="1444" t="s">
        <v>95</v>
      </c>
      <c r="X9" s="1447" t="s">
        <v>95</v>
      </c>
    </row>
    <row r="10" spans="1:24" s="37" customFormat="1" ht="31.5">
      <c r="A10" s="1448" t="s">
        <v>97</v>
      </c>
      <c r="B10" s="33">
        <v>29103</v>
      </c>
      <c r="C10" s="33">
        <v>26743.4</v>
      </c>
      <c r="D10" s="33">
        <v>37047.599999999999</v>
      </c>
      <c r="E10" s="33">
        <v>48007.5</v>
      </c>
      <c r="F10" s="33">
        <v>11637.2</v>
      </c>
      <c r="G10" s="33">
        <v>23825.3</v>
      </c>
      <c r="H10" s="33">
        <v>35963.199999999997</v>
      </c>
      <c r="I10" s="33">
        <v>48007.5</v>
      </c>
      <c r="J10" s="33">
        <v>46401.716141999997</v>
      </c>
      <c r="K10" s="33">
        <v>3653.2</v>
      </c>
      <c r="L10" s="33" t="s">
        <v>828</v>
      </c>
      <c r="M10" s="33">
        <v>11234</v>
      </c>
      <c r="N10" s="33">
        <v>15124.8</v>
      </c>
      <c r="O10" s="33">
        <v>18789.900000000001</v>
      </c>
      <c r="P10" s="33">
        <v>22611.9</v>
      </c>
      <c r="Q10" s="33">
        <v>26272.9</v>
      </c>
      <c r="R10" s="33">
        <v>29952.3</v>
      </c>
      <c r="S10" s="33">
        <v>33972.775207999999</v>
      </c>
      <c r="T10" s="33">
        <v>38119.725869000002</v>
      </c>
      <c r="U10" s="33">
        <v>42130.675999999999</v>
      </c>
      <c r="V10" s="33">
        <v>46401.716141999997</v>
      </c>
      <c r="W10" s="33">
        <v>3691.7045859999998</v>
      </c>
      <c r="X10" s="34">
        <v>7502.7389999999996</v>
      </c>
    </row>
    <row r="11" spans="1:24" s="38" customFormat="1" ht="30" customHeight="1">
      <c r="A11" s="1449" t="s">
        <v>98</v>
      </c>
      <c r="B11" s="1446">
        <v>3.8</v>
      </c>
      <c r="C11" s="1446">
        <v>-0.70000000000000284</v>
      </c>
      <c r="D11" s="1446">
        <v>3.8</v>
      </c>
      <c r="E11" s="1446">
        <v>1.1000000000000001</v>
      </c>
      <c r="F11" s="1446">
        <v>5.8</v>
      </c>
      <c r="G11" s="1446">
        <v>3.5</v>
      </c>
      <c r="H11" s="1446">
        <v>2.1</v>
      </c>
      <c r="I11" s="1446">
        <v>1.1000000000000001</v>
      </c>
      <c r="J11" s="1446">
        <v>4.3</v>
      </c>
      <c r="K11" s="1446">
        <v>1.4</v>
      </c>
      <c r="L11" s="1446">
        <v>1.6</v>
      </c>
      <c r="M11" s="1446">
        <v>2.8</v>
      </c>
      <c r="N11" s="1446">
        <v>3.5</v>
      </c>
      <c r="O11" s="1446">
        <v>2.4</v>
      </c>
      <c r="P11" s="1446">
        <v>3.8</v>
      </c>
      <c r="Q11" s="1446">
        <v>3.6</v>
      </c>
      <c r="R11" s="1446">
        <v>3.8</v>
      </c>
      <c r="S11" s="1446">
        <v>4.4000000000000004</v>
      </c>
      <c r="T11" s="1446">
        <v>4.7</v>
      </c>
      <c r="U11" s="1446">
        <v>4.3</v>
      </c>
      <c r="V11" s="1446">
        <v>4.3</v>
      </c>
      <c r="W11" s="1446">
        <v>3.4</v>
      </c>
      <c r="X11" s="1450">
        <v>4.5999999999999996</v>
      </c>
    </row>
    <row r="12" spans="1:24" s="37" customFormat="1" ht="15" customHeight="1">
      <c r="A12" s="1448" t="s">
        <v>99</v>
      </c>
      <c r="B12" s="33">
        <v>12546</v>
      </c>
      <c r="C12" s="33">
        <v>12322.7</v>
      </c>
      <c r="D12" s="33">
        <v>13221.4</v>
      </c>
      <c r="E12" s="33">
        <v>15064.4</v>
      </c>
      <c r="F12" s="33">
        <v>2263.1</v>
      </c>
      <c r="G12" s="33">
        <v>5680.8</v>
      </c>
      <c r="H12" s="33">
        <v>9859.7000000000007</v>
      </c>
      <c r="I12" s="33">
        <v>15064.4</v>
      </c>
      <c r="J12" s="33">
        <v>18043.687257000001</v>
      </c>
      <c r="K12" s="33">
        <v>755.1</v>
      </c>
      <c r="L12" s="33" t="s">
        <v>829</v>
      </c>
      <c r="M12" s="33">
        <v>2741.4</v>
      </c>
      <c r="N12" s="33">
        <v>3816.8</v>
      </c>
      <c r="O12" s="33">
        <v>5075.7</v>
      </c>
      <c r="P12" s="33">
        <v>6717.6</v>
      </c>
      <c r="Q12" s="33">
        <v>8103.7</v>
      </c>
      <c r="R12" s="33">
        <v>9649.7000000000007</v>
      </c>
      <c r="S12" s="33">
        <v>11641.1</v>
      </c>
      <c r="T12" s="33">
        <v>13333.3</v>
      </c>
      <c r="U12" s="33">
        <v>15292.484053</v>
      </c>
      <c r="V12" s="33">
        <v>18043.687257000001</v>
      </c>
      <c r="W12" s="33">
        <v>790.80611199999998</v>
      </c>
      <c r="X12" s="34">
        <v>1809.4</v>
      </c>
    </row>
    <row r="13" spans="1:24" s="38" customFormat="1" ht="30" customHeight="1">
      <c r="A13" s="1451" t="s">
        <v>98</v>
      </c>
      <c r="B13" s="1446">
        <v>8.5</v>
      </c>
      <c r="C13" s="1446">
        <v>-3.4000000000000057</v>
      </c>
      <c r="D13" s="1446">
        <v>3.5</v>
      </c>
      <c r="E13" s="1446">
        <v>7.9</v>
      </c>
      <c r="F13" s="1446">
        <v>1.5</v>
      </c>
      <c r="G13" s="1446">
        <v>2.6</v>
      </c>
      <c r="H13" s="1446">
        <v>7</v>
      </c>
      <c r="I13" s="1446">
        <v>7.9</v>
      </c>
      <c r="J13" s="1446">
        <v>13.7</v>
      </c>
      <c r="K13" s="1446">
        <v>18.3</v>
      </c>
      <c r="L13" s="1446">
        <v>19.2</v>
      </c>
      <c r="M13" s="1446">
        <v>16.100000000000001</v>
      </c>
      <c r="N13" s="1446">
        <v>18</v>
      </c>
      <c r="O13" s="1446">
        <v>17.2</v>
      </c>
      <c r="P13" s="1446">
        <v>13.1</v>
      </c>
      <c r="Q13" s="1446">
        <v>12.4</v>
      </c>
      <c r="R13" s="1446">
        <v>12.2</v>
      </c>
      <c r="S13" s="1446">
        <v>12.1</v>
      </c>
      <c r="T13" s="1446">
        <v>12.6</v>
      </c>
      <c r="U13" s="1446">
        <v>14.6</v>
      </c>
      <c r="V13" s="1446">
        <v>13.7</v>
      </c>
      <c r="W13" s="1446">
        <v>0.6</v>
      </c>
      <c r="X13" s="1450">
        <v>7.9</v>
      </c>
    </row>
    <row r="14" spans="1:24" s="38" customFormat="1" ht="15.75">
      <c r="A14" s="1452"/>
      <c r="B14" s="1446"/>
      <c r="C14" s="1446"/>
      <c r="D14" s="1446"/>
      <c r="E14" s="1446"/>
      <c r="F14" s="1446"/>
      <c r="G14" s="1446"/>
      <c r="H14" s="1446"/>
      <c r="I14" s="1446"/>
      <c r="J14" s="1446"/>
      <c r="K14" s="1446"/>
      <c r="L14" s="1446"/>
      <c r="M14" s="1446"/>
      <c r="N14" s="1446"/>
      <c r="O14" s="1446"/>
      <c r="P14" s="1446"/>
      <c r="Q14" s="1446"/>
      <c r="R14" s="1446"/>
      <c r="S14" s="1446"/>
      <c r="T14" s="1446"/>
      <c r="U14" s="1446"/>
      <c r="V14" s="1446"/>
      <c r="W14" s="1446"/>
      <c r="X14" s="1450"/>
    </row>
    <row r="15" spans="1:24" s="39" customFormat="1" ht="15" customHeight="1">
      <c r="A15" s="1448" t="s">
        <v>100</v>
      </c>
      <c r="B15" s="1453"/>
      <c r="C15" s="1453"/>
      <c r="D15" s="1453"/>
      <c r="E15" s="1453"/>
      <c r="F15" s="1453"/>
      <c r="G15" s="1453"/>
      <c r="H15" s="1453"/>
      <c r="I15" s="1453"/>
      <c r="J15" s="1453"/>
      <c r="K15" s="1453"/>
      <c r="L15" s="1453"/>
      <c r="M15" s="1453"/>
      <c r="N15" s="1453"/>
      <c r="O15" s="1453"/>
      <c r="P15" s="1453"/>
      <c r="Q15" s="1453"/>
      <c r="R15" s="1453"/>
      <c r="S15" s="1453"/>
      <c r="T15" s="1453"/>
      <c r="U15" s="1453"/>
      <c r="V15" s="1453"/>
      <c r="W15" s="1453"/>
      <c r="X15" s="1454"/>
    </row>
    <row r="16" spans="1:24" s="39" customFormat="1" ht="15.75">
      <c r="A16" s="1455" t="s">
        <v>101</v>
      </c>
      <c r="B16" s="1456"/>
      <c r="C16" s="1456"/>
      <c r="D16" s="1456"/>
      <c r="E16" s="1456"/>
      <c r="F16" s="1456">
        <v>103.7</v>
      </c>
      <c r="G16" s="1456">
        <v>101.6</v>
      </c>
      <c r="H16" s="1456">
        <v>101.8</v>
      </c>
      <c r="I16" s="1456">
        <v>101.2</v>
      </c>
      <c r="J16" s="1456"/>
      <c r="K16" s="1456">
        <v>101.1</v>
      </c>
      <c r="L16" s="1456">
        <v>101.3</v>
      </c>
      <c r="M16" s="1456">
        <v>100.89400000000001</v>
      </c>
      <c r="N16" s="1456">
        <v>100.9</v>
      </c>
      <c r="O16" s="1456">
        <v>100.6</v>
      </c>
      <c r="P16" s="1456">
        <v>100.5</v>
      </c>
      <c r="Q16" s="1456">
        <v>100.6</v>
      </c>
      <c r="R16" s="1456">
        <v>100.7</v>
      </c>
      <c r="S16" s="1456">
        <v>100.6</v>
      </c>
      <c r="T16" s="1456">
        <v>100.7</v>
      </c>
      <c r="U16" s="1456">
        <v>101</v>
      </c>
      <c r="V16" s="1456">
        <v>100.8</v>
      </c>
      <c r="W16" s="1456">
        <v>100.8</v>
      </c>
      <c r="X16" s="1457">
        <v>101.1</v>
      </c>
    </row>
    <row r="17" spans="1:25" s="39" customFormat="1" ht="30" customHeight="1">
      <c r="A17" s="1455" t="s">
        <v>871</v>
      </c>
      <c r="B17" s="1456">
        <v>105.4</v>
      </c>
      <c r="C17" s="1456">
        <v>107.5</v>
      </c>
      <c r="D17" s="1456">
        <v>108.4</v>
      </c>
      <c r="E17" s="1456">
        <v>120.29240946793294</v>
      </c>
      <c r="F17" s="1456">
        <v>111.99079047204219</v>
      </c>
      <c r="G17" s="1456">
        <v>114.54900000000001</v>
      </c>
      <c r="H17" s="1456">
        <v>117.74285876835459</v>
      </c>
      <c r="I17" s="1456">
        <v>120.29240946793294</v>
      </c>
      <c r="J17" s="1456">
        <v>109.8</v>
      </c>
      <c r="K17" s="1456">
        <v>120.744</v>
      </c>
      <c r="L17" s="1456">
        <v>121.28059208999197</v>
      </c>
      <c r="M17" s="1456">
        <v>118.05466477243492</v>
      </c>
      <c r="N17" s="1456">
        <v>116.77902383916803</v>
      </c>
      <c r="O17" s="1456">
        <v>115.8655267648947</v>
      </c>
      <c r="P17" s="1456">
        <v>114.57912039674963</v>
      </c>
      <c r="Q17" s="1456">
        <v>113.95354376243606</v>
      </c>
      <c r="R17" s="1456">
        <v>113.1499617856515</v>
      </c>
      <c r="S17" s="1456">
        <v>111.8</v>
      </c>
      <c r="T17" s="1456">
        <v>110.8</v>
      </c>
      <c r="U17" s="1456">
        <v>110.3</v>
      </c>
      <c r="V17" s="1456">
        <v>109.8</v>
      </c>
      <c r="W17" s="1456">
        <v>109.5</v>
      </c>
      <c r="X17" s="1457">
        <v>109.3</v>
      </c>
    </row>
    <row r="18" spans="1:25" s="39" customFormat="1" ht="15" customHeight="1">
      <c r="A18" s="1448"/>
      <c r="B18" s="1456"/>
      <c r="C18" s="1456"/>
      <c r="D18" s="1456"/>
      <c r="E18" s="1456"/>
      <c r="F18" s="1456"/>
      <c r="G18" s="1456"/>
      <c r="H18" s="1456"/>
      <c r="I18" s="1456"/>
      <c r="J18" s="1456"/>
      <c r="K18" s="1456"/>
      <c r="L18" s="1456"/>
      <c r="M18" s="1456"/>
      <c r="N18" s="1456"/>
      <c r="O18" s="1456"/>
      <c r="P18" s="1456"/>
      <c r="Q18" s="1456"/>
      <c r="R18" s="1456"/>
      <c r="S18" s="1456"/>
      <c r="T18" s="1456"/>
      <c r="U18" s="1456"/>
      <c r="V18" s="1456"/>
      <c r="W18" s="1456"/>
      <c r="X18" s="1457"/>
    </row>
    <row r="19" spans="1:25" s="37" customFormat="1" ht="30" customHeight="1">
      <c r="A19" s="1448" t="s">
        <v>885</v>
      </c>
      <c r="B19" s="1458">
        <v>441</v>
      </c>
      <c r="C19" s="33" t="s">
        <v>95</v>
      </c>
      <c r="D19" s="1458">
        <v>449.9</v>
      </c>
      <c r="E19" s="1458">
        <v>456</v>
      </c>
      <c r="F19" s="1458">
        <v>459.8</v>
      </c>
      <c r="G19" s="1458">
        <v>460.3</v>
      </c>
      <c r="H19" s="1458">
        <v>459.1</v>
      </c>
      <c r="I19" s="1458">
        <v>456</v>
      </c>
      <c r="J19" s="1458">
        <v>445.9</v>
      </c>
      <c r="K19" s="1458">
        <v>454.8</v>
      </c>
      <c r="L19" s="1458">
        <v>453.4</v>
      </c>
      <c r="M19" s="1458">
        <v>452</v>
      </c>
      <c r="N19" s="1458">
        <v>452.8</v>
      </c>
      <c r="O19" s="1458">
        <v>452.7</v>
      </c>
      <c r="P19" s="1458">
        <v>452.3</v>
      </c>
      <c r="Q19" s="1458">
        <v>451.8</v>
      </c>
      <c r="R19" s="1458">
        <v>451.6</v>
      </c>
      <c r="S19" s="1458">
        <v>451.1</v>
      </c>
      <c r="T19" s="1458">
        <v>450.9</v>
      </c>
      <c r="U19" s="1458">
        <v>451.8</v>
      </c>
      <c r="V19" s="1458">
        <v>445.9</v>
      </c>
      <c r="W19" s="1458" t="s">
        <v>95</v>
      </c>
      <c r="X19" s="1459" t="s">
        <v>95</v>
      </c>
      <c r="Y19" s="1435"/>
    </row>
    <row r="20" spans="1:25" s="39" customFormat="1" ht="28.5" customHeight="1">
      <c r="A20" s="1448" t="s">
        <v>886</v>
      </c>
      <c r="B20" s="1456">
        <v>4.8</v>
      </c>
      <c r="C20" s="33" t="s">
        <v>95</v>
      </c>
      <c r="D20" s="1456">
        <v>4.9000000000000004</v>
      </c>
      <c r="E20" s="1456">
        <v>4.9000000000000004</v>
      </c>
      <c r="F20" s="1456">
        <v>4.9000000000000004</v>
      </c>
      <c r="G20" s="1456">
        <v>4.9000000000000004</v>
      </c>
      <c r="H20" s="1456">
        <v>4.9000000000000004</v>
      </c>
      <c r="I20" s="1456">
        <v>4.9000000000000004</v>
      </c>
      <c r="J20" s="1456">
        <v>4.7</v>
      </c>
      <c r="K20" s="1456">
        <v>4.8</v>
      </c>
      <c r="L20" s="1456">
        <v>4.8</v>
      </c>
      <c r="M20" s="1456">
        <v>4.8</v>
      </c>
      <c r="N20" s="1456">
        <v>4.7</v>
      </c>
      <c r="O20" s="1456">
        <v>4.7</v>
      </c>
      <c r="P20" s="1456">
        <v>4.7</v>
      </c>
      <c r="Q20" s="1456">
        <v>4.7</v>
      </c>
      <c r="R20" s="1456">
        <v>4.7</v>
      </c>
      <c r="S20" s="1456">
        <v>4.7</v>
      </c>
      <c r="T20" s="1456">
        <v>4.7</v>
      </c>
      <c r="U20" s="1456">
        <v>4.7</v>
      </c>
      <c r="V20" s="1456">
        <v>4.7</v>
      </c>
      <c r="W20" s="1456" t="s">
        <v>95</v>
      </c>
      <c r="X20" s="1457" t="s">
        <v>95</v>
      </c>
    </row>
    <row r="21" spans="1:25" s="39" customFormat="1" ht="15" customHeight="1">
      <c r="A21" s="1448"/>
      <c r="B21" s="1456"/>
      <c r="C21" s="1456"/>
      <c r="D21" s="1456"/>
      <c r="E21" s="1456"/>
      <c r="F21" s="1456"/>
      <c r="G21" s="1456"/>
      <c r="H21" s="1456"/>
      <c r="I21" s="1456"/>
      <c r="J21" s="1456"/>
      <c r="K21" s="1456"/>
      <c r="L21" s="1456"/>
      <c r="M21" s="1456"/>
      <c r="N21" s="1456"/>
      <c r="O21" s="1456"/>
      <c r="P21" s="1456"/>
      <c r="Q21" s="1456"/>
      <c r="R21" s="1456"/>
      <c r="S21" s="1456"/>
      <c r="T21" s="1456"/>
      <c r="U21" s="1456"/>
      <c r="V21" s="1456"/>
      <c r="W21" s="1456"/>
      <c r="X21" s="1457"/>
    </row>
    <row r="22" spans="1:25" s="37" customFormat="1" ht="30" customHeight="1">
      <c r="A22" s="1460" t="s">
        <v>102</v>
      </c>
      <c r="B22" s="33">
        <v>29721</v>
      </c>
      <c r="C22" s="33">
        <v>33133</v>
      </c>
      <c r="D22" s="33">
        <v>37579</v>
      </c>
      <c r="E22" s="33">
        <v>44719</v>
      </c>
      <c r="F22" s="33">
        <v>39934</v>
      </c>
      <c r="G22" s="33">
        <v>44887</v>
      </c>
      <c r="H22" s="33">
        <v>47420</v>
      </c>
      <c r="I22" s="33">
        <v>44719</v>
      </c>
      <c r="J22" s="33">
        <v>47672</v>
      </c>
      <c r="K22" s="33">
        <v>45419</v>
      </c>
      <c r="L22" s="33">
        <v>46059</v>
      </c>
      <c r="M22" s="33">
        <v>46365</v>
      </c>
      <c r="N22" s="33">
        <v>46746</v>
      </c>
      <c r="O22" s="33">
        <v>47286</v>
      </c>
      <c r="P22" s="33">
        <v>49619</v>
      </c>
      <c r="Q22" s="33">
        <v>49451</v>
      </c>
      <c r="R22" s="33">
        <v>52874</v>
      </c>
      <c r="S22" s="33">
        <v>52806</v>
      </c>
      <c r="T22" s="33">
        <v>53054</v>
      </c>
      <c r="U22" s="33">
        <v>47501</v>
      </c>
      <c r="V22" s="33">
        <v>47672</v>
      </c>
      <c r="W22" s="33">
        <v>48054</v>
      </c>
      <c r="X22" s="34">
        <v>48363</v>
      </c>
    </row>
    <row r="23" spans="1:25" s="35" customFormat="1" ht="15" customHeight="1">
      <c r="A23" s="1461" t="s">
        <v>103</v>
      </c>
      <c r="B23" s="33">
        <v>109184</v>
      </c>
      <c r="C23" s="33">
        <v>115704</v>
      </c>
      <c r="D23" s="33">
        <v>136312</v>
      </c>
      <c r="E23" s="33">
        <v>149510</v>
      </c>
      <c r="F23" s="33">
        <v>143921</v>
      </c>
      <c r="G23" s="33">
        <v>145592</v>
      </c>
      <c r="H23" s="33">
        <v>152612</v>
      </c>
      <c r="I23" s="33">
        <v>149510</v>
      </c>
      <c r="J23" s="33">
        <v>187100</v>
      </c>
      <c r="K23" s="33">
        <v>153197</v>
      </c>
      <c r="L23" s="33">
        <v>167037</v>
      </c>
      <c r="M23" s="33">
        <v>167836</v>
      </c>
      <c r="N23" s="33">
        <v>166981</v>
      </c>
      <c r="O23" s="33">
        <v>168897</v>
      </c>
      <c r="P23" s="33">
        <v>174035</v>
      </c>
      <c r="Q23" s="33">
        <v>174171</v>
      </c>
      <c r="R23" s="33">
        <v>178176</v>
      </c>
      <c r="S23" s="33">
        <v>179088</v>
      </c>
      <c r="T23" s="33">
        <v>177464</v>
      </c>
      <c r="U23" s="33">
        <v>183354</v>
      </c>
      <c r="V23" s="33">
        <v>187100</v>
      </c>
      <c r="W23" s="33">
        <v>186871</v>
      </c>
      <c r="X23" s="34" t="s">
        <v>95</v>
      </c>
    </row>
    <row r="24" spans="1:25" s="36" customFormat="1" ht="30" customHeight="1">
      <c r="A24" s="1462" t="s">
        <v>98</v>
      </c>
      <c r="B24" s="1446">
        <v>9</v>
      </c>
      <c r="C24" s="1446">
        <v>2.0999999999999943</v>
      </c>
      <c r="D24" s="1446">
        <v>11.1</v>
      </c>
      <c r="E24" s="1444">
        <v>13.8</v>
      </c>
      <c r="F24" s="1444">
        <v>17.2</v>
      </c>
      <c r="G24" s="1444">
        <v>12.2</v>
      </c>
      <c r="H24" s="1444">
        <v>17.100000000000001</v>
      </c>
      <c r="I24" s="1444">
        <v>13.8</v>
      </c>
      <c r="J24" s="1444">
        <v>14.2</v>
      </c>
      <c r="K24" s="1444">
        <v>7.7</v>
      </c>
      <c r="L24" s="1444">
        <v>17.399999999999999</v>
      </c>
      <c r="M24" s="1444">
        <v>17.899999999999999</v>
      </c>
      <c r="N24" s="1444">
        <v>15.6</v>
      </c>
      <c r="O24" s="1444">
        <v>15.9</v>
      </c>
      <c r="P24" s="1444">
        <v>15.6</v>
      </c>
      <c r="Q24" s="1444">
        <v>15.6</v>
      </c>
      <c r="R24" s="1444">
        <v>15.2</v>
      </c>
      <c r="S24" s="1444">
        <v>15.9</v>
      </c>
      <c r="T24" s="1444">
        <v>4</v>
      </c>
      <c r="U24" s="1444">
        <v>14.6</v>
      </c>
      <c r="V24" s="1444">
        <v>14.2</v>
      </c>
      <c r="W24" s="1444">
        <v>9.1999999999999993</v>
      </c>
      <c r="X24" s="1463" t="s">
        <v>95</v>
      </c>
    </row>
    <row r="25" spans="1:25" s="36" customFormat="1" ht="15" customHeight="1">
      <c r="A25" s="1464"/>
      <c r="B25" s="1446"/>
      <c r="C25" s="1446"/>
      <c r="D25" s="1446"/>
      <c r="E25" s="33"/>
      <c r="F25" s="1444"/>
      <c r="G25" s="1444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4"/>
    </row>
    <row r="26" spans="1:25" s="35" customFormat="1" ht="15" customHeight="1">
      <c r="A26" s="1465" t="s">
        <v>104</v>
      </c>
      <c r="B26" s="33">
        <v>59541.448680809997</v>
      </c>
      <c r="C26" s="33">
        <v>44065.071707980002</v>
      </c>
      <c r="D26" s="33">
        <v>65790.637963330009</v>
      </c>
      <c r="E26" s="33">
        <v>85630.418900070639</v>
      </c>
      <c r="F26" s="33">
        <v>21943.709806389725</v>
      </c>
      <c r="G26" s="33">
        <v>21117.968165655682</v>
      </c>
      <c r="H26" s="33">
        <v>21363.163136269333</v>
      </c>
      <c r="I26" s="33">
        <v>21205.577791755906</v>
      </c>
      <c r="J26" s="33">
        <v>79879.435320036777</v>
      </c>
      <c r="K26" s="33" t="s">
        <v>95</v>
      </c>
      <c r="L26" s="33" t="s">
        <v>95</v>
      </c>
      <c r="M26" s="33">
        <v>19126.416669609989</v>
      </c>
      <c r="N26" s="33" t="s">
        <v>95</v>
      </c>
      <c r="O26" s="33" t="s">
        <v>95</v>
      </c>
      <c r="P26" s="33">
        <v>19867.843771929998</v>
      </c>
      <c r="Q26" s="33" t="s">
        <v>95</v>
      </c>
      <c r="R26" s="33" t="s">
        <v>95</v>
      </c>
      <c r="S26" s="33">
        <v>20427.932326960003</v>
      </c>
      <c r="T26" s="33" t="s">
        <v>95</v>
      </c>
      <c r="U26" s="33" t="s">
        <v>95</v>
      </c>
      <c r="V26" s="33">
        <v>20457.242551536798</v>
      </c>
      <c r="W26" s="33" t="s">
        <v>95</v>
      </c>
      <c r="X26" s="34" t="s">
        <v>95</v>
      </c>
    </row>
    <row r="27" spans="1:25" s="35" customFormat="1" ht="15" customHeight="1">
      <c r="A27" s="1465" t="s">
        <v>105</v>
      </c>
      <c r="B27" s="33">
        <v>41120.666790300151</v>
      </c>
      <c r="C27" s="33">
        <v>38056.086661741814</v>
      </c>
      <c r="D27" s="33">
        <v>41562.51860508565</v>
      </c>
      <c r="E27" s="33">
        <v>50633.264495155803</v>
      </c>
      <c r="F27" s="33">
        <v>9796.0456559283375</v>
      </c>
      <c r="G27" s="33">
        <v>12305.144198209267</v>
      </c>
      <c r="H27" s="33">
        <v>13475.950965632503</v>
      </c>
      <c r="I27" s="33">
        <v>15056.12367538569</v>
      </c>
      <c r="J27" s="33">
        <v>59711.036387196422</v>
      </c>
      <c r="K27" s="33" t="s">
        <v>95</v>
      </c>
      <c r="L27" s="33" t="s">
        <v>95</v>
      </c>
      <c r="M27" s="33">
        <v>13943.177508518997</v>
      </c>
      <c r="N27" s="33" t="s">
        <v>95</v>
      </c>
      <c r="O27" s="33" t="s">
        <v>95</v>
      </c>
      <c r="P27" s="33">
        <v>15484.843207695039</v>
      </c>
      <c r="Q27" s="33" t="s">
        <v>95</v>
      </c>
      <c r="R27" s="33" t="s">
        <v>95</v>
      </c>
      <c r="S27" s="33">
        <v>15264.436948644074</v>
      </c>
      <c r="T27" s="33" t="s">
        <v>95</v>
      </c>
      <c r="U27" s="33" t="s">
        <v>95</v>
      </c>
      <c r="V27" s="33">
        <v>15018.578722338305</v>
      </c>
      <c r="W27" s="33" t="s">
        <v>95</v>
      </c>
      <c r="X27" s="34" t="s">
        <v>95</v>
      </c>
    </row>
    <row r="28" spans="1:25" s="40" customFormat="1" ht="15" customHeight="1">
      <c r="A28" s="1465" t="s">
        <v>106</v>
      </c>
      <c r="B28" s="1466">
        <v>159544.21723019209</v>
      </c>
      <c r="C28" s="1466">
        <v>163980.07482544106</v>
      </c>
      <c r="D28" s="1466">
        <v>164131.07450321357</v>
      </c>
      <c r="E28" s="1466">
        <v>160682.77187249853</v>
      </c>
      <c r="F28" s="1466">
        <v>159893.36547415017</v>
      </c>
      <c r="G28" s="1466">
        <v>164189.83575357398</v>
      </c>
      <c r="H28" s="1466">
        <v>160622.68817848785</v>
      </c>
      <c r="I28" s="1466">
        <v>160682.77187249853</v>
      </c>
      <c r="J28" s="33">
        <v>162697.47209604821</v>
      </c>
      <c r="K28" s="33" t="s">
        <v>95</v>
      </c>
      <c r="L28" s="33" t="s">
        <v>95</v>
      </c>
      <c r="M28" s="33">
        <v>161996.79815985146</v>
      </c>
      <c r="N28" s="33" t="s">
        <v>95</v>
      </c>
      <c r="O28" s="33" t="s">
        <v>95</v>
      </c>
      <c r="P28" s="33">
        <v>161961.09816963421</v>
      </c>
      <c r="Q28" s="33" t="s">
        <v>95</v>
      </c>
      <c r="R28" s="33" t="s">
        <v>95</v>
      </c>
      <c r="S28" s="33">
        <v>162688.61393712432</v>
      </c>
      <c r="T28" s="33" t="s">
        <v>95</v>
      </c>
      <c r="U28" s="33" t="s">
        <v>95</v>
      </c>
      <c r="V28" s="33">
        <v>162697.47209604821</v>
      </c>
      <c r="W28" s="33" t="s">
        <v>95</v>
      </c>
      <c r="X28" s="34" t="s">
        <v>95</v>
      </c>
    </row>
    <row r="29" spans="1:25" s="41" customFormat="1" ht="30" customHeight="1">
      <c r="A29" s="1448" t="s">
        <v>107</v>
      </c>
      <c r="B29" s="1467">
        <v>382.59475240715301</v>
      </c>
      <c r="C29" s="1467">
        <v>420.90785238725698</v>
      </c>
      <c r="D29" s="1456">
        <v>431.80208198118902</v>
      </c>
      <c r="E29" s="1456">
        <v>462.65</v>
      </c>
      <c r="F29" s="1456">
        <v>466.30522489457502</v>
      </c>
      <c r="G29" s="1456">
        <v>470.343148388933</v>
      </c>
      <c r="H29" s="1456">
        <v>476.69482631496402</v>
      </c>
      <c r="I29" s="1456">
        <v>462.65</v>
      </c>
      <c r="J29" s="1456">
        <v>454.55647024462502</v>
      </c>
      <c r="K29" s="1456">
        <v>460.502830665202</v>
      </c>
      <c r="L29" s="1456">
        <v>445.815213660469</v>
      </c>
      <c r="M29" s="1456">
        <v>451.70933274325603</v>
      </c>
      <c r="N29" s="1456">
        <v>453.389160258375</v>
      </c>
      <c r="O29" s="1456">
        <v>448.12878143695798</v>
      </c>
      <c r="P29" s="1456">
        <v>452.50882589760198</v>
      </c>
      <c r="Q29" s="1456">
        <v>446.06641687475297</v>
      </c>
      <c r="R29" s="1456">
        <v>459.68631028453899</v>
      </c>
      <c r="S29" s="1456">
        <v>474.46616975331898</v>
      </c>
      <c r="T29" s="1456">
        <v>469.673675573156</v>
      </c>
      <c r="U29" s="1456">
        <v>458.03963409706603</v>
      </c>
      <c r="V29" s="1456">
        <v>454.55647024462502</v>
      </c>
      <c r="W29" s="1456">
        <v>447.740146858034</v>
      </c>
      <c r="X29" s="1457">
        <v>450.61374401133997</v>
      </c>
    </row>
    <row r="30" spans="1:25" s="41" customFormat="1" ht="15" customHeight="1">
      <c r="A30" s="42"/>
      <c r="B30" s="43"/>
      <c r="C30" s="43"/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5"/>
    </row>
    <row r="31" spans="1:25">
      <c r="A31" s="46" t="s">
        <v>884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</row>
    <row r="32" spans="1:25">
      <c r="A32" s="46" t="s">
        <v>108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</row>
    <row r="33" spans="1:24" s="50" customFormat="1">
      <c r="A33" s="46" t="s">
        <v>109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</row>
    <row r="34" spans="1:24" s="50" customFormat="1">
      <c r="A34" s="46" t="s">
        <v>110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</row>
    <row r="35" spans="1:24" s="50" customFormat="1" ht="15.75">
      <c r="A35" s="1240" t="s">
        <v>826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</row>
    <row r="36" spans="1:24" s="50" customFormat="1" ht="12.75">
      <c r="A36" s="51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</row>
    <row r="37" spans="1:24">
      <c r="A37" s="52"/>
    </row>
    <row r="38" spans="1:24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</row>
    <row r="39" spans="1:24" ht="12.75">
      <c r="A39" s="54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</row>
    <row r="40" spans="1:24" ht="12.7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</row>
    <row r="41" spans="1:24" ht="12.75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</row>
    <row r="42" spans="1:24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</row>
    <row r="43" spans="1:24">
      <c r="A43" s="52"/>
    </row>
    <row r="44" spans="1:24">
      <c r="A44" s="57"/>
    </row>
    <row r="45" spans="1:24">
      <c r="A45" s="58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</row>
    <row r="46" spans="1:24">
      <c r="A46" s="23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</row>
    <row r="47" spans="1:24">
      <c r="A47" s="16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</row>
    <row r="48" spans="1:24">
      <c r="A48" s="61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</row>
    <row r="49" spans="1:24">
      <c r="A49" s="61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</row>
    <row r="50" spans="1:24">
      <c r="A50" s="61"/>
    </row>
    <row r="52" spans="1:24">
      <c r="A52" s="61"/>
    </row>
  </sheetData>
  <mergeCells count="11">
    <mergeCell ref="W5:X5"/>
    <mergeCell ref="A1:X1"/>
    <mergeCell ref="A3:X3"/>
    <mergeCell ref="A5:A6"/>
    <mergeCell ref="B5:B6"/>
    <mergeCell ref="C5:C6"/>
    <mergeCell ref="D5:D6"/>
    <mergeCell ref="E5:E6"/>
    <mergeCell ref="F5:I5"/>
    <mergeCell ref="J5:J6"/>
    <mergeCell ref="M5:V5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First="1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255531"/>
  </sheetPr>
  <dimension ref="A1:AO87"/>
  <sheetViews>
    <sheetView view="pageBreakPreview" topLeftCell="A32" zoomScale="70" zoomScaleNormal="75" zoomScaleSheetLayoutView="70" zoomScalePageLayoutView="85" workbookViewId="0">
      <selection activeCell="A86" sqref="A86"/>
    </sheetView>
  </sheetViews>
  <sheetFormatPr defaultColWidth="22.42578125" defaultRowHeight="15.75"/>
  <cols>
    <col min="1" max="1" width="42.28515625" style="494" bestFit="1" customWidth="1"/>
    <col min="2" max="2" width="13.42578125" style="589" customWidth="1"/>
    <col min="3" max="3" width="5.42578125" style="589" customWidth="1"/>
    <col min="4" max="4" width="13.42578125" style="589" customWidth="1"/>
    <col min="5" max="5" width="5.42578125" style="589" customWidth="1"/>
    <col min="6" max="6" width="13.42578125" style="589" customWidth="1"/>
    <col min="7" max="7" width="5.42578125" style="589" customWidth="1"/>
    <col min="8" max="8" width="13.42578125" style="589" customWidth="1"/>
    <col min="9" max="9" width="5.42578125" style="589" customWidth="1"/>
    <col min="10" max="10" width="15" style="1489" bestFit="1" customWidth="1"/>
    <col min="11" max="11" width="5.42578125" style="589" customWidth="1"/>
    <col min="12" max="12" width="13.42578125" style="589" customWidth="1"/>
    <col min="13" max="13" width="5.42578125" style="589" customWidth="1"/>
    <col min="14" max="14" width="13.42578125" style="589" customWidth="1"/>
    <col min="15" max="15" width="5.42578125" style="589" customWidth="1"/>
    <col min="16" max="16" width="13.42578125" style="589" customWidth="1"/>
    <col min="17" max="17" width="5.42578125" style="589" customWidth="1"/>
    <col min="18" max="18" width="13.42578125" style="589" customWidth="1"/>
    <col min="19" max="19" width="5.42578125" style="589" customWidth="1"/>
    <col min="20" max="20" width="13.42578125" style="589" customWidth="1"/>
    <col min="21" max="21" width="5.42578125" style="589" customWidth="1"/>
    <col min="22" max="22" width="13.42578125" style="589" customWidth="1"/>
    <col min="23" max="23" width="5.42578125" style="589" customWidth="1"/>
    <col min="24" max="24" width="13.42578125" style="589" customWidth="1"/>
    <col min="25" max="25" width="5.42578125" style="589" customWidth="1"/>
    <col min="26" max="26" width="13.42578125" style="589" customWidth="1"/>
    <col min="27" max="27" width="5.42578125" style="589" customWidth="1"/>
    <col min="28" max="28" width="13.42578125" style="589" customWidth="1"/>
    <col min="29" max="29" width="5.42578125" style="589" customWidth="1"/>
    <col min="30" max="30" width="13.42578125" style="589" customWidth="1"/>
    <col min="31" max="31" width="5.42578125" style="589" customWidth="1"/>
    <col min="32" max="32" width="13.42578125" style="589" customWidth="1"/>
    <col min="33" max="33" width="5.42578125" style="589" customWidth="1"/>
    <col min="34" max="34" width="13.42578125" style="589" customWidth="1"/>
    <col min="35" max="35" width="5.42578125" style="589" customWidth="1"/>
    <col min="36" max="36" width="13.42578125" style="589" customWidth="1"/>
    <col min="37" max="37" width="5.42578125" style="589" customWidth="1"/>
    <col min="38" max="38" width="13.42578125" style="589" customWidth="1"/>
    <col min="39" max="39" width="5.42578125" style="589" customWidth="1"/>
    <col min="40" max="16384" width="22.42578125" style="486"/>
  </cols>
  <sheetData>
    <row r="1" spans="1:41" s="557" customFormat="1" ht="19.5" thickBot="1">
      <c r="A1" s="1632" t="s">
        <v>434</v>
      </c>
      <c r="B1" s="1632"/>
      <c r="C1" s="1632"/>
      <c r="D1" s="1632"/>
      <c r="E1" s="1632"/>
      <c r="F1" s="1632"/>
      <c r="G1" s="1632"/>
      <c r="H1" s="1632"/>
      <c r="I1" s="1632"/>
      <c r="J1" s="1632"/>
      <c r="K1" s="1632"/>
      <c r="L1" s="1632"/>
      <c r="M1" s="1632"/>
      <c r="N1" s="1632"/>
      <c r="O1" s="1632"/>
      <c r="P1" s="1632"/>
      <c r="Q1" s="1632"/>
      <c r="R1" s="1632"/>
      <c r="S1" s="1632"/>
      <c r="T1" s="1632"/>
      <c r="U1" s="1632"/>
      <c r="V1" s="1632"/>
      <c r="W1" s="1632"/>
      <c r="X1" s="1632"/>
      <c r="Y1" s="1632"/>
      <c r="Z1" s="1632"/>
      <c r="AA1" s="1632"/>
      <c r="AB1" s="1632"/>
      <c r="AC1" s="1632"/>
      <c r="AD1" s="1632"/>
      <c r="AE1" s="1632"/>
      <c r="AF1" s="1632"/>
      <c r="AG1" s="1632"/>
      <c r="AH1" s="1632"/>
      <c r="AI1" s="1632"/>
      <c r="AJ1" s="1632"/>
      <c r="AK1" s="1632"/>
      <c r="AL1" s="1632"/>
      <c r="AM1" s="1632"/>
    </row>
    <row r="2" spans="1:41" s="560" customFormat="1">
      <c r="A2" s="451"/>
      <c r="B2" s="558"/>
      <c r="C2" s="559"/>
      <c r="D2" s="558"/>
      <c r="E2" s="559"/>
      <c r="F2" s="558"/>
      <c r="G2" s="559"/>
      <c r="H2" s="559"/>
      <c r="I2" s="559"/>
      <c r="J2" s="1481"/>
      <c r="K2" s="559"/>
      <c r="L2" s="558"/>
      <c r="M2" s="559"/>
      <c r="N2" s="558"/>
      <c r="O2" s="559"/>
      <c r="P2" s="558"/>
      <c r="Q2" s="559"/>
      <c r="R2" s="558"/>
      <c r="S2" s="559"/>
      <c r="T2" s="558"/>
      <c r="U2" s="559"/>
      <c r="V2" s="558"/>
      <c r="W2" s="559"/>
      <c r="X2" s="558"/>
      <c r="Y2" s="559"/>
      <c r="Z2" s="558"/>
      <c r="AA2" s="559"/>
      <c r="AB2" s="558"/>
      <c r="AC2" s="559"/>
      <c r="AD2" s="558"/>
      <c r="AE2" s="559"/>
      <c r="AF2" s="558"/>
      <c r="AG2" s="559"/>
      <c r="AH2" s="558"/>
      <c r="AI2" s="559"/>
      <c r="AJ2" s="558"/>
      <c r="AK2" s="559"/>
      <c r="AL2" s="558"/>
      <c r="AM2" s="559"/>
    </row>
    <row r="3" spans="1:41" s="561" customFormat="1" ht="21">
      <c r="A3" s="1600" t="s">
        <v>874</v>
      </c>
      <c r="B3" s="1600"/>
      <c r="C3" s="1600"/>
      <c r="D3" s="1600"/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0"/>
      <c r="T3" s="1600"/>
      <c r="U3" s="1600"/>
      <c r="V3" s="1600"/>
      <c r="W3" s="1600"/>
      <c r="X3" s="1600"/>
      <c r="Y3" s="1600"/>
      <c r="Z3" s="1600"/>
      <c r="AA3" s="1600"/>
      <c r="AB3" s="1600"/>
      <c r="AC3" s="1600"/>
      <c r="AD3" s="1600"/>
      <c r="AE3" s="1600"/>
      <c r="AF3" s="1600"/>
      <c r="AG3" s="1600"/>
      <c r="AH3" s="1600"/>
      <c r="AI3" s="1600"/>
      <c r="AJ3" s="1600"/>
      <c r="AK3" s="1600"/>
      <c r="AL3" s="1600"/>
      <c r="AM3" s="1600"/>
    </row>
    <row r="4" spans="1:41">
      <c r="A4" s="455"/>
      <c r="B4" s="562"/>
      <c r="C4" s="562"/>
      <c r="D4" s="562"/>
      <c r="E4" s="562"/>
      <c r="F4" s="562"/>
      <c r="G4" s="562"/>
      <c r="H4" s="562"/>
      <c r="I4" s="562"/>
      <c r="J4" s="1482"/>
      <c r="K4" s="562"/>
      <c r="L4" s="562"/>
      <c r="M4" s="562"/>
      <c r="N4" s="562"/>
      <c r="O4" s="562"/>
      <c r="P4" s="562"/>
      <c r="Q4" s="562"/>
      <c r="R4" s="562"/>
      <c r="S4" s="562"/>
      <c r="T4" s="562"/>
      <c r="U4" s="562"/>
      <c r="V4" s="562"/>
      <c r="W4" s="562"/>
      <c r="X4" s="562"/>
      <c r="Y4" s="562"/>
      <c r="Z4" s="562"/>
      <c r="AA4" s="562"/>
      <c r="AB4" s="562"/>
      <c r="AC4" s="562"/>
      <c r="AD4" s="562"/>
      <c r="AE4" s="562"/>
      <c r="AF4" s="562"/>
      <c r="AG4" s="562"/>
      <c r="AH4" s="562"/>
      <c r="AI4" s="562"/>
      <c r="AJ4" s="562"/>
      <c r="AK4" s="562"/>
      <c r="AL4" s="562"/>
      <c r="AM4" s="562"/>
    </row>
    <row r="5" spans="1:41">
      <c r="A5" s="553" t="s">
        <v>510</v>
      </c>
      <c r="B5" s="562"/>
      <c r="C5" s="562"/>
      <c r="D5" s="562"/>
      <c r="E5" s="562"/>
      <c r="F5" s="562"/>
      <c r="G5" s="562"/>
      <c r="H5" s="562"/>
      <c r="I5" s="562"/>
      <c r="J5" s="1482"/>
      <c r="K5" s="562"/>
      <c r="L5" s="562"/>
      <c r="M5" s="562"/>
      <c r="N5" s="562"/>
      <c r="O5" s="562"/>
      <c r="P5" s="562"/>
      <c r="Q5" s="562"/>
      <c r="R5" s="562"/>
      <c r="S5" s="562"/>
      <c r="T5" s="562"/>
      <c r="U5" s="562"/>
      <c r="V5" s="562"/>
      <c r="W5" s="562"/>
      <c r="X5" s="562"/>
      <c r="Y5" s="562"/>
      <c r="Z5" s="562"/>
      <c r="AA5" s="562"/>
      <c r="AB5" s="562"/>
      <c r="AC5" s="562"/>
      <c r="AD5" s="562"/>
      <c r="AE5" s="562"/>
      <c r="AF5" s="562"/>
      <c r="AG5" s="562"/>
      <c r="AH5" s="562"/>
      <c r="AI5" s="562"/>
      <c r="AJ5" s="562"/>
      <c r="AK5" s="562"/>
      <c r="AL5" s="562"/>
      <c r="AM5" s="562"/>
    </row>
    <row r="6" spans="1:41" s="563" customFormat="1" ht="30" customHeight="1">
      <c r="A6" s="1642"/>
      <c r="B6" s="1631" t="s">
        <v>135</v>
      </c>
      <c r="C6" s="1631"/>
      <c r="D6" s="1631" t="s">
        <v>366</v>
      </c>
      <c r="E6" s="1631"/>
      <c r="F6" s="1631" t="s">
        <v>367</v>
      </c>
      <c r="G6" s="1631"/>
      <c r="H6" s="1631" t="s">
        <v>573</v>
      </c>
      <c r="I6" s="1631"/>
      <c r="J6" s="1631" t="s">
        <v>905</v>
      </c>
      <c r="K6" s="1631"/>
      <c r="L6" s="1647" t="s">
        <v>118</v>
      </c>
      <c r="M6" s="1648"/>
      <c r="N6" s="1647" t="s">
        <v>830</v>
      </c>
      <c r="O6" s="1648"/>
      <c r="P6" s="1647" t="s">
        <v>836</v>
      </c>
      <c r="Q6" s="1648"/>
      <c r="R6" s="1647" t="s">
        <v>854</v>
      </c>
      <c r="S6" s="1648"/>
      <c r="T6" s="1647" t="s">
        <v>855</v>
      </c>
      <c r="U6" s="1648"/>
      <c r="V6" s="1647" t="s">
        <v>865</v>
      </c>
      <c r="W6" s="1648"/>
      <c r="X6" s="1647" t="s">
        <v>868</v>
      </c>
      <c r="Y6" s="1648"/>
      <c r="Z6" s="1647" t="s">
        <v>872</v>
      </c>
      <c r="AA6" s="1648"/>
      <c r="AB6" s="1647" t="s">
        <v>881</v>
      </c>
      <c r="AC6" s="1648"/>
      <c r="AD6" s="1647" t="s">
        <v>887</v>
      </c>
      <c r="AE6" s="1648"/>
      <c r="AF6" s="1647" t="s">
        <v>894</v>
      </c>
      <c r="AG6" s="1648"/>
      <c r="AH6" s="1647" t="s">
        <v>903</v>
      </c>
      <c r="AI6" s="1648"/>
      <c r="AJ6" s="1647" t="s">
        <v>901</v>
      </c>
      <c r="AK6" s="1648"/>
      <c r="AL6" s="1647" t="s">
        <v>913</v>
      </c>
      <c r="AM6" s="1648"/>
    </row>
    <row r="7" spans="1:41" s="564" customFormat="1" ht="30" customHeight="1">
      <c r="A7" s="1649"/>
      <c r="B7" s="1542" t="s">
        <v>512</v>
      </c>
      <c r="C7" s="1539" t="s">
        <v>485</v>
      </c>
      <c r="D7" s="1542" t="s">
        <v>512</v>
      </c>
      <c r="E7" s="1539" t="s">
        <v>485</v>
      </c>
      <c r="F7" s="1542" t="s">
        <v>512</v>
      </c>
      <c r="G7" s="1539" t="s">
        <v>485</v>
      </c>
      <c r="H7" s="1542" t="s">
        <v>512</v>
      </c>
      <c r="I7" s="1539" t="s">
        <v>485</v>
      </c>
      <c r="J7" s="1483" t="s">
        <v>512</v>
      </c>
      <c r="K7" s="1539" t="s">
        <v>485</v>
      </c>
      <c r="L7" s="1542" t="s">
        <v>512</v>
      </c>
      <c r="M7" s="1539" t="s">
        <v>485</v>
      </c>
      <c r="N7" s="1542" t="s">
        <v>512</v>
      </c>
      <c r="O7" s="1539" t="s">
        <v>485</v>
      </c>
      <c r="P7" s="1542" t="s">
        <v>512</v>
      </c>
      <c r="Q7" s="1539" t="s">
        <v>485</v>
      </c>
      <c r="R7" s="1542" t="s">
        <v>512</v>
      </c>
      <c r="S7" s="1539" t="s">
        <v>485</v>
      </c>
      <c r="T7" s="1542" t="s">
        <v>512</v>
      </c>
      <c r="U7" s="1539" t="s">
        <v>485</v>
      </c>
      <c r="V7" s="1542" t="s">
        <v>512</v>
      </c>
      <c r="W7" s="1539" t="s">
        <v>485</v>
      </c>
      <c r="X7" s="1542" t="s">
        <v>512</v>
      </c>
      <c r="Y7" s="1539" t="s">
        <v>485</v>
      </c>
      <c r="Z7" s="1542" t="s">
        <v>512</v>
      </c>
      <c r="AA7" s="1539" t="s">
        <v>485</v>
      </c>
      <c r="AB7" s="1542" t="s">
        <v>512</v>
      </c>
      <c r="AC7" s="1539" t="s">
        <v>485</v>
      </c>
      <c r="AD7" s="1542" t="s">
        <v>512</v>
      </c>
      <c r="AE7" s="1539" t="s">
        <v>485</v>
      </c>
      <c r="AF7" s="1542" t="s">
        <v>512</v>
      </c>
      <c r="AG7" s="1539" t="s">
        <v>485</v>
      </c>
      <c r="AH7" s="1542" t="s">
        <v>512</v>
      </c>
      <c r="AI7" s="1539" t="s">
        <v>485</v>
      </c>
      <c r="AJ7" s="1542" t="s">
        <v>512</v>
      </c>
      <c r="AK7" s="1539" t="s">
        <v>485</v>
      </c>
      <c r="AL7" s="1542" t="s">
        <v>512</v>
      </c>
      <c r="AM7" s="1539" t="s">
        <v>485</v>
      </c>
    </row>
    <row r="8" spans="1:41" s="569" customFormat="1" ht="31.5">
      <c r="A8" s="565" t="s">
        <v>875</v>
      </c>
      <c r="B8" s="567">
        <v>129765991.711</v>
      </c>
      <c r="C8" s="566">
        <v>7.3484623650956689</v>
      </c>
      <c r="D8" s="567">
        <v>180233626.51800001</v>
      </c>
      <c r="E8" s="566">
        <v>7.4993616708728394</v>
      </c>
      <c r="F8" s="567">
        <v>288135399.69071358</v>
      </c>
      <c r="G8" s="566">
        <v>7.4013234251017197</v>
      </c>
      <c r="H8" s="567">
        <v>450523434.35733068</v>
      </c>
      <c r="I8" s="566">
        <v>12.171645192252848</v>
      </c>
      <c r="J8" s="567">
        <v>573201604.3105756</v>
      </c>
      <c r="K8" s="566">
        <v>14.483321967961908</v>
      </c>
      <c r="L8" s="567">
        <v>42576089.269753002</v>
      </c>
      <c r="M8" s="566">
        <v>14.42</v>
      </c>
      <c r="N8" s="567">
        <v>45742345.557887599</v>
      </c>
      <c r="O8" s="566">
        <v>14.43</v>
      </c>
      <c r="P8" s="567">
        <v>43165102.417025603</v>
      </c>
      <c r="Q8" s="566">
        <v>14.41</v>
      </c>
      <c r="R8" s="567">
        <v>44047720.059684999</v>
      </c>
      <c r="S8" s="566">
        <v>14.49</v>
      </c>
      <c r="T8" s="567">
        <v>44365055.767170101</v>
      </c>
      <c r="U8" s="566">
        <v>14.49</v>
      </c>
      <c r="V8" s="567">
        <v>47420638.471751802</v>
      </c>
      <c r="W8" s="566">
        <v>14.54</v>
      </c>
      <c r="X8" s="567">
        <v>42784697.011492401</v>
      </c>
      <c r="Y8" s="566">
        <v>14.57</v>
      </c>
      <c r="Z8" s="567">
        <v>48432887.976520002</v>
      </c>
      <c r="AA8" s="566">
        <v>14.6</v>
      </c>
      <c r="AB8" s="567">
        <v>49797435.907730103</v>
      </c>
      <c r="AC8" s="566">
        <v>14.56</v>
      </c>
      <c r="AD8" s="567">
        <v>51150376.501631297</v>
      </c>
      <c r="AE8" s="566">
        <v>14.22</v>
      </c>
      <c r="AF8" s="567">
        <v>58494490.360091597</v>
      </c>
      <c r="AG8" s="566">
        <v>14.57</v>
      </c>
      <c r="AH8" s="567">
        <v>55224765.009837203</v>
      </c>
      <c r="AI8" s="566">
        <v>14.49</v>
      </c>
      <c r="AJ8" s="567">
        <v>56175785.298675999</v>
      </c>
      <c r="AK8" s="566">
        <v>14.31</v>
      </c>
      <c r="AL8" s="567">
        <v>61905505.430744998</v>
      </c>
      <c r="AM8" s="568">
        <v>13.94</v>
      </c>
      <c r="AN8" s="1484"/>
      <c r="AO8" s="1484"/>
    </row>
    <row r="9" spans="1:41" s="563" customFormat="1" ht="15" customHeight="1">
      <c r="A9" s="570" t="s">
        <v>513</v>
      </c>
      <c r="B9" s="391">
        <v>364210.772</v>
      </c>
      <c r="C9" s="572">
        <v>0.32296601128535535</v>
      </c>
      <c r="D9" s="391">
        <v>110758.63100000001</v>
      </c>
      <c r="E9" s="572">
        <v>0.44857353012967449</v>
      </c>
      <c r="F9" s="391">
        <v>156898.02774930999</v>
      </c>
      <c r="G9" s="572">
        <v>4.8386324786661224E-2</v>
      </c>
      <c r="H9" s="391">
        <v>97360.463361909991</v>
      </c>
      <c r="I9" s="572">
        <v>6.8447641011180435E-2</v>
      </c>
      <c r="J9" s="391">
        <v>51944.811805310004</v>
      </c>
      <c r="K9" s="572">
        <v>0.19067324171569766</v>
      </c>
      <c r="L9" s="391">
        <v>3955.7832478400001</v>
      </c>
      <c r="M9" s="572">
        <v>0.14000000000000001</v>
      </c>
      <c r="N9" s="391">
        <v>3228.3736144200002</v>
      </c>
      <c r="O9" s="572">
        <v>0.27</v>
      </c>
      <c r="P9" s="391">
        <v>4018.5873139</v>
      </c>
      <c r="Q9" s="572">
        <v>0.14000000000000001</v>
      </c>
      <c r="R9" s="391">
        <v>3608.1439526700001</v>
      </c>
      <c r="S9" s="572">
        <v>0.16</v>
      </c>
      <c r="T9" s="391">
        <v>6661.20163469</v>
      </c>
      <c r="U9" s="572">
        <v>7.0000000000000007E-2</v>
      </c>
      <c r="V9" s="391">
        <v>5285.8426485700002</v>
      </c>
      <c r="W9" s="572">
        <v>0.69</v>
      </c>
      <c r="X9" s="391">
        <v>4136.6197836199999</v>
      </c>
      <c r="Y9" s="572">
        <v>0.17</v>
      </c>
      <c r="Z9" s="391">
        <v>3654.45014201</v>
      </c>
      <c r="AA9" s="572">
        <v>0.17</v>
      </c>
      <c r="AB9" s="391">
        <v>3487.1191466599998</v>
      </c>
      <c r="AC9" s="572">
        <v>0.11</v>
      </c>
      <c r="AD9" s="391">
        <v>4143.0222638499999</v>
      </c>
      <c r="AE9" s="572">
        <v>0.1</v>
      </c>
      <c r="AF9" s="391">
        <v>5520.0430996200002</v>
      </c>
      <c r="AG9" s="572">
        <v>0.08</v>
      </c>
      <c r="AH9" s="391">
        <v>4245.6249574599997</v>
      </c>
      <c r="AI9" s="572">
        <v>0.16</v>
      </c>
      <c r="AJ9" s="391">
        <v>3605.8701449099999</v>
      </c>
      <c r="AK9" s="572">
        <v>0.16</v>
      </c>
      <c r="AL9" s="391">
        <v>3789.8041636600001</v>
      </c>
      <c r="AM9" s="573">
        <v>0.13</v>
      </c>
      <c r="AN9" s="1484"/>
      <c r="AO9" s="1484"/>
    </row>
    <row r="10" spans="1:41" ht="15" customHeight="1">
      <c r="A10" s="522" t="s">
        <v>404</v>
      </c>
      <c r="B10" s="397"/>
      <c r="C10" s="575"/>
      <c r="D10" s="397"/>
      <c r="E10" s="575"/>
      <c r="F10" s="397"/>
      <c r="G10" s="575"/>
      <c r="H10" s="397"/>
      <c r="I10" s="575"/>
      <c r="J10" s="397"/>
      <c r="K10" s="575"/>
      <c r="L10" s="397"/>
      <c r="M10" s="575"/>
      <c r="N10" s="397"/>
      <c r="O10" s="575"/>
      <c r="P10" s="397"/>
      <c r="Q10" s="575"/>
      <c r="R10" s="397"/>
      <c r="S10" s="575"/>
      <c r="T10" s="397"/>
      <c r="U10" s="575"/>
      <c r="V10" s="397"/>
      <c r="W10" s="575"/>
      <c r="X10" s="397"/>
      <c r="Y10" s="575"/>
      <c r="Z10" s="397"/>
      <c r="AA10" s="575"/>
      <c r="AB10" s="397"/>
      <c r="AC10" s="575"/>
      <c r="AD10" s="397"/>
      <c r="AE10" s="575"/>
      <c r="AF10" s="397"/>
      <c r="AG10" s="575"/>
      <c r="AH10" s="397"/>
      <c r="AI10" s="575"/>
      <c r="AJ10" s="397"/>
      <c r="AK10" s="575"/>
      <c r="AL10" s="397"/>
      <c r="AM10" s="576"/>
      <c r="AN10" s="1484"/>
      <c r="AO10" s="1484"/>
    </row>
    <row r="11" spans="1:41" ht="15" customHeight="1">
      <c r="A11" s="577" t="s">
        <v>514</v>
      </c>
      <c r="B11" s="397">
        <v>162258.69</v>
      </c>
      <c r="C11" s="575">
        <v>3.8300259912119348E-4</v>
      </c>
      <c r="D11" s="397">
        <v>933.02199999999993</v>
      </c>
      <c r="E11" s="575">
        <v>4.5050491842636112E-2</v>
      </c>
      <c r="F11" s="397">
        <v>1382.7505707400003</v>
      </c>
      <c r="G11" s="575">
        <v>5.6072029153823956E-2</v>
      </c>
      <c r="H11" s="397">
        <v>351.31905657999999</v>
      </c>
      <c r="I11" s="575">
        <v>0.1839499461839868</v>
      </c>
      <c r="J11" s="397">
        <v>1179.4738818599999</v>
      </c>
      <c r="K11" s="575">
        <v>3.1675200338939371</v>
      </c>
      <c r="L11" s="397">
        <v>15.96010382</v>
      </c>
      <c r="M11" s="575">
        <v>0.1</v>
      </c>
      <c r="N11" s="397">
        <v>61.591940170000001</v>
      </c>
      <c r="O11" s="575">
        <v>7.01</v>
      </c>
      <c r="P11" s="397">
        <v>0.59173410999999998</v>
      </c>
      <c r="Q11" s="575">
        <v>0.35</v>
      </c>
      <c r="R11" s="397">
        <v>12.81309089</v>
      </c>
      <c r="S11" s="575">
        <v>1.42</v>
      </c>
      <c r="T11" s="397">
        <v>138.62939269</v>
      </c>
      <c r="U11" s="575">
        <v>0.11</v>
      </c>
      <c r="V11" s="397">
        <v>231.78639185</v>
      </c>
      <c r="W11" s="575">
        <v>13.71</v>
      </c>
      <c r="X11" s="397">
        <v>3.83939772</v>
      </c>
      <c r="Y11" s="575">
        <v>13.64</v>
      </c>
      <c r="Z11" s="397">
        <v>0.64451221999999997</v>
      </c>
      <c r="AA11" s="575">
        <v>1.1499999999999999</v>
      </c>
      <c r="AB11" s="397">
        <v>0.41014285</v>
      </c>
      <c r="AC11" s="575">
        <v>0.56999999999999995</v>
      </c>
      <c r="AD11" s="397">
        <v>414.46681905999998</v>
      </c>
      <c r="AE11" s="575">
        <v>0</v>
      </c>
      <c r="AF11" s="397">
        <v>138.92262079</v>
      </c>
      <c r="AG11" s="575">
        <v>0.1</v>
      </c>
      <c r="AH11" s="397">
        <v>159.81773569000001</v>
      </c>
      <c r="AI11" s="575">
        <v>0.15</v>
      </c>
      <c r="AJ11" s="397">
        <v>39.293545739999999</v>
      </c>
      <c r="AK11" s="575">
        <v>0.03</v>
      </c>
      <c r="AL11" s="397">
        <v>18.059623309999999</v>
      </c>
      <c r="AM11" s="576">
        <v>0.42</v>
      </c>
      <c r="AN11" s="1484"/>
      <c r="AO11" s="1484"/>
    </row>
    <row r="12" spans="1:41" s="409" customFormat="1" ht="15" customHeight="1">
      <c r="A12" s="577" t="s">
        <v>430</v>
      </c>
      <c r="B12" s="397">
        <v>201952.08199999999</v>
      </c>
      <c r="C12" s="575">
        <v>0.58214579238653252</v>
      </c>
      <c r="D12" s="397">
        <v>109825.60900000001</v>
      </c>
      <c r="E12" s="575">
        <v>0.45200165473245862</v>
      </c>
      <c r="F12" s="397">
        <v>155515.27717856999</v>
      </c>
      <c r="G12" s="575">
        <v>4.8317988014267926E-2</v>
      </c>
      <c r="H12" s="397">
        <v>97009.144305330003</v>
      </c>
      <c r="I12" s="575">
        <v>6.7604233361542684E-2</v>
      </c>
      <c r="J12" s="397">
        <v>50765.337923450003</v>
      </c>
      <c r="K12" s="575">
        <v>0.12150965125625016</v>
      </c>
      <c r="L12" s="397">
        <v>3939.8231440200002</v>
      </c>
      <c r="M12" s="575">
        <v>0.14000000000000001</v>
      </c>
      <c r="N12" s="397">
        <v>3166.7816742499999</v>
      </c>
      <c r="O12" s="575">
        <v>0.14000000000000001</v>
      </c>
      <c r="P12" s="397">
        <v>4017.9955797900002</v>
      </c>
      <c r="Q12" s="575">
        <v>0.14000000000000001</v>
      </c>
      <c r="R12" s="397">
        <v>3595.3308617799999</v>
      </c>
      <c r="S12" s="575">
        <v>0.15</v>
      </c>
      <c r="T12" s="397">
        <v>6522.5722420000002</v>
      </c>
      <c r="U12" s="575">
        <v>7.0000000000000007E-2</v>
      </c>
      <c r="V12" s="397">
        <v>5054.0562567200004</v>
      </c>
      <c r="W12" s="575">
        <v>0.09</v>
      </c>
      <c r="X12" s="397">
        <v>4132.7803858999996</v>
      </c>
      <c r="Y12" s="575">
        <v>0.16</v>
      </c>
      <c r="Z12" s="397">
        <v>3653.8056297899998</v>
      </c>
      <c r="AA12" s="575">
        <v>0.17</v>
      </c>
      <c r="AB12" s="397">
        <v>3486.70900381</v>
      </c>
      <c r="AC12" s="575">
        <v>0.11</v>
      </c>
      <c r="AD12" s="397">
        <v>3728.5554447899999</v>
      </c>
      <c r="AE12" s="575">
        <v>0.11</v>
      </c>
      <c r="AF12" s="397">
        <v>5381.1204788300001</v>
      </c>
      <c r="AG12" s="575">
        <v>0.08</v>
      </c>
      <c r="AH12" s="397">
        <v>4085.8072217700001</v>
      </c>
      <c r="AI12" s="575">
        <v>0.16</v>
      </c>
      <c r="AJ12" s="397">
        <v>3566.57659917</v>
      </c>
      <c r="AK12" s="575">
        <v>0.16</v>
      </c>
      <c r="AL12" s="397">
        <v>3771.7445403500001</v>
      </c>
      <c r="AM12" s="576">
        <v>0.13</v>
      </c>
      <c r="AN12" s="1484"/>
      <c r="AO12" s="1484"/>
    </row>
    <row r="13" spans="1:41" ht="15" customHeight="1">
      <c r="A13" s="570" t="s">
        <v>515</v>
      </c>
      <c r="B13" s="391">
        <v>129352986.81299999</v>
      </c>
      <c r="C13" s="572">
        <v>7.3697487028331476</v>
      </c>
      <c r="D13" s="391">
        <v>180088030.88500002</v>
      </c>
      <c r="E13" s="572">
        <v>7.5042970509366826</v>
      </c>
      <c r="F13" s="391">
        <v>287931123.36534727</v>
      </c>
      <c r="G13" s="572">
        <v>7.405860367827489</v>
      </c>
      <c r="H13" s="391">
        <v>450370342.32897383</v>
      </c>
      <c r="I13" s="572">
        <v>12.173809133151934</v>
      </c>
      <c r="J13" s="391">
        <v>573057354.25039196</v>
      </c>
      <c r="K13" s="572">
        <v>14.485347322825708</v>
      </c>
      <c r="L13" s="391">
        <v>42567187.412517898</v>
      </c>
      <c r="M13" s="572">
        <v>14.42</v>
      </c>
      <c r="N13" s="391">
        <v>45736074.870755702</v>
      </c>
      <c r="O13" s="572">
        <v>14.43</v>
      </c>
      <c r="P13" s="391">
        <v>43150427.5943508</v>
      </c>
      <c r="Q13" s="572">
        <v>14.41</v>
      </c>
      <c r="R13" s="391">
        <v>44036860.155990399</v>
      </c>
      <c r="S13" s="572">
        <v>14.49</v>
      </c>
      <c r="T13" s="391">
        <v>44348839.808140703</v>
      </c>
      <c r="U13" s="572">
        <v>14.49</v>
      </c>
      <c r="V13" s="391">
        <v>47413209.672409803</v>
      </c>
      <c r="W13" s="572">
        <v>14.54</v>
      </c>
      <c r="X13" s="391">
        <v>42774261.834065199</v>
      </c>
      <c r="Y13" s="572">
        <v>14.57</v>
      </c>
      <c r="Z13" s="391">
        <v>48424192.078589499</v>
      </c>
      <c r="AA13" s="572">
        <v>14.6</v>
      </c>
      <c r="AB13" s="391">
        <v>49789383.374579303</v>
      </c>
      <c r="AC13" s="572">
        <v>14.56</v>
      </c>
      <c r="AD13" s="391">
        <v>51142797.240539297</v>
      </c>
      <c r="AE13" s="572">
        <v>14.22</v>
      </c>
      <c r="AF13" s="391">
        <v>58479745.053456403</v>
      </c>
      <c r="AG13" s="572">
        <v>14.58</v>
      </c>
      <c r="AH13" s="391">
        <v>55194375.154996902</v>
      </c>
      <c r="AI13" s="572">
        <v>14.5</v>
      </c>
      <c r="AJ13" s="391">
        <v>56169038.850119397</v>
      </c>
      <c r="AK13" s="572">
        <v>14.31</v>
      </c>
      <c r="AL13" s="391">
        <v>61896665.572296597</v>
      </c>
      <c r="AM13" s="573">
        <v>13.94</v>
      </c>
      <c r="AN13" s="1484"/>
      <c r="AO13" s="1484"/>
    </row>
    <row r="14" spans="1:41" s="563" customFormat="1" ht="15" customHeight="1">
      <c r="A14" s="522" t="s">
        <v>404</v>
      </c>
      <c r="B14" s="397"/>
      <c r="C14" s="575"/>
      <c r="D14" s="397"/>
      <c r="E14" s="575"/>
      <c r="F14" s="397"/>
      <c r="G14" s="575"/>
      <c r="H14" s="397"/>
      <c r="I14" s="575"/>
      <c r="J14" s="397"/>
      <c r="K14" s="575"/>
      <c r="L14" s="397"/>
      <c r="M14" s="575"/>
      <c r="N14" s="397"/>
      <c r="O14" s="575"/>
      <c r="P14" s="397"/>
      <c r="Q14" s="575"/>
      <c r="R14" s="397"/>
      <c r="S14" s="575"/>
      <c r="T14" s="397"/>
      <c r="U14" s="575"/>
      <c r="V14" s="397"/>
      <c r="W14" s="575"/>
      <c r="X14" s="397"/>
      <c r="Y14" s="575"/>
      <c r="Z14" s="397"/>
      <c r="AA14" s="575"/>
      <c r="AB14" s="397"/>
      <c r="AC14" s="575"/>
      <c r="AD14" s="397"/>
      <c r="AE14" s="575"/>
      <c r="AF14" s="397"/>
      <c r="AG14" s="575"/>
      <c r="AH14" s="397"/>
      <c r="AI14" s="575"/>
      <c r="AJ14" s="397"/>
      <c r="AK14" s="575"/>
      <c r="AL14" s="397"/>
      <c r="AM14" s="576"/>
      <c r="AN14" s="1484"/>
      <c r="AO14" s="1484"/>
    </row>
    <row r="15" spans="1:41" ht="15" customHeight="1">
      <c r="A15" s="577" t="s">
        <v>514</v>
      </c>
      <c r="B15" s="397">
        <v>120054575.792</v>
      </c>
      <c r="C15" s="575">
        <v>7.2099649770148933</v>
      </c>
      <c r="D15" s="397">
        <v>167286409.35799998</v>
      </c>
      <c r="E15" s="575">
        <v>7.3461908157145253</v>
      </c>
      <c r="F15" s="397">
        <v>268133760.16000086</v>
      </c>
      <c r="G15" s="575">
        <v>7.3198797990000477</v>
      </c>
      <c r="H15" s="397">
        <v>419702403.03395653</v>
      </c>
      <c r="I15" s="575">
        <v>12.225662375502626</v>
      </c>
      <c r="J15" s="397">
        <v>532912684.52281725</v>
      </c>
      <c r="K15" s="575">
        <v>14.53419432730986</v>
      </c>
      <c r="L15" s="397">
        <v>40110498.308474697</v>
      </c>
      <c r="M15" s="575">
        <v>14.46</v>
      </c>
      <c r="N15" s="397">
        <v>43105700.580639198</v>
      </c>
      <c r="O15" s="575">
        <v>14.49</v>
      </c>
      <c r="P15" s="397">
        <v>39652584.531934701</v>
      </c>
      <c r="Q15" s="575">
        <v>14.49</v>
      </c>
      <c r="R15" s="397">
        <v>40813431.049231298</v>
      </c>
      <c r="S15" s="575">
        <v>14.54</v>
      </c>
      <c r="T15" s="397">
        <v>41241998.679943398</v>
      </c>
      <c r="U15" s="575">
        <v>14.54</v>
      </c>
      <c r="V15" s="397">
        <v>44124427.3982528</v>
      </c>
      <c r="W15" s="575">
        <v>14.59</v>
      </c>
      <c r="X15" s="397">
        <v>39524620.078329198</v>
      </c>
      <c r="Y15" s="575">
        <v>14.62</v>
      </c>
      <c r="Z15" s="397">
        <v>44872367.650545001</v>
      </c>
      <c r="AA15" s="575">
        <v>14.65</v>
      </c>
      <c r="AB15" s="397">
        <v>46204731.3705566</v>
      </c>
      <c r="AC15" s="575">
        <v>14.6</v>
      </c>
      <c r="AD15" s="397">
        <v>47450751.297049001</v>
      </c>
      <c r="AE15" s="575">
        <v>14.24</v>
      </c>
      <c r="AF15" s="397">
        <v>54923268.652130499</v>
      </c>
      <c r="AG15" s="575">
        <v>14.62</v>
      </c>
      <c r="AH15" s="397">
        <v>50888304.925730899</v>
      </c>
      <c r="AI15" s="575">
        <v>14.56</v>
      </c>
      <c r="AJ15" s="397">
        <v>52938916.625729799</v>
      </c>
      <c r="AK15" s="575">
        <v>14.33</v>
      </c>
      <c r="AL15" s="397">
        <v>58224432.4024112</v>
      </c>
      <c r="AM15" s="576">
        <v>13.97</v>
      </c>
      <c r="AN15" s="1484"/>
      <c r="AO15" s="1484"/>
    </row>
    <row r="16" spans="1:41" ht="15" customHeight="1">
      <c r="A16" s="577" t="s">
        <v>430</v>
      </c>
      <c r="B16" s="397">
        <v>9298411.0209999997</v>
      </c>
      <c r="C16" s="575">
        <v>9.432764349082003</v>
      </c>
      <c r="D16" s="397">
        <v>12801621.527000001</v>
      </c>
      <c r="E16" s="575">
        <v>9.570365347960033</v>
      </c>
      <c r="F16" s="397">
        <v>19797363.205346439</v>
      </c>
      <c r="G16" s="575">
        <v>8.5703736912063899</v>
      </c>
      <c r="H16" s="397">
        <v>30667939.295017671</v>
      </c>
      <c r="I16" s="575">
        <v>11.494550644617123</v>
      </c>
      <c r="J16" s="397">
        <v>40144669.727574691</v>
      </c>
      <c r="K16" s="575">
        <v>13.836912836573919</v>
      </c>
      <c r="L16" s="397">
        <v>2456689.1040431601</v>
      </c>
      <c r="M16" s="575">
        <v>13.75</v>
      </c>
      <c r="N16" s="397">
        <v>2630374.2901165602</v>
      </c>
      <c r="O16" s="575">
        <v>13.51</v>
      </c>
      <c r="P16" s="397">
        <v>3497843.06241618</v>
      </c>
      <c r="Q16" s="575">
        <v>13.52</v>
      </c>
      <c r="R16" s="397">
        <v>3223429.10675911</v>
      </c>
      <c r="S16" s="575">
        <v>13.86</v>
      </c>
      <c r="T16" s="397">
        <v>3106841.12819729</v>
      </c>
      <c r="U16" s="575">
        <v>13.87</v>
      </c>
      <c r="V16" s="397">
        <v>3288782.27415701</v>
      </c>
      <c r="W16" s="575">
        <v>13.98</v>
      </c>
      <c r="X16" s="397">
        <v>3249641.7557359599</v>
      </c>
      <c r="Y16" s="575">
        <v>13.94</v>
      </c>
      <c r="Z16" s="397">
        <v>3551824.4280444798</v>
      </c>
      <c r="AA16" s="575">
        <v>13.95</v>
      </c>
      <c r="AB16" s="397">
        <v>3584652.0040226402</v>
      </c>
      <c r="AC16" s="575">
        <v>14.02</v>
      </c>
      <c r="AD16" s="397">
        <v>3692045.9434902002</v>
      </c>
      <c r="AE16" s="575">
        <v>13.97</v>
      </c>
      <c r="AF16" s="397">
        <v>3556476.4013259299</v>
      </c>
      <c r="AG16" s="575">
        <v>13.88</v>
      </c>
      <c r="AH16" s="397">
        <v>4306070.2292661704</v>
      </c>
      <c r="AI16" s="575">
        <v>13.72</v>
      </c>
      <c r="AJ16" s="397">
        <v>3230122.2243900001</v>
      </c>
      <c r="AK16" s="575">
        <v>13.97</v>
      </c>
      <c r="AL16" s="397">
        <v>3672233.1698854901</v>
      </c>
      <c r="AM16" s="576">
        <v>13.61</v>
      </c>
      <c r="AN16" s="1484"/>
      <c r="AO16" s="1484"/>
    </row>
    <row r="17" spans="1:41" ht="15" customHeight="1">
      <c r="A17" s="570" t="s">
        <v>516</v>
      </c>
      <c r="B17" s="391">
        <v>48794.125999999997</v>
      </c>
      <c r="C17" s="572">
        <v>3.3584346730588028</v>
      </c>
      <c r="D17" s="391">
        <v>34837.002</v>
      </c>
      <c r="E17" s="572">
        <v>4.4030207335292513</v>
      </c>
      <c r="F17" s="391">
        <v>47378.297616950011</v>
      </c>
      <c r="G17" s="572">
        <v>4.1790530154598589</v>
      </c>
      <c r="H17" s="391">
        <v>55731.564994909997</v>
      </c>
      <c r="I17" s="572">
        <v>6.891117939170055</v>
      </c>
      <c r="J17" s="391">
        <v>92305.248377870012</v>
      </c>
      <c r="K17" s="572">
        <v>9.9525335379860458</v>
      </c>
      <c r="L17" s="391">
        <v>4946.0739872499998</v>
      </c>
      <c r="M17" s="572">
        <v>7.52</v>
      </c>
      <c r="N17" s="391">
        <v>3042.31351748</v>
      </c>
      <c r="O17" s="572">
        <v>7.7</v>
      </c>
      <c r="P17" s="391">
        <v>10656.235360889999</v>
      </c>
      <c r="Q17" s="572">
        <v>10.3</v>
      </c>
      <c r="R17" s="391">
        <v>7251.7597419499998</v>
      </c>
      <c r="S17" s="572">
        <v>12.81</v>
      </c>
      <c r="T17" s="391">
        <v>9554.7573946899993</v>
      </c>
      <c r="U17" s="572">
        <v>13.17</v>
      </c>
      <c r="V17" s="391">
        <v>2142.9566934899999</v>
      </c>
      <c r="W17" s="572">
        <v>7.91</v>
      </c>
      <c r="X17" s="391">
        <v>6298.5576435100002</v>
      </c>
      <c r="Y17" s="572">
        <v>6.44</v>
      </c>
      <c r="Z17" s="391">
        <v>5041.4477885200004</v>
      </c>
      <c r="AA17" s="572">
        <v>11.86</v>
      </c>
      <c r="AB17" s="391">
        <v>4565.4140042199997</v>
      </c>
      <c r="AC17" s="572">
        <v>11.38</v>
      </c>
      <c r="AD17" s="391">
        <v>3436.2388281899998</v>
      </c>
      <c r="AE17" s="572">
        <v>6.91</v>
      </c>
      <c r="AF17" s="391">
        <v>9225.2635355500006</v>
      </c>
      <c r="AG17" s="572">
        <v>9.73</v>
      </c>
      <c r="AH17" s="391">
        <v>26144.229882129999</v>
      </c>
      <c r="AI17" s="572">
        <v>9.44</v>
      </c>
      <c r="AJ17" s="391">
        <v>3140.57840992</v>
      </c>
      <c r="AK17" s="572">
        <v>8.1199999999999992</v>
      </c>
      <c r="AL17" s="391">
        <v>5050.0542848100004</v>
      </c>
      <c r="AM17" s="573">
        <v>5.59</v>
      </c>
      <c r="AN17" s="1484"/>
      <c r="AO17" s="1484"/>
    </row>
    <row r="18" spans="1:41" ht="15" customHeight="1">
      <c r="A18" s="522" t="s">
        <v>404</v>
      </c>
      <c r="B18" s="397"/>
      <c r="C18" s="575"/>
      <c r="D18" s="397"/>
      <c r="E18" s="575"/>
      <c r="F18" s="397"/>
      <c r="G18" s="575"/>
      <c r="H18" s="397"/>
      <c r="I18" s="575"/>
      <c r="J18" s="397"/>
      <c r="K18" s="575"/>
      <c r="L18" s="397"/>
      <c r="M18" s="575"/>
      <c r="N18" s="397"/>
      <c r="O18" s="575"/>
      <c r="P18" s="397"/>
      <c r="Q18" s="575"/>
      <c r="R18" s="397"/>
      <c r="S18" s="575"/>
      <c r="T18" s="397"/>
      <c r="U18" s="575"/>
      <c r="V18" s="397"/>
      <c r="W18" s="575"/>
      <c r="X18" s="397"/>
      <c r="Y18" s="575"/>
      <c r="Z18" s="397"/>
      <c r="AA18" s="575"/>
      <c r="AB18" s="397"/>
      <c r="AC18" s="575"/>
      <c r="AD18" s="397"/>
      <c r="AE18" s="575"/>
      <c r="AF18" s="397"/>
      <c r="AG18" s="575"/>
      <c r="AH18" s="397"/>
      <c r="AI18" s="575"/>
      <c r="AJ18" s="397"/>
      <c r="AK18" s="575"/>
      <c r="AL18" s="397"/>
      <c r="AM18" s="576"/>
      <c r="AN18" s="1484"/>
      <c r="AO18" s="1484"/>
    </row>
    <row r="19" spans="1:41" s="563" customFormat="1" ht="15" customHeight="1">
      <c r="A19" s="577" t="s">
        <v>514</v>
      </c>
      <c r="B19" s="397">
        <v>37041.542000000001</v>
      </c>
      <c r="C19" s="575">
        <v>3.4387726353292742</v>
      </c>
      <c r="D19" s="397">
        <v>26974.506000000005</v>
      </c>
      <c r="E19" s="575">
        <v>3.6641940245356106</v>
      </c>
      <c r="F19" s="397">
        <v>37307.61156523</v>
      </c>
      <c r="G19" s="575">
        <v>4.2765053937113278</v>
      </c>
      <c r="H19" s="397">
        <v>37786.833635530005</v>
      </c>
      <c r="I19" s="575">
        <v>5.7647344424066045</v>
      </c>
      <c r="J19" s="397">
        <v>75679.94990723001</v>
      </c>
      <c r="K19" s="575">
        <v>9.6141892683442478</v>
      </c>
      <c r="L19" s="397">
        <v>4747.0885800400001</v>
      </c>
      <c r="M19" s="575">
        <v>7.47</v>
      </c>
      <c r="N19" s="397">
        <v>2406.3619683000002</v>
      </c>
      <c r="O19" s="575">
        <v>7.72</v>
      </c>
      <c r="P19" s="397">
        <v>9918.0021591000095</v>
      </c>
      <c r="Q19" s="575">
        <v>10.52</v>
      </c>
      <c r="R19" s="397">
        <v>6366.2835004600001</v>
      </c>
      <c r="S19" s="575">
        <v>13.35</v>
      </c>
      <c r="T19" s="397">
        <v>1435.5391896799999</v>
      </c>
      <c r="U19" s="575">
        <v>6.59</v>
      </c>
      <c r="V19" s="397">
        <v>1685.9074319199999</v>
      </c>
      <c r="W19" s="575">
        <v>8.6</v>
      </c>
      <c r="X19" s="397">
        <v>5843.2871527300003</v>
      </c>
      <c r="Y19" s="575">
        <v>6.49</v>
      </c>
      <c r="Z19" s="397">
        <v>4677.3449741000004</v>
      </c>
      <c r="AA19" s="575">
        <v>12.63</v>
      </c>
      <c r="AB19" s="397">
        <v>3482.1849134499998</v>
      </c>
      <c r="AC19" s="575">
        <v>11.6</v>
      </c>
      <c r="AD19" s="397">
        <v>3035.5803260500002</v>
      </c>
      <c r="AE19" s="575">
        <v>7.26</v>
      </c>
      <c r="AF19" s="397">
        <v>8940.0719944899993</v>
      </c>
      <c r="AG19" s="575">
        <v>9.94</v>
      </c>
      <c r="AH19" s="397">
        <v>23142.297716910001</v>
      </c>
      <c r="AI19" s="575">
        <v>9.16</v>
      </c>
      <c r="AJ19" s="397">
        <v>2852.88448767</v>
      </c>
      <c r="AK19" s="575">
        <v>7.49</v>
      </c>
      <c r="AL19" s="397">
        <v>4794.4406266699998</v>
      </c>
      <c r="AM19" s="576">
        <v>5.86</v>
      </c>
      <c r="AN19" s="1484"/>
      <c r="AO19" s="1484"/>
    </row>
    <row r="20" spans="1:41" ht="15" customHeight="1">
      <c r="A20" s="577" t="s">
        <v>430</v>
      </c>
      <c r="B20" s="397">
        <v>11752.583999999999</v>
      </c>
      <c r="C20" s="575">
        <v>3.1052272079059389</v>
      </c>
      <c r="D20" s="397">
        <v>7862.4960000000001</v>
      </c>
      <c r="E20" s="575">
        <v>6.9377737553062024</v>
      </c>
      <c r="F20" s="397">
        <v>10070.686051719998</v>
      </c>
      <c r="G20" s="575">
        <v>3.8180333733777143</v>
      </c>
      <c r="H20" s="397">
        <v>17944.731359379999</v>
      </c>
      <c r="I20" s="575">
        <v>9.262202364364315</v>
      </c>
      <c r="J20" s="397">
        <v>16625.298470640002</v>
      </c>
      <c r="K20" s="575">
        <v>11.492709037578383</v>
      </c>
      <c r="L20" s="397">
        <v>198.98540721000001</v>
      </c>
      <c r="M20" s="575">
        <v>8.8000000000000007</v>
      </c>
      <c r="N20" s="397">
        <v>635.95154918000003</v>
      </c>
      <c r="O20" s="575">
        <v>7.6</v>
      </c>
      <c r="P20" s="397">
        <v>738.23320178999995</v>
      </c>
      <c r="Q20" s="575">
        <v>7.3</v>
      </c>
      <c r="R20" s="397">
        <v>885.47624149000001</v>
      </c>
      <c r="S20" s="575">
        <v>8.89</v>
      </c>
      <c r="T20" s="397">
        <v>8119.21820501</v>
      </c>
      <c r="U20" s="575">
        <v>14.33</v>
      </c>
      <c r="V20" s="397">
        <v>457.04926157</v>
      </c>
      <c r="W20" s="575">
        <v>5.39</v>
      </c>
      <c r="X20" s="397">
        <v>455.27049077999999</v>
      </c>
      <c r="Y20" s="575">
        <v>5.71</v>
      </c>
      <c r="Z20" s="397">
        <v>364.10281442000002</v>
      </c>
      <c r="AA20" s="575">
        <v>1.91</v>
      </c>
      <c r="AB20" s="397">
        <v>1083.2290907700001</v>
      </c>
      <c r="AC20" s="575">
        <v>10.67</v>
      </c>
      <c r="AD20" s="397">
        <v>400.65850214</v>
      </c>
      <c r="AE20" s="575">
        <v>4.24</v>
      </c>
      <c r="AF20" s="397">
        <v>285.19154106000002</v>
      </c>
      <c r="AG20" s="575">
        <v>3.43</v>
      </c>
      <c r="AH20" s="397">
        <v>3001.9321652200001</v>
      </c>
      <c r="AI20" s="575">
        <v>11.62</v>
      </c>
      <c r="AJ20" s="397">
        <v>287.69392225000001</v>
      </c>
      <c r="AK20" s="575">
        <v>14.32</v>
      </c>
      <c r="AL20" s="397">
        <v>255.61365814000001</v>
      </c>
      <c r="AM20" s="576">
        <v>4.0999999999999996</v>
      </c>
      <c r="AN20" s="1484"/>
      <c r="AO20" s="1484"/>
    </row>
    <row r="21" spans="1:41" ht="15" customHeight="1">
      <c r="A21" s="578"/>
      <c r="B21" s="397"/>
      <c r="C21" s="575"/>
      <c r="D21" s="397"/>
      <c r="E21" s="575"/>
      <c r="F21" s="397"/>
      <c r="G21" s="575"/>
      <c r="H21" s="397"/>
      <c r="I21" s="575"/>
      <c r="J21" s="397"/>
      <c r="K21" s="575"/>
      <c r="L21" s="397"/>
      <c r="M21" s="575"/>
      <c r="N21" s="397"/>
      <c r="O21" s="575"/>
      <c r="P21" s="397"/>
      <c r="Q21" s="575"/>
      <c r="R21" s="397"/>
      <c r="S21" s="575"/>
      <c r="T21" s="397"/>
      <c r="U21" s="575"/>
      <c r="V21" s="397"/>
      <c r="W21" s="575"/>
      <c r="X21" s="397"/>
      <c r="Y21" s="575"/>
      <c r="Z21" s="397"/>
      <c r="AA21" s="575"/>
      <c r="AB21" s="397"/>
      <c r="AC21" s="575"/>
      <c r="AD21" s="397"/>
      <c r="AE21" s="575"/>
      <c r="AF21" s="397"/>
      <c r="AG21" s="575"/>
      <c r="AH21" s="397"/>
      <c r="AI21" s="575"/>
      <c r="AJ21" s="397"/>
      <c r="AK21" s="575"/>
      <c r="AL21" s="397"/>
      <c r="AM21" s="576"/>
      <c r="AN21" s="1484"/>
      <c r="AO21" s="1484"/>
    </row>
    <row r="22" spans="1:41" s="454" customFormat="1" ht="15" customHeight="1">
      <c r="A22" s="512" t="s">
        <v>876</v>
      </c>
      <c r="B22" s="391">
        <v>12857392.164999999</v>
      </c>
      <c r="C22" s="572">
        <v>1.0831820394971985</v>
      </c>
      <c r="D22" s="391">
        <v>13291070.218000002</v>
      </c>
      <c r="E22" s="572">
        <v>0.84520720087583834</v>
      </c>
      <c r="F22" s="391">
        <v>24730205.836998057</v>
      </c>
      <c r="G22" s="572">
        <v>0.49694980446508902</v>
      </c>
      <c r="H22" s="391">
        <v>27994872.147676837</v>
      </c>
      <c r="I22" s="572">
        <v>0.64826555772248506</v>
      </c>
      <c r="J22" s="391">
        <v>48300863.526722237</v>
      </c>
      <c r="K22" s="572">
        <v>1.7847222744499405</v>
      </c>
      <c r="L22" s="391">
        <v>2117494.9087058199</v>
      </c>
      <c r="M22" s="572">
        <v>0.87</v>
      </c>
      <c r="N22" s="391">
        <v>1658405.89555121</v>
      </c>
      <c r="O22" s="572">
        <v>0.71</v>
      </c>
      <c r="P22" s="391">
        <v>2460703.4268048899</v>
      </c>
      <c r="Q22" s="572">
        <v>0.75</v>
      </c>
      <c r="R22" s="391">
        <v>2795144.37017956</v>
      </c>
      <c r="S22" s="572">
        <v>0.79</v>
      </c>
      <c r="T22" s="391">
        <v>3574170.2892943299</v>
      </c>
      <c r="U22" s="572">
        <v>1.07</v>
      </c>
      <c r="V22" s="391">
        <v>5270173.0977112902</v>
      </c>
      <c r="W22" s="572">
        <v>1.63</v>
      </c>
      <c r="X22" s="391">
        <v>5221876.5259712301</v>
      </c>
      <c r="Y22" s="572">
        <v>2.06</v>
      </c>
      <c r="Z22" s="391">
        <v>4901056.32067654</v>
      </c>
      <c r="AA22" s="572">
        <v>2</v>
      </c>
      <c r="AB22" s="391">
        <v>4373486.3205608698</v>
      </c>
      <c r="AC22" s="572">
        <v>2.0099999999999998</v>
      </c>
      <c r="AD22" s="391">
        <v>4670486.8032886004</v>
      </c>
      <c r="AE22" s="572">
        <v>2.06</v>
      </c>
      <c r="AF22" s="391">
        <v>5628183.9719389305</v>
      </c>
      <c r="AG22" s="572">
        <v>2.5099999999999998</v>
      </c>
      <c r="AH22" s="391">
        <v>5629681.5960389702</v>
      </c>
      <c r="AI22" s="572">
        <v>2.41</v>
      </c>
      <c r="AJ22" s="391">
        <v>4436838.0854913397</v>
      </c>
      <c r="AK22" s="572">
        <v>2.4500000000000002</v>
      </c>
      <c r="AL22" s="391">
        <v>3707945.1854738402</v>
      </c>
      <c r="AM22" s="573">
        <v>2.37</v>
      </c>
      <c r="AN22" s="1484"/>
      <c r="AO22" s="1484"/>
    </row>
    <row r="23" spans="1:41" ht="15" customHeight="1">
      <c r="A23" s="570" t="s">
        <v>513</v>
      </c>
      <c r="B23" s="391">
        <v>32392.004000000001</v>
      </c>
      <c r="C23" s="572">
        <v>2.518683308386847</v>
      </c>
      <c r="D23" s="391">
        <v>114114.004</v>
      </c>
      <c r="E23" s="572">
        <v>1.2894127534075481</v>
      </c>
      <c r="F23" s="391">
        <v>55171.649550747003</v>
      </c>
      <c r="G23" s="572">
        <v>2.0262786954543595</v>
      </c>
      <c r="H23" s="391">
        <v>48075.72270418</v>
      </c>
      <c r="I23" s="572">
        <v>0.57025521928848377</v>
      </c>
      <c r="J23" s="391">
        <v>16949.922012559997</v>
      </c>
      <c r="K23" s="572">
        <v>4.544738034161373</v>
      </c>
      <c r="L23" s="391">
        <v>1101.5835196200001</v>
      </c>
      <c r="M23" s="572">
        <v>0.24</v>
      </c>
      <c r="N23" s="391">
        <v>3285.1609166200001</v>
      </c>
      <c r="O23" s="572">
        <v>6</v>
      </c>
      <c r="P23" s="391">
        <v>577.63373158000002</v>
      </c>
      <c r="Q23" s="572">
        <v>0.73</v>
      </c>
      <c r="R23" s="391">
        <v>2240.2418789200001</v>
      </c>
      <c r="S23" s="572">
        <v>6.27</v>
      </c>
      <c r="T23" s="391">
        <v>2505.0635778000001</v>
      </c>
      <c r="U23" s="572">
        <v>5.89</v>
      </c>
      <c r="V23" s="391">
        <v>3523.9586944299999</v>
      </c>
      <c r="W23" s="572">
        <v>6.92</v>
      </c>
      <c r="X23" s="391">
        <v>461.28522616999999</v>
      </c>
      <c r="Y23" s="572">
        <v>0.18</v>
      </c>
      <c r="Z23" s="391">
        <v>464.60747277000002</v>
      </c>
      <c r="AA23" s="572">
        <v>2.23</v>
      </c>
      <c r="AB23" s="391">
        <v>575.51650847999997</v>
      </c>
      <c r="AC23" s="572">
        <v>1.01</v>
      </c>
      <c r="AD23" s="391">
        <v>275.09840147</v>
      </c>
      <c r="AE23" s="572">
        <v>1.5</v>
      </c>
      <c r="AF23" s="391">
        <v>673.87905640999998</v>
      </c>
      <c r="AG23" s="572">
        <v>0.47</v>
      </c>
      <c r="AH23" s="391">
        <v>1265.8930282900001</v>
      </c>
      <c r="AI23" s="572">
        <v>0.79</v>
      </c>
      <c r="AJ23" s="391">
        <v>1025.80690555</v>
      </c>
      <c r="AK23" s="572">
        <v>5.39</v>
      </c>
      <c r="AL23" s="391">
        <v>793.17465663999997</v>
      </c>
      <c r="AM23" s="573">
        <v>5.94</v>
      </c>
      <c r="AN23" s="1484"/>
      <c r="AO23" s="1484"/>
    </row>
    <row r="24" spans="1:41" s="563" customFormat="1" ht="15" customHeight="1">
      <c r="A24" s="522" t="s">
        <v>404</v>
      </c>
      <c r="B24" s="397"/>
      <c r="C24" s="575"/>
      <c r="D24" s="397"/>
      <c r="E24" s="575"/>
      <c r="F24" s="397"/>
      <c r="G24" s="575"/>
      <c r="H24" s="397"/>
      <c r="I24" s="575"/>
      <c r="J24" s="397"/>
      <c r="K24" s="575"/>
      <c r="L24" s="397"/>
      <c r="M24" s="575"/>
      <c r="N24" s="397"/>
      <c r="O24" s="575"/>
      <c r="P24" s="397"/>
      <c r="Q24" s="575"/>
      <c r="R24" s="397"/>
      <c r="S24" s="575"/>
      <c r="T24" s="397"/>
      <c r="U24" s="575"/>
      <c r="V24" s="397"/>
      <c r="W24" s="575"/>
      <c r="X24" s="397"/>
      <c r="Y24" s="575"/>
      <c r="Z24" s="397"/>
      <c r="AA24" s="575"/>
      <c r="AB24" s="397"/>
      <c r="AC24" s="575"/>
      <c r="AD24" s="397"/>
      <c r="AE24" s="575"/>
      <c r="AF24" s="397"/>
      <c r="AG24" s="575"/>
      <c r="AH24" s="397"/>
      <c r="AI24" s="575"/>
      <c r="AJ24" s="397"/>
      <c r="AK24" s="575"/>
      <c r="AL24" s="397"/>
      <c r="AM24" s="576"/>
      <c r="AN24" s="1484"/>
      <c r="AO24" s="1484"/>
    </row>
    <row r="25" spans="1:41" s="563" customFormat="1" ht="15" customHeight="1">
      <c r="A25" s="577" t="s">
        <v>514</v>
      </c>
      <c r="B25" s="397">
        <v>609.17699999999991</v>
      </c>
      <c r="C25" s="575">
        <v>9.7264670202584821E-2</v>
      </c>
      <c r="D25" s="397">
        <v>56.683000000000007</v>
      </c>
      <c r="E25" s="575">
        <v>0.1</v>
      </c>
      <c r="F25" s="397">
        <v>1353.98959685</v>
      </c>
      <c r="G25" s="575">
        <v>3.6257169151602119E-2</v>
      </c>
      <c r="H25" s="397">
        <v>4086.2712820900006</v>
      </c>
      <c r="I25" s="575">
        <v>3.5751282458926656E-2</v>
      </c>
      <c r="J25" s="397">
        <v>2888.7391321299997</v>
      </c>
      <c r="K25" s="575">
        <v>0.05</v>
      </c>
      <c r="L25" s="397">
        <v>308.96002521999998</v>
      </c>
      <c r="M25" s="575">
        <v>0.05</v>
      </c>
      <c r="N25" s="397">
        <v>223.35459223999999</v>
      </c>
      <c r="O25" s="575">
        <v>0.05</v>
      </c>
      <c r="P25" s="397">
        <v>191.42159301000001</v>
      </c>
      <c r="Q25" s="575">
        <v>0.05</v>
      </c>
      <c r="R25" s="397">
        <v>180.67679286000001</v>
      </c>
      <c r="S25" s="575">
        <v>0.05</v>
      </c>
      <c r="T25" s="397">
        <v>192.76427086999999</v>
      </c>
      <c r="U25" s="575">
        <v>0.05</v>
      </c>
      <c r="V25" s="397">
        <v>229.66138741</v>
      </c>
      <c r="W25" s="575">
        <v>0.05</v>
      </c>
      <c r="X25" s="397">
        <v>87.506385469999998</v>
      </c>
      <c r="Y25" s="575">
        <v>0.05</v>
      </c>
      <c r="Z25" s="397">
        <v>150.3431124</v>
      </c>
      <c r="AA25" s="575">
        <v>0.05</v>
      </c>
      <c r="AB25" s="397">
        <v>126.45534352</v>
      </c>
      <c r="AC25" s="575">
        <v>0.05</v>
      </c>
      <c r="AD25" s="397">
        <v>67.600387850000004</v>
      </c>
      <c r="AE25" s="575">
        <v>0.05</v>
      </c>
      <c r="AF25" s="397">
        <v>497.82270068000003</v>
      </c>
      <c r="AG25" s="575">
        <v>0.05</v>
      </c>
      <c r="AH25" s="397">
        <v>632.17254060000005</v>
      </c>
      <c r="AI25" s="575">
        <v>0.05</v>
      </c>
      <c r="AJ25" s="397">
        <v>261.50710036999999</v>
      </c>
      <c r="AK25" s="575">
        <v>0.05</v>
      </c>
      <c r="AL25" s="397">
        <v>94.70944265</v>
      </c>
      <c r="AM25" s="576">
        <v>0.05</v>
      </c>
      <c r="AN25" s="1484"/>
      <c r="AO25" s="1484"/>
    </row>
    <row r="26" spans="1:41" ht="15" customHeight="1">
      <c r="A26" s="577" t="s">
        <v>430</v>
      </c>
      <c r="B26" s="397">
        <v>31782.827000000001</v>
      </c>
      <c r="C26" s="575">
        <v>2.565094300768147</v>
      </c>
      <c r="D26" s="397">
        <v>114057.321</v>
      </c>
      <c r="E26" s="575">
        <v>1.2900038551668243</v>
      </c>
      <c r="F26" s="397">
        <v>53817.659953897004</v>
      </c>
      <c r="G26" s="575">
        <v>2.0763453175711462</v>
      </c>
      <c r="H26" s="397">
        <v>43989.451422090002</v>
      </c>
      <c r="I26" s="575">
        <v>0.61917930175771019</v>
      </c>
      <c r="J26" s="397">
        <v>14061.18288043</v>
      </c>
      <c r="K26" s="575">
        <v>5.4681401233288485</v>
      </c>
      <c r="L26" s="397">
        <v>792.62349440000003</v>
      </c>
      <c r="M26" s="575">
        <v>0.32</v>
      </c>
      <c r="N26" s="397">
        <v>3061.8063243800002</v>
      </c>
      <c r="O26" s="575">
        <v>6.44</v>
      </c>
      <c r="P26" s="397">
        <v>386.21213856999998</v>
      </c>
      <c r="Q26" s="575">
        <v>1.06</v>
      </c>
      <c r="R26" s="397">
        <v>2059.5650860599999</v>
      </c>
      <c r="S26" s="575">
        <v>6.81</v>
      </c>
      <c r="T26" s="397">
        <v>2312.2993069300001</v>
      </c>
      <c r="U26" s="575">
        <v>6.38</v>
      </c>
      <c r="V26" s="397">
        <v>3294.2973070200001</v>
      </c>
      <c r="W26" s="575">
        <v>7.4</v>
      </c>
      <c r="X26" s="397">
        <v>373.77884069999999</v>
      </c>
      <c r="Y26" s="575">
        <v>0.21</v>
      </c>
      <c r="Z26" s="397">
        <v>314.26436037000002</v>
      </c>
      <c r="AA26" s="575">
        <v>3.27</v>
      </c>
      <c r="AB26" s="397">
        <v>449.06116495999999</v>
      </c>
      <c r="AC26" s="575">
        <v>1.28</v>
      </c>
      <c r="AD26" s="397">
        <v>207.49801361999999</v>
      </c>
      <c r="AE26" s="575">
        <v>1.97</v>
      </c>
      <c r="AF26" s="397">
        <v>176.05635573000001</v>
      </c>
      <c r="AG26" s="575">
        <v>1.66</v>
      </c>
      <c r="AH26" s="397">
        <v>633.72048769000003</v>
      </c>
      <c r="AI26" s="575">
        <v>1.53</v>
      </c>
      <c r="AJ26" s="397">
        <v>764.29980518000002</v>
      </c>
      <c r="AK26" s="575">
        <v>7.22</v>
      </c>
      <c r="AL26" s="397">
        <v>698.46521399000005</v>
      </c>
      <c r="AM26" s="576">
        <v>6.74</v>
      </c>
      <c r="AN26" s="1484"/>
      <c r="AO26" s="1484"/>
    </row>
    <row r="27" spans="1:41" ht="15" customHeight="1">
      <c r="A27" s="570" t="s">
        <v>515</v>
      </c>
      <c r="B27" s="391">
        <v>12813894.068000002</v>
      </c>
      <c r="C27" s="572">
        <v>1.080351363163774</v>
      </c>
      <c r="D27" s="391">
        <v>13151561.190000001</v>
      </c>
      <c r="E27" s="572">
        <v>0.84248934353321414</v>
      </c>
      <c r="F27" s="391">
        <v>24630460.732288472</v>
      </c>
      <c r="G27" s="572">
        <v>0.49382752553764631</v>
      </c>
      <c r="H27" s="391">
        <v>27872784.511239886</v>
      </c>
      <c r="I27" s="572">
        <v>0.64815638340716042</v>
      </c>
      <c r="J27" s="391">
        <v>48203925.414439835</v>
      </c>
      <c r="K27" s="572">
        <v>1.7850399346935109</v>
      </c>
      <c r="L27" s="391">
        <v>2102943.7826602301</v>
      </c>
      <c r="M27" s="572">
        <v>0.87</v>
      </c>
      <c r="N27" s="391">
        <v>1641376.99166371</v>
      </c>
      <c r="O27" s="572">
        <v>0.7</v>
      </c>
      <c r="P27" s="391">
        <v>2453909.5686241202</v>
      </c>
      <c r="Q27" s="572">
        <v>0.75</v>
      </c>
      <c r="R27" s="391">
        <v>2789337.80779263</v>
      </c>
      <c r="S27" s="572">
        <v>0.78</v>
      </c>
      <c r="T27" s="391">
        <v>3569388.7172222901</v>
      </c>
      <c r="U27" s="572">
        <v>1.07</v>
      </c>
      <c r="V27" s="391">
        <v>5264193.1345822597</v>
      </c>
      <c r="W27" s="572">
        <v>1.63</v>
      </c>
      <c r="X27" s="391">
        <v>5216925.7376204897</v>
      </c>
      <c r="Y27" s="572">
        <v>2.0699999999999998</v>
      </c>
      <c r="Z27" s="391">
        <v>4886903.7902114596</v>
      </c>
      <c r="AA27" s="572">
        <v>2</v>
      </c>
      <c r="AB27" s="391">
        <v>4368269.7342449101</v>
      </c>
      <c r="AC27" s="572">
        <v>2.0099999999999998</v>
      </c>
      <c r="AD27" s="391">
        <v>4669328.9389000097</v>
      </c>
      <c r="AE27" s="572">
        <v>2.06</v>
      </c>
      <c r="AF27" s="391">
        <v>5625660.7431572704</v>
      </c>
      <c r="AG27" s="572">
        <v>2.5099999999999998</v>
      </c>
      <c r="AH27" s="391">
        <v>5615686.4677604502</v>
      </c>
      <c r="AI27" s="572">
        <v>2.41</v>
      </c>
      <c r="AJ27" s="391">
        <v>4431495.5079338504</v>
      </c>
      <c r="AK27" s="572">
        <v>2.4500000000000002</v>
      </c>
      <c r="AL27" s="391">
        <v>3705982.4701227699</v>
      </c>
      <c r="AM27" s="573">
        <v>2.37</v>
      </c>
      <c r="AN27" s="1484"/>
      <c r="AO27" s="1484"/>
    </row>
    <row r="28" spans="1:41" ht="15" customHeight="1">
      <c r="A28" s="522" t="s">
        <v>404</v>
      </c>
      <c r="B28" s="397"/>
      <c r="C28" s="575"/>
      <c r="D28" s="397"/>
      <c r="E28" s="575"/>
      <c r="F28" s="397"/>
      <c r="G28" s="575"/>
      <c r="H28" s="397"/>
      <c r="I28" s="575"/>
      <c r="J28" s="397"/>
      <c r="K28" s="575"/>
      <c r="L28" s="397"/>
      <c r="M28" s="575"/>
      <c r="N28" s="397"/>
      <c r="O28" s="575"/>
      <c r="P28" s="397"/>
      <c r="Q28" s="575"/>
      <c r="R28" s="397"/>
      <c r="S28" s="575"/>
      <c r="T28" s="397"/>
      <c r="U28" s="575"/>
      <c r="V28" s="397"/>
      <c r="W28" s="575"/>
      <c r="X28" s="397"/>
      <c r="Y28" s="575"/>
      <c r="Z28" s="397"/>
      <c r="AA28" s="575"/>
      <c r="AB28" s="397"/>
      <c r="AC28" s="575"/>
      <c r="AD28" s="397"/>
      <c r="AE28" s="575"/>
      <c r="AF28" s="397"/>
      <c r="AG28" s="575"/>
      <c r="AH28" s="397"/>
      <c r="AI28" s="575"/>
      <c r="AJ28" s="397"/>
      <c r="AK28" s="575"/>
      <c r="AL28" s="397"/>
      <c r="AM28" s="576"/>
      <c r="AN28" s="1484"/>
      <c r="AO28" s="1484"/>
    </row>
    <row r="29" spans="1:41" ht="15" customHeight="1">
      <c r="A29" s="577" t="s">
        <v>514</v>
      </c>
      <c r="B29" s="397">
        <v>7419981.6470000008</v>
      </c>
      <c r="C29" s="575">
        <v>0.95886953164858657</v>
      </c>
      <c r="D29" s="397">
        <v>7423134.8320000013</v>
      </c>
      <c r="E29" s="575">
        <v>0.61087716609321574</v>
      </c>
      <c r="F29" s="397">
        <v>18819738.93918173</v>
      </c>
      <c r="G29" s="575">
        <v>0.35261811893563322</v>
      </c>
      <c r="H29" s="397">
        <v>19259029.119162861</v>
      </c>
      <c r="I29" s="575">
        <v>0.57346081493664403</v>
      </c>
      <c r="J29" s="397">
        <v>41777073.665918618</v>
      </c>
      <c r="K29" s="575">
        <v>1.9298817311591945</v>
      </c>
      <c r="L29" s="397">
        <v>1630330.1999337999</v>
      </c>
      <c r="M29" s="575">
        <v>0.89</v>
      </c>
      <c r="N29" s="397">
        <v>1113629.6679885101</v>
      </c>
      <c r="O29" s="575">
        <v>0.64</v>
      </c>
      <c r="P29" s="397">
        <v>1648053.7140901301</v>
      </c>
      <c r="Q29" s="575">
        <v>0.71</v>
      </c>
      <c r="R29" s="397">
        <v>2099499.5830377</v>
      </c>
      <c r="S29" s="575">
        <v>0.77</v>
      </c>
      <c r="T29" s="397">
        <v>2922121.2349600899</v>
      </c>
      <c r="U29" s="575">
        <v>1.1399999999999999</v>
      </c>
      <c r="V29" s="397">
        <v>4690624.5490608504</v>
      </c>
      <c r="W29" s="575">
        <v>1.72</v>
      </c>
      <c r="X29" s="397">
        <v>4818815.9434867604</v>
      </c>
      <c r="Y29" s="575">
        <v>2.16</v>
      </c>
      <c r="Z29" s="397">
        <v>4421553.6247255597</v>
      </c>
      <c r="AA29" s="575">
        <v>2.12</v>
      </c>
      <c r="AB29" s="397">
        <v>3891807.8270799601</v>
      </c>
      <c r="AC29" s="575">
        <v>2.15</v>
      </c>
      <c r="AD29" s="397">
        <v>4255560.0757331504</v>
      </c>
      <c r="AE29" s="575">
        <v>2.1800000000000002</v>
      </c>
      <c r="AF29" s="397">
        <v>5251878.8290822804</v>
      </c>
      <c r="AG29" s="575">
        <v>2.63</v>
      </c>
      <c r="AH29" s="397">
        <v>5033198.4167398196</v>
      </c>
      <c r="AI29" s="575">
        <v>2.59</v>
      </c>
      <c r="AJ29" s="397">
        <v>4164941.42395582</v>
      </c>
      <c r="AK29" s="575">
        <v>2.5499999999999998</v>
      </c>
      <c r="AL29" s="397">
        <v>3378094.3163927798</v>
      </c>
      <c r="AM29" s="576">
        <v>2.5099999999999998</v>
      </c>
      <c r="AN29" s="1484"/>
      <c r="AO29" s="1484"/>
    </row>
    <row r="30" spans="1:41" s="563" customFormat="1" ht="15" customHeight="1">
      <c r="A30" s="577" t="s">
        <v>430</v>
      </c>
      <c r="B30" s="397">
        <v>5393912.4210000001</v>
      </c>
      <c r="C30" s="575">
        <v>1.2474643768599667</v>
      </c>
      <c r="D30" s="397">
        <v>5728426.3579999991</v>
      </c>
      <c r="E30" s="575">
        <v>1.1426221050322176</v>
      </c>
      <c r="F30" s="397">
        <v>5810721.7931067394</v>
      </c>
      <c r="G30" s="575">
        <v>0.95117590025406695</v>
      </c>
      <c r="H30" s="397">
        <v>8613755.3920770418</v>
      </c>
      <c r="I30" s="575">
        <v>0.8179452359582271</v>
      </c>
      <c r="J30" s="397">
        <v>6426851.7485212199</v>
      </c>
      <c r="K30" s="575">
        <v>0.84351107458822261</v>
      </c>
      <c r="L30" s="397">
        <v>472613.58272642997</v>
      </c>
      <c r="M30" s="575">
        <v>0.84</v>
      </c>
      <c r="N30" s="397">
        <v>527747.32367519999</v>
      </c>
      <c r="O30" s="575">
        <v>0.85</v>
      </c>
      <c r="P30" s="397">
        <v>805855.85453399003</v>
      </c>
      <c r="Q30" s="575">
        <v>0.84</v>
      </c>
      <c r="R30" s="397">
        <v>689838.22475493001</v>
      </c>
      <c r="S30" s="575">
        <v>0.83</v>
      </c>
      <c r="T30" s="397">
        <v>647267.48226219998</v>
      </c>
      <c r="U30" s="575">
        <v>0.78</v>
      </c>
      <c r="V30" s="397">
        <v>573568.58552141103</v>
      </c>
      <c r="W30" s="575">
        <v>0.83</v>
      </c>
      <c r="X30" s="397">
        <v>398109.79413373</v>
      </c>
      <c r="Y30" s="575">
        <v>0.88</v>
      </c>
      <c r="Z30" s="397">
        <v>465350.16548590001</v>
      </c>
      <c r="AA30" s="575">
        <v>0.85</v>
      </c>
      <c r="AB30" s="397">
        <v>476461.90716494998</v>
      </c>
      <c r="AC30" s="575">
        <v>0.86</v>
      </c>
      <c r="AD30" s="397">
        <v>413768.86316686001</v>
      </c>
      <c r="AE30" s="575">
        <v>0.85</v>
      </c>
      <c r="AF30" s="397">
        <v>373781.91407499003</v>
      </c>
      <c r="AG30" s="575">
        <v>0.87</v>
      </c>
      <c r="AH30" s="397">
        <v>582488.05102062901</v>
      </c>
      <c r="AI30" s="575">
        <v>0.88</v>
      </c>
      <c r="AJ30" s="397">
        <v>266554.08397803002</v>
      </c>
      <c r="AK30" s="575">
        <v>0.86</v>
      </c>
      <c r="AL30" s="397">
        <v>327888.15372999001</v>
      </c>
      <c r="AM30" s="576">
        <v>0.88</v>
      </c>
      <c r="AN30" s="1484"/>
      <c r="AO30" s="1484"/>
    </row>
    <row r="31" spans="1:41" ht="15" customHeight="1">
      <c r="A31" s="570" t="s">
        <v>517</v>
      </c>
      <c r="B31" s="391">
        <v>11106.092999999999</v>
      </c>
      <c r="C31" s="572">
        <v>0.16235631198118008</v>
      </c>
      <c r="D31" s="391">
        <v>25395.024000000005</v>
      </c>
      <c r="E31" s="572">
        <v>0.25666642803724066</v>
      </c>
      <c r="F31" s="391">
        <v>44573.455158835997</v>
      </c>
      <c r="G31" s="572">
        <v>0.32930677393861302</v>
      </c>
      <c r="H31" s="391">
        <v>74011.913732760004</v>
      </c>
      <c r="I31" s="572">
        <v>0.48496003976571411</v>
      </c>
      <c r="J31" s="391">
        <v>79988.190269849991</v>
      </c>
      <c r="K31" s="572">
        <v>1.008426144242724</v>
      </c>
      <c r="L31" s="391">
        <v>13449.54252597</v>
      </c>
      <c r="M31" s="572">
        <v>0.2</v>
      </c>
      <c r="N31" s="391">
        <v>13743.742970879999</v>
      </c>
      <c r="O31" s="572">
        <v>0.63</v>
      </c>
      <c r="P31" s="391">
        <v>6216.2244491900001</v>
      </c>
      <c r="Q31" s="572">
        <v>0.41</v>
      </c>
      <c r="R31" s="391">
        <v>3566.3205080100001</v>
      </c>
      <c r="S31" s="572">
        <v>0.6</v>
      </c>
      <c r="T31" s="391">
        <v>2276.5084942399999</v>
      </c>
      <c r="U31" s="572">
        <v>0.11</v>
      </c>
      <c r="V31" s="391">
        <v>2456.0044346</v>
      </c>
      <c r="W31" s="572">
        <v>0.6</v>
      </c>
      <c r="X31" s="391">
        <v>4489.5031245800001</v>
      </c>
      <c r="Y31" s="572">
        <v>1.03</v>
      </c>
      <c r="Z31" s="391">
        <v>13687.922992309999</v>
      </c>
      <c r="AA31" s="572">
        <v>1.79</v>
      </c>
      <c r="AB31" s="391">
        <v>4641.0698074800002</v>
      </c>
      <c r="AC31" s="572">
        <v>2.15</v>
      </c>
      <c r="AD31" s="391">
        <v>882.76598711999998</v>
      </c>
      <c r="AE31" s="572">
        <v>0.92</v>
      </c>
      <c r="AF31" s="391">
        <v>1849.3497252499999</v>
      </c>
      <c r="AG31" s="572">
        <v>1.25</v>
      </c>
      <c r="AH31" s="391">
        <v>12729.235250219999</v>
      </c>
      <c r="AI31" s="572">
        <v>1.62</v>
      </c>
      <c r="AJ31" s="391">
        <v>4316.77065193</v>
      </c>
      <c r="AK31" s="572">
        <v>0.31</v>
      </c>
      <c r="AL31" s="391">
        <v>1169.54069443</v>
      </c>
      <c r="AM31" s="573">
        <v>1.24</v>
      </c>
      <c r="AN31" s="1484"/>
      <c r="AO31" s="1484"/>
    </row>
    <row r="32" spans="1:41" ht="15" customHeight="1">
      <c r="A32" s="522" t="s">
        <v>404</v>
      </c>
      <c r="B32" s="397"/>
      <c r="C32" s="575"/>
      <c r="D32" s="397"/>
      <c r="E32" s="575"/>
      <c r="F32" s="397"/>
      <c r="G32" s="575"/>
      <c r="H32" s="397"/>
      <c r="I32" s="575"/>
      <c r="J32" s="397"/>
      <c r="K32" s="575"/>
      <c r="L32" s="397"/>
      <c r="M32" s="575"/>
      <c r="N32" s="397"/>
      <c r="O32" s="575"/>
      <c r="P32" s="397"/>
      <c r="Q32" s="575"/>
      <c r="R32" s="397"/>
      <c r="S32" s="575"/>
      <c r="T32" s="397"/>
      <c r="U32" s="575"/>
      <c r="V32" s="397"/>
      <c r="W32" s="575"/>
      <c r="X32" s="397"/>
      <c r="Y32" s="575"/>
      <c r="Z32" s="397"/>
      <c r="AA32" s="575"/>
      <c r="AB32" s="397"/>
      <c r="AC32" s="575"/>
      <c r="AD32" s="397"/>
      <c r="AE32" s="575"/>
      <c r="AF32" s="397"/>
      <c r="AG32" s="575"/>
      <c r="AH32" s="397"/>
      <c r="AI32" s="575"/>
      <c r="AJ32" s="397"/>
      <c r="AK32" s="575"/>
      <c r="AL32" s="397"/>
      <c r="AM32" s="576"/>
      <c r="AN32" s="1484"/>
      <c r="AO32" s="1484"/>
    </row>
    <row r="33" spans="1:41" ht="15" customHeight="1">
      <c r="A33" s="577" t="s">
        <v>514</v>
      </c>
      <c r="B33" s="397">
        <v>10958.841</v>
      </c>
      <c r="C33" s="575">
        <v>0.13499057062694861</v>
      </c>
      <c r="D33" s="397">
        <v>24118.891</v>
      </c>
      <c r="E33" s="575">
        <v>0.23518965279124981</v>
      </c>
      <c r="F33" s="397">
        <v>41640.245371705998</v>
      </c>
      <c r="G33" s="575">
        <v>0.32742802854081426</v>
      </c>
      <c r="H33" s="397">
        <v>65232.047730199993</v>
      </c>
      <c r="I33" s="575">
        <v>0.47163184103993905</v>
      </c>
      <c r="J33" s="397">
        <v>73712.902253039996</v>
      </c>
      <c r="K33" s="575">
        <v>1.0245976203376734</v>
      </c>
      <c r="L33" s="397">
        <v>13449.055119320001</v>
      </c>
      <c r="M33" s="575">
        <v>0.2</v>
      </c>
      <c r="N33" s="397">
        <v>9475.64220871</v>
      </c>
      <c r="O33" s="575">
        <v>0.47</v>
      </c>
      <c r="P33" s="397">
        <v>6203.6607110499999</v>
      </c>
      <c r="Q33" s="575">
        <v>0.41</v>
      </c>
      <c r="R33" s="397">
        <v>3451.5265142600001</v>
      </c>
      <c r="S33" s="575">
        <v>0.59</v>
      </c>
      <c r="T33" s="397">
        <v>2118.7122072500001</v>
      </c>
      <c r="U33" s="575">
        <v>0.11</v>
      </c>
      <c r="V33" s="397">
        <v>1663.8854380400001</v>
      </c>
      <c r="W33" s="575">
        <v>0.74</v>
      </c>
      <c r="X33" s="397">
        <v>4053.6196300500001</v>
      </c>
      <c r="Y33" s="575">
        <v>1.07</v>
      </c>
      <c r="Z33" s="397">
        <v>13687.76993801</v>
      </c>
      <c r="AA33" s="575">
        <v>1.79</v>
      </c>
      <c r="AB33" s="397">
        <v>4640.9295655400001</v>
      </c>
      <c r="AC33" s="575">
        <v>2.15</v>
      </c>
      <c r="AD33" s="397">
        <v>882.60991529</v>
      </c>
      <c r="AE33" s="575">
        <v>0.92</v>
      </c>
      <c r="AF33" s="397">
        <v>1356.3754664000001</v>
      </c>
      <c r="AG33" s="575">
        <v>1.54</v>
      </c>
      <c r="AH33" s="397">
        <v>12729.115539120001</v>
      </c>
      <c r="AI33" s="575">
        <v>1.62</v>
      </c>
      <c r="AJ33" s="397">
        <v>4316.1597235999998</v>
      </c>
      <c r="AK33" s="575">
        <v>0.31</v>
      </c>
      <c r="AL33" s="397">
        <v>1169.3998924800001</v>
      </c>
      <c r="AM33" s="576">
        <v>1.24</v>
      </c>
      <c r="AN33" s="1484"/>
      <c r="AO33" s="1484"/>
    </row>
    <row r="34" spans="1:41" ht="15" customHeight="1">
      <c r="A34" s="577" t="s">
        <v>430</v>
      </c>
      <c r="B34" s="397">
        <v>147.25200000000001</v>
      </c>
      <c r="C34" s="575">
        <v>2.1989793007904814</v>
      </c>
      <c r="D34" s="397">
        <v>1276.1329999999998</v>
      </c>
      <c r="E34" s="575">
        <v>0.66257709815512977</v>
      </c>
      <c r="F34" s="397">
        <v>2933.2097871300002</v>
      </c>
      <c r="G34" s="575">
        <v>0.35597769931822909</v>
      </c>
      <c r="H34" s="397">
        <v>8779.8660025600002</v>
      </c>
      <c r="I34" s="575">
        <v>0.59136198562601228</v>
      </c>
      <c r="J34" s="397">
        <v>6275.2880168099991</v>
      </c>
      <c r="K34" s="575">
        <v>0.81846730355187935</v>
      </c>
      <c r="L34" s="397">
        <v>0.48740665</v>
      </c>
      <c r="M34" s="575">
        <v>0.79</v>
      </c>
      <c r="N34" s="397">
        <v>4268.1007621700001</v>
      </c>
      <c r="O34" s="575">
        <v>1</v>
      </c>
      <c r="P34" s="397">
        <v>12.56373814</v>
      </c>
      <c r="Q34" s="575">
        <v>0.09</v>
      </c>
      <c r="R34" s="397">
        <v>114.79399375</v>
      </c>
      <c r="S34" s="575">
        <v>1</v>
      </c>
      <c r="T34" s="397">
        <v>157.79628699</v>
      </c>
      <c r="U34" s="575">
        <v>0.01</v>
      </c>
      <c r="V34" s="397">
        <v>792.11899656000003</v>
      </c>
      <c r="W34" s="575">
        <v>0.32</v>
      </c>
      <c r="X34" s="397">
        <v>435.88349453000001</v>
      </c>
      <c r="Y34" s="575">
        <v>0.64</v>
      </c>
      <c r="Z34" s="397">
        <v>0.1530543</v>
      </c>
      <c r="AA34" s="575">
        <v>1.47</v>
      </c>
      <c r="AB34" s="397">
        <v>0.14024194000000001</v>
      </c>
      <c r="AC34" s="575">
        <v>0.74</v>
      </c>
      <c r="AD34" s="397">
        <v>0.15607182999999999</v>
      </c>
      <c r="AE34" s="575">
        <v>2.23</v>
      </c>
      <c r="AF34" s="397">
        <v>492.97425885000001</v>
      </c>
      <c r="AG34" s="575">
        <v>0.44</v>
      </c>
      <c r="AH34" s="397">
        <v>0.1197111</v>
      </c>
      <c r="AI34" s="575">
        <v>0.84</v>
      </c>
      <c r="AJ34" s="397">
        <v>0.61092833000000002</v>
      </c>
      <c r="AK34" s="575">
        <v>1.31</v>
      </c>
      <c r="AL34" s="397">
        <v>0.14080195000000001</v>
      </c>
      <c r="AM34" s="576">
        <v>1.8</v>
      </c>
      <c r="AN34" s="1484"/>
      <c r="AO34" s="1484"/>
    </row>
    <row r="35" spans="1:41" s="563" customFormat="1" ht="15" customHeight="1">
      <c r="A35" s="578"/>
      <c r="B35" s="397"/>
      <c r="C35" s="575"/>
      <c r="D35" s="397"/>
      <c r="E35" s="575"/>
      <c r="F35" s="397"/>
      <c r="G35" s="575"/>
      <c r="H35" s="397"/>
      <c r="I35" s="575"/>
      <c r="J35" s="397"/>
      <c r="K35" s="575"/>
      <c r="L35" s="397"/>
      <c r="M35" s="575"/>
      <c r="N35" s="397"/>
      <c r="O35" s="575"/>
      <c r="P35" s="397"/>
      <c r="Q35" s="575"/>
      <c r="R35" s="397"/>
      <c r="S35" s="575"/>
      <c r="T35" s="397"/>
      <c r="U35" s="575"/>
      <c r="V35" s="397"/>
      <c r="W35" s="575"/>
      <c r="X35" s="397"/>
      <c r="Y35" s="575"/>
      <c r="Z35" s="397"/>
      <c r="AA35" s="575"/>
      <c r="AB35" s="397"/>
      <c r="AC35" s="575"/>
      <c r="AD35" s="397"/>
      <c r="AE35" s="575"/>
      <c r="AF35" s="397"/>
      <c r="AG35" s="575"/>
      <c r="AH35" s="397"/>
      <c r="AI35" s="575"/>
      <c r="AJ35" s="397"/>
      <c r="AK35" s="575"/>
      <c r="AL35" s="397"/>
      <c r="AM35" s="576"/>
      <c r="AN35" s="1484"/>
      <c r="AO35" s="1484"/>
    </row>
    <row r="36" spans="1:41" s="454" customFormat="1" ht="15" customHeight="1">
      <c r="A36" s="512" t="s">
        <v>877</v>
      </c>
      <c r="B36" s="391">
        <v>220507.23</v>
      </c>
      <c r="C36" s="572">
        <v>4.1952605980311839</v>
      </c>
      <c r="D36" s="391">
        <v>263755.11200000002</v>
      </c>
      <c r="E36" s="572">
        <v>2.8726506692313896</v>
      </c>
      <c r="F36" s="391">
        <v>466143.951421295</v>
      </c>
      <c r="G36" s="572">
        <v>2.1958697890405161</v>
      </c>
      <c r="H36" s="391">
        <v>795820.80937248992</v>
      </c>
      <c r="I36" s="572">
        <v>6.1465863967397549</v>
      </c>
      <c r="J36" s="391">
        <v>2219155.9620173499</v>
      </c>
      <c r="K36" s="572">
        <v>3.1393193546517311</v>
      </c>
      <c r="L36" s="391">
        <v>43336.192198119999</v>
      </c>
      <c r="M36" s="572">
        <v>3.57</v>
      </c>
      <c r="N36" s="391">
        <v>39093.462272880002</v>
      </c>
      <c r="O36" s="572">
        <v>3.02</v>
      </c>
      <c r="P36" s="391">
        <v>46515.961267179999</v>
      </c>
      <c r="Q36" s="572">
        <v>3.15</v>
      </c>
      <c r="R36" s="391">
        <v>42871.842277240001</v>
      </c>
      <c r="S36" s="572">
        <v>3.81</v>
      </c>
      <c r="T36" s="391">
        <v>68509.297766179996</v>
      </c>
      <c r="U36" s="572">
        <v>3.28</v>
      </c>
      <c r="V36" s="391">
        <v>462944.27513621998</v>
      </c>
      <c r="W36" s="572">
        <v>2.76</v>
      </c>
      <c r="X36" s="391">
        <v>426228.63589799003</v>
      </c>
      <c r="Y36" s="572">
        <v>2.37</v>
      </c>
      <c r="Z36" s="391">
        <v>127846.65630144</v>
      </c>
      <c r="AA36" s="572">
        <v>1.85</v>
      </c>
      <c r="AB36" s="391">
        <v>156636.8024942</v>
      </c>
      <c r="AC36" s="572">
        <v>3</v>
      </c>
      <c r="AD36" s="391">
        <v>233808.17149455001</v>
      </c>
      <c r="AE36" s="572">
        <v>4.1100000000000003</v>
      </c>
      <c r="AF36" s="391">
        <v>372241.65808139998</v>
      </c>
      <c r="AG36" s="572">
        <v>4.2699999999999996</v>
      </c>
      <c r="AH36" s="391">
        <v>199123.00682995</v>
      </c>
      <c r="AI36" s="572">
        <v>3.85</v>
      </c>
      <c r="AJ36" s="391">
        <v>184185.70325039001</v>
      </c>
      <c r="AK36" s="572">
        <v>3.32</v>
      </c>
      <c r="AL36" s="391">
        <v>251293.19740030001</v>
      </c>
      <c r="AM36" s="573">
        <v>3.44</v>
      </c>
      <c r="AN36" s="1484"/>
      <c r="AO36" s="1484"/>
    </row>
    <row r="37" spans="1:41" ht="15" customHeight="1">
      <c r="A37" s="570" t="s">
        <v>513</v>
      </c>
      <c r="B37" s="391">
        <v>300.58099999999996</v>
      </c>
      <c r="C37" s="572">
        <v>5.6849900692325876E-3</v>
      </c>
      <c r="D37" s="391">
        <v>537.048</v>
      </c>
      <c r="E37" s="572">
        <v>0</v>
      </c>
      <c r="F37" s="391">
        <v>919.43563910499995</v>
      </c>
      <c r="G37" s="572">
        <v>0</v>
      </c>
      <c r="H37" s="391">
        <v>2480.2110232800001</v>
      </c>
      <c r="I37" s="572">
        <v>5.5999461339108865E-3</v>
      </c>
      <c r="J37" s="391">
        <v>5202.5124821399995</v>
      </c>
      <c r="K37" s="572">
        <v>9.9389497370087343E-2</v>
      </c>
      <c r="L37" s="391">
        <v>34.930940790000001</v>
      </c>
      <c r="M37" s="572">
        <v>0.09</v>
      </c>
      <c r="N37" s="391">
        <v>141.34190723</v>
      </c>
      <c r="O37" s="572">
        <v>0.08</v>
      </c>
      <c r="P37" s="391">
        <v>110.74653791999999</v>
      </c>
      <c r="Q37" s="572">
        <v>0.1</v>
      </c>
      <c r="R37" s="391">
        <v>518.07261204999998</v>
      </c>
      <c r="S37" s="572">
        <v>0.1</v>
      </c>
      <c r="T37" s="391">
        <v>316.53006190999997</v>
      </c>
      <c r="U37" s="572">
        <v>0.1</v>
      </c>
      <c r="V37" s="391">
        <v>521.41254848999995</v>
      </c>
      <c r="W37" s="572">
        <v>0.1</v>
      </c>
      <c r="X37" s="391">
        <v>1027.2692216099999</v>
      </c>
      <c r="Y37" s="572">
        <v>0.1</v>
      </c>
      <c r="Z37" s="391">
        <v>1009.89151886</v>
      </c>
      <c r="AA37" s="572">
        <v>0.1</v>
      </c>
      <c r="AB37" s="391">
        <v>353.04072624999998</v>
      </c>
      <c r="AC37" s="572">
        <v>0.1</v>
      </c>
      <c r="AD37" s="391">
        <v>400.76215923000001</v>
      </c>
      <c r="AE37" s="572">
        <v>0.1</v>
      </c>
      <c r="AF37" s="391">
        <v>343.95592441000002</v>
      </c>
      <c r="AG37" s="572">
        <v>0.1</v>
      </c>
      <c r="AH37" s="391">
        <v>424.55832339</v>
      </c>
      <c r="AI37" s="572">
        <v>0.1</v>
      </c>
      <c r="AJ37" s="391">
        <v>645.51351145000001</v>
      </c>
      <c r="AK37" s="572">
        <v>0.1</v>
      </c>
      <c r="AL37" s="391">
        <v>422.02494840000003</v>
      </c>
      <c r="AM37" s="573">
        <v>0.1</v>
      </c>
      <c r="AN37" s="1484"/>
      <c r="AO37" s="1484"/>
    </row>
    <row r="38" spans="1:41" ht="15" customHeight="1">
      <c r="A38" s="522" t="s">
        <v>404</v>
      </c>
      <c r="B38" s="579"/>
      <c r="C38" s="575"/>
      <c r="D38" s="579"/>
      <c r="E38" s="575"/>
      <c r="F38" s="579"/>
      <c r="G38" s="575"/>
      <c r="H38" s="579"/>
      <c r="I38" s="575"/>
      <c r="J38" s="397"/>
      <c r="K38" s="575"/>
      <c r="L38" s="579"/>
      <c r="M38" s="575"/>
      <c r="N38" s="579"/>
      <c r="O38" s="575"/>
      <c r="P38" s="579"/>
      <c r="Q38" s="575"/>
      <c r="R38" s="579"/>
      <c r="S38" s="575"/>
      <c r="T38" s="579"/>
      <c r="U38" s="575"/>
      <c r="V38" s="579"/>
      <c r="W38" s="575"/>
      <c r="X38" s="579"/>
      <c r="Y38" s="575"/>
      <c r="Z38" s="579"/>
      <c r="AA38" s="575"/>
      <c r="AB38" s="579"/>
      <c r="AC38" s="575"/>
      <c r="AD38" s="579"/>
      <c r="AE38" s="575"/>
      <c r="AF38" s="579"/>
      <c r="AG38" s="575"/>
      <c r="AH38" s="579"/>
      <c r="AI38" s="575"/>
      <c r="AJ38" s="579"/>
      <c r="AK38" s="575"/>
      <c r="AL38" s="579"/>
      <c r="AM38" s="576"/>
      <c r="AN38" s="1484"/>
      <c r="AO38" s="1484"/>
    </row>
    <row r="39" spans="1:41" ht="15" customHeight="1">
      <c r="A39" s="577" t="s">
        <v>514</v>
      </c>
      <c r="B39" s="397">
        <v>0</v>
      </c>
      <c r="C39" s="575">
        <v>0</v>
      </c>
      <c r="D39" s="397">
        <v>0</v>
      </c>
      <c r="E39" s="575">
        <v>0</v>
      </c>
      <c r="F39" s="397">
        <v>0</v>
      </c>
      <c r="G39" s="575">
        <v>0</v>
      </c>
      <c r="H39" s="397">
        <v>0</v>
      </c>
      <c r="I39" s="575">
        <v>0</v>
      </c>
      <c r="J39" s="397">
        <v>0</v>
      </c>
      <c r="K39" s="575">
        <v>0</v>
      </c>
      <c r="L39" s="397">
        <v>0</v>
      </c>
      <c r="M39" s="575">
        <v>0</v>
      </c>
      <c r="N39" s="397">
        <v>0</v>
      </c>
      <c r="O39" s="575">
        <v>0</v>
      </c>
      <c r="P39" s="397">
        <v>0</v>
      </c>
      <c r="Q39" s="575">
        <v>0</v>
      </c>
      <c r="R39" s="397">
        <v>0</v>
      </c>
      <c r="S39" s="575">
        <v>0</v>
      </c>
      <c r="T39" s="397">
        <v>0</v>
      </c>
      <c r="U39" s="575">
        <v>0</v>
      </c>
      <c r="V39" s="397">
        <v>0</v>
      </c>
      <c r="W39" s="575">
        <v>0</v>
      </c>
      <c r="X39" s="397">
        <v>0</v>
      </c>
      <c r="Y39" s="575">
        <v>0</v>
      </c>
      <c r="Z39" s="397">
        <v>0</v>
      </c>
      <c r="AA39" s="575">
        <v>0</v>
      </c>
      <c r="AB39" s="397">
        <v>0</v>
      </c>
      <c r="AC39" s="575">
        <v>0</v>
      </c>
      <c r="AD39" s="397">
        <v>0</v>
      </c>
      <c r="AE39" s="575">
        <v>0</v>
      </c>
      <c r="AF39" s="397">
        <v>0</v>
      </c>
      <c r="AG39" s="575">
        <v>0</v>
      </c>
      <c r="AH39" s="397">
        <v>0</v>
      </c>
      <c r="AI39" s="575">
        <v>0</v>
      </c>
      <c r="AJ39" s="397">
        <v>0</v>
      </c>
      <c r="AK39" s="575">
        <v>0</v>
      </c>
      <c r="AL39" s="397">
        <v>0</v>
      </c>
      <c r="AM39" s="575">
        <v>0</v>
      </c>
      <c r="AN39" s="1484"/>
      <c r="AO39" s="1484"/>
    </row>
    <row r="40" spans="1:41" s="563" customFormat="1" ht="15" customHeight="1">
      <c r="A40" s="577" t="s">
        <v>430</v>
      </c>
      <c r="B40" s="397">
        <v>300.58099999999996</v>
      </c>
      <c r="C40" s="575">
        <v>5.6849900692325876E-3</v>
      </c>
      <c r="D40" s="397">
        <v>537.048</v>
      </c>
      <c r="E40" s="575">
        <v>0</v>
      </c>
      <c r="F40" s="397">
        <v>919.43563910499995</v>
      </c>
      <c r="G40" s="575">
        <v>0</v>
      </c>
      <c r="H40" s="397">
        <v>2480.2110232800001</v>
      </c>
      <c r="I40" s="575">
        <v>5.5999461339108865E-3</v>
      </c>
      <c r="J40" s="397">
        <v>5202.5124821399995</v>
      </c>
      <c r="K40" s="575">
        <v>9.9389497370087343E-2</v>
      </c>
      <c r="L40" s="397">
        <v>34.930940790000001</v>
      </c>
      <c r="M40" s="575">
        <v>0.09</v>
      </c>
      <c r="N40" s="397">
        <v>141.34190723</v>
      </c>
      <c r="O40" s="575">
        <v>0.08</v>
      </c>
      <c r="P40" s="397">
        <v>110.74653791999999</v>
      </c>
      <c r="Q40" s="575">
        <v>0.1</v>
      </c>
      <c r="R40" s="397">
        <v>518.07261204999998</v>
      </c>
      <c r="S40" s="575">
        <v>0.1</v>
      </c>
      <c r="T40" s="397">
        <v>316.53006190999997</v>
      </c>
      <c r="U40" s="575">
        <v>0.1</v>
      </c>
      <c r="V40" s="397">
        <v>521.41254848999995</v>
      </c>
      <c r="W40" s="575">
        <v>0.1</v>
      </c>
      <c r="X40" s="397">
        <v>1027.2692216099999</v>
      </c>
      <c r="Y40" s="575">
        <v>0.1</v>
      </c>
      <c r="Z40" s="397">
        <v>1009.89151886</v>
      </c>
      <c r="AA40" s="575">
        <v>0.1</v>
      </c>
      <c r="AB40" s="397">
        <v>353.04072624999998</v>
      </c>
      <c r="AC40" s="575">
        <v>0.1</v>
      </c>
      <c r="AD40" s="397">
        <v>400.76215923000001</v>
      </c>
      <c r="AE40" s="575">
        <v>0.1</v>
      </c>
      <c r="AF40" s="397">
        <v>343.95592441000002</v>
      </c>
      <c r="AG40" s="575">
        <v>0.1</v>
      </c>
      <c r="AH40" s="397">
        <v>424.55832339</v>
      </c>
      <c r="AI40" s="575">
        <v>0.1</v>
      </c>
      <c r="AJ40" s="397">
        <v>645.51351145000001</v>
      </c>
      <c r="AK40" s="575">
        <v>0.1</v>
      </c>
      <c r="AL40" s="397">
        <v>422.02494840000003</v>
      </c>
      <c r="AM40" s="576">
        <v>0.1</v>
      </c>
      <c r="AN40" s="1484"/>
      <c r="AO40" s="1484"/>
    </row>
    <row r="41" spans="1:41" s="563" customFormat="1" ht="15" customHeight="1">
      <c r="A41" s="570" t="s">
        <v>515</v>
      </c>
      <c r="B41" s="391">
        <v>220206.64899999995</v>
      </c>
      <c r="C41" s="572">
        <v>4.2009793482666371</v>
      </c>
      <c r="D41" s="391">
        <v>263218.06400000001</v>
      </c>
      <c r="E41" s="572">
        <v>2.8785117840544565</v>
      </c>
      <c r="F41" s="391">
        <v>465224.51578218996</v>
      </c>
      <c r="G41" s="572">
        <v>2.2002095451676915</v>
      </c>
      <c r="H41" s="391">
        <v>793340.59834920999</v>
      </c>
      <c r="I41" s="572">
        <v>6.0773997883659234</v>
      </c>
      <c r="J41" s="391">
        <v>2213953.4495352102</v>
      </c>
      <c r="K41" s="572">
        <v>3.1464628079301442</v>
      </c>
      <c r="L41" s="391">
        <v>43301.261257329999</v>
      </c>
      <c r="M41" s="572">
        <v>3.5</v>
      </c>
      <c r="N41" s="391">
        <v>38952.12036565</v>
      </c>
      <c r="O41" s="572">
        <v>2.95</v>
      </c>
      <c r="P41" s="391">
        <v>46405.214729259998</v>
      </c>
      <c r="Q41" s="572">
        <v>3.04</v>
      </c>
      <c r="R41" s="391">
        <v>42353.769665189997</v>
      </c>
      <c r="S41" s="572">
        <v>3.76</v>
      </c>
      <c r="T41" s="391">
        <v>68192.767704269994</v>
      </c>
      <c r="U41" s="572">
        <v>3.24</v>
      </c>
      <c r="V41" s="391">
        <v>462422.86258772999</v>
      </c>
      <c r="W41" s="572">
        <v>2.75</v>
      </c>
      <c r="X41" s="391">
        <v>425201.36667637998</v>
      </c>
      <c r="Y41" s="572">
        <v>2.36</v>
      </c>
      <c r="Z41" s="391">
        <v>126836.76478257999</v>
      </c>
      <c r="AA41" s="572">
        <v>1.79</v>
      </c>
      <c r="AB41" s="391">
        <v>156283.76176795</v>
      </c>
      <c r="AC41" s="572">
        <v>3.01</v>
      </c>
      <c r="AD41" s="391">
        <v>233407.40933532</v>
      </c>
      <c r="AE41" s="572">
        <v>4.12</v>
      </c>
      <c r="AF41" s="391">
        <v>371897.70215699001</v>
      </c>
      <c r="AG41" s="572">
        <v>4.25</v>
      </c>
      <c r="AH41" s="391">
        <v>198698.44850656</v>
      </c>
      <c r="AI41" s="572">
        <v>3.86</v>
      </c>
      <c r="AJ41" s="391">
        <v>183540.18973894001</v>
      </c>
      <c r="AK41" s="572">
        <v>3.33</v>
      </c>
      <c r="AL41" s="391">
        <v>250871.1724519</v>
      </c>
      <c r="AM41" s="573">
        <v>3.41</v>
      </c>
      <c r="AN41" s="1484"/>
      <c r="AO41" s="1484"/>
    </row>
    <row r="42" spans="1:41" ht="15" customHeight="1">
      <c r="A42" s="522" t="s">
        <v>404</v>
      </c>
      <c r="B42" s="397"/>
      <c r="C42" s="575"/>
      <c r="D42" s="397"/>
      <c r="E42" s="575"/>
      <c r="F42" s="397"/>
      <c r="G42" s="575"/>
      <c r="H42" s="397"/>
      <c r="I42" s="575"/>
      <c r="J42" s="397"/>
      <c r="K42" s="575"/>
      <c r="L42" s="397"/>
      <c r="M42" s="575"/>
      <c r="N42" s="397"/>
      <c r="O42" s="575"/>
      <c r="P42" s="397"/>
      <c r="Q42" s="575"/>
      <c r="R42" s="397"/>
      <c r="S42" s="575"/>
      <c r="T42" s="397"/>
      <c r="U42" s="575"/>
      <c r="V42" s="397"/>
      <c r="W42" s="575"/>
      <c r="X42" s="397"/>
      <c r="Y42" s="575"/>
      <c r="Z42" s="397"/>
      <c r="AA42" s="575"/>
      <c r="AB42" s="397"/>
      <c r="AC42" s="575"/>
      <c r="AD42" s="397"/>
      <c r="AE42" s="575"/>
      <c r="AF42" s="397"/>
      <c r="AG42" s="575"/>
      <c r="AH42" s="397"/>
      <c r="AI42" s="575"/>
      <c r="AJ42" s="397"/>
      <c r="AK42" s="575"/>
      <c r="AL42" s="397"/>
      <c r="AM42" s="576"/>
      <c r="AN42" s="1484"/>
      <c r="AO42" s="1484"/>
    </row>
    <row r="43" spans="1:41" ht="15" customHeight="1">
      <c r="A43" s="577" t="s">
        <v>514</v>
      </c>
      <c r="B43" s="397">
        <v>182254.53900000002</v>
      </c>
      <c r="C43" s="575">
        <v>4.9610376079577359</v>
      </c>
      <c r="D43" s="397">
        <v>190662.85399999999</v>
      </c>
      <c r="E43" s="575">
        <v>3.6305426735089159</v>
      </c>
      <c r="F43" s="397">
        <v>368257.45255427103</v>
      </c>
      <c r="G43" s="575">
        <v>2.5823333852470181</v>
      </c>
      <c r="H43" s="397">
        <v>695351.53858235013</v>
      </c>
      <c r="I43" s="575">
        <v>6.803796500142206</v>
      </c>
      <c r="J43" s="397">
        <v>2117683.3862689198</v>
      </c>
      <c r="K43" s="575">
        <v>3.2705214527772739</v>
      </c>
      <c r="L43" s="397">
        <v>40686.667247799996</v>
      </c>
      <c r="M43" s="575">
        <v>3.65</v>
      </c>
      <c r="N43" s="397">
        <v>37339.80850549</v>
      </c>
      <c r="O43" s="575">
        <v>3.04</v>
      </c>
      <c r="P43" s="397">
        <v>44687.088947370001</v>
      </c>
      <c r="Q43" s="575">
        <v>3.12</v>
      </c>
      <c r="R43" s="397">
        <v>38493.330274519998</v>
      </c>
      <c r="S43" s="575">
        <v>4.0599999999999996</v>
      </c>
      <c r="T43" s="397">
        <v>61790.563225389997</v>
      </c>
      <c r="U43" s="575">
        <v>3.47</v>
      </c>
      <c r="V43" s="397">
        <v>429399.41462276998</v>
      </c>
      <c r="W43" s="575">
        <v>2.77</v>
      </c>
      <c r="X43" s="397">
        <v>415319.12164375</v>
      </c>
      <c r="Y43" s="575">
        <v>2.39</v>
      </c>
      <c r="Z43" s="397">
        <v>118441.70383188</v>
      </c>
      <c r="AA43" s="575">
        <v>1.89</v>
      </c>
      <c r="AB43" s="397">
        <v>148127.37552731001</v>
      </c>
      <c r="AC43" s="575">
        <v>3.14</v>
      </c>
      <c r="AD43" s="397">
        <v>225010.27870168001</v>
      </c>
      <c r="AE43" s="575">
        <v>4.24</v>
      </c>
      <c r="AF43" s="397">
        <v>367638.30166504998</v>
      </c>
      <c r="AG43" s="575">
        <v>4.29</v>
      </c>
      <c r="AH43" s="397">
        <v>190749.73207591</v>
      </c>
      <c r="AI43" s="575">
        <v>3.94</v>
      </c>
      <c r="AJ43" s="397">
        <v>179925.66308385</v>
      </c>
      <c r="AK43" s="575">
        <v>3.38</v>
      </c>
      <c r="AL43" s="397">
        <v>246664.25981496001</v>
      </c>
      <c r="AM43" s="576">
        <v>3.46</v>
      </c>
      <c r="AN43" s="1484"/>
      <c r="AO43" s="1484"/>
    </row>
    <row r="44" spans="1:41" ht="15" customHeight="1">
      <c r="A44" s="577" t="s">
        <v>430</v>
      </c>
      <c r="B44" s="397">
        <v>37952.109999999993</v>
      </c>
      <c r="C44" s="575">
        <v>0.55100922188516011</v>
      </c>
      <c r="D44" s="397">
        <v>72555.210000000006</v>
      </c>
      <c r="E44" s="575">
        <v>0.90230145154290087</v>
      </c>
      <c r="F44" s="397">
        <v>96967.063227918974</v>
      </c>
      <c r="G44" s="575">
        <v>0.74899562547715226</v>
      </c>
      <c r="H44" s="397">
        <v>97084.286227470016</v>
      </c>
      <c r="I44" s="575">
        <v>0.89557077825891318</v>
      </c>
      <c r="J44" s="397">
        <v>61025.746894780001</v>
      </c>
      <c r="K44" s="575">
        <v>0.65862762053470969</v>
      </c>
      <c r="L44" s="397">
        <v>2466.9388055899999</v>
      </c>
      <c r="M44" s="575">
        <v>0.95</v>
      </c>
      <c r="N44" s="397">
        <v>1581.37288016</v>
      </c>
      <c r="O44" s="575">
        <v>0.79</v>
      </c>
      <c r="P44" s="397">
        <v>1691.35816189</v>
      </c>
      <c r="Q44" s="575">
        <v>0.79</v>
      </c>
      <c r="R44" s="397">
        <v>3771.44462484</v>
      </c>
      <c r="S44" s="575">
        <v>0.64</v>
      </c>
      <c r="T44" s="397">
        <v>6265.6602157400002</v>
      </c>
      <c r="U44" s="575">
        <v>0.9</v>
      </c>
      <c r="V44" s="397">
        <v>4277.2698628999997</v>
      </c>
      <c r="W44" s="575">
        <v>0.65</v>
      </c>
      <c r="X44" s="397">
        <v>8000.9702733100003</v>
      </c>
      <c r="Y44" s="575">
        <v>0.78</v>
      </c>
      <c r="Z44" s="397">
        <v>8372.0109506999997</v>
      </c>
      <c r="AA44" s="575">
        <v>0.51</v>
      </c>
      <c r="AB44" s="397">
        <v>8139.4634415500004</v>
      </c>
      <c r="AC44" s="575">
        <v>0.6</v>
      </c>
      <c r="AD44" s="397">
        <v>7934.8421963399996</v>
      </c>
      <c r="AE44" s="575">
        <v>0.56000000000000005</v>
      </c>
      <c r="AF44" s="397">
        <v>3531.3860511100002</v>
      </c>
      <c r="AG44" s="575">
        <v>0.41</v>
      </c>
      <c r="AH44" s="397">
        <v>4993.02943065</v>
      </c>
      <c r="AI44" s="575">
        <v>0.63</v>
      </c>
      <c r="AJ44" s="397">
        <v>3614.5266550900001</v>
      </c>
      <c r="AK44" s="575">
        <v>0.57999999999999996</v>
      </c>
      <c r="AL44" s="397">
        <v>4206.9126369400001</v>
      </c>
      <c r="AM44" s="576">
        <v>0.5</v>
      </c>
      <c r="AN44" s="1484"/>
      <c r="AO44" s="1484"/>
    </row>
    <row r="45" spans="1:41" s="563" customFormat="1" ht="15" customHeight="1">
      <c r="A45" s="570" t="s">
        <v>517</v>
      </c>
      <c r="B45" s="391">
        <v>0</v>
      </c>
      <c r="C45" s="572">
        <v>0</v>
      </c>
      <c r="D45" s="391">
        <v>0</v>
      </c>
      <c r="E45" s="572">
        <v>0</v>
      </c>
      <c r="F45" s="391">
        <v>0</v>
      </c>
      <c r="G45" s="572">
        <v>0</v>
      </c>
      <c r="H45" s="391">
        <v>0</v>
      </c>
      <c r="I45" s="575">
        <v>0</v>
      </c>
      <c r="J45" s="391">
        <v>0</v>
      </c>
      <c r="K45" s="572">
        <v>0</v>
      </c>
      <c r="L45" s="391">
        <v>0</v>
      </c>
      <c r="M45" s="572">
        <v>0</v>
      </c>
      <c r="N45" s="391">
        <v>0</v>
      </c>
      <c r="O45" s="572">
        <v>0</v>
      </c>
      <c r="P45" s="391">
        <v>0</v>
      </c>
      <c r="Q45" s="572">
        <v>0</v>
      </c>
      <c r="R45" s="391">
        <v>0</v>
      </c>
      <c r="S45" s="572">
        <v>0</v>
      </c>
      <c r="T45" s="391">
        <v>0</v>
      </c>
      <c r="U45" s="572">
        <v>0</v>
      </c>
      <c r="V45" s="391">
        <v>0</v>
      </c>
      <c r="W45" s="572">
        <v>0</v>
      </c>
      <c r="X45" s="391">
        <v>0</v>
      </c>
      <c r="Y45" s="572">
        <v>0</v>
      </c>
      <c r="Z45" s="391">
        <v>0</v>
      </c>
      <c r="AA45" s="572">
        <v>0</v>
      </c>
      <c r="AB45" s="391">
        <v>0</v>
      </c>
      <c r="AC45" s="572">
        <v>0</v>
      </c>
      <c r="AD45" s="391">
        <v>0</v>
      </c>
      <c r="AE45" s="572">
        <v>0</v>
      </c>
      <c r="AF45" s="391">
        <v>0</v>
      </c>
      <c r="AG45" s="572">
        <v>0</v>
      </c>
      <c r="AH45" s="391">
        <v>0</v>
      </c>
      <c r="AI45" s="572">
        <v>0</v>
      </c>
      <c r="AJ45" s="391">
        <v>0</v>
      </c>
      <c r="AK45" s="572">
        <v>0</v>
      </c>
      <c r="AL45" s="391">
        <v>0</v>
      </c>
      <c r="AM45" s="573">
        <v>0</v>
      </c>
    </row>
    <row r="46" spans="1:41" ht="15" customHeight="1">
      <c r="A46" s="522" t="s">
        <v>404</v>
      </c>
      <c r="B46" s="397"/>
      <c r="C46" s="575"/>
      <c r="D46" s="397"/>
      <c r="E46" s="575"/>
      <c r="F46" s="397"/>
      <c r="G46" s="575"/>
      <c r="H46" s="397"/>
      <c r="I46" s="575"/>
      <c r="J46" s="397"/>
      <c r="K46" s="575"/>
      <c r="L46" s="397"/>
      <c r="M46" s="575"/>
      <c r="N46" s="397"/>
      <c r="O46" s="575"/>
      <c r="P46" s="397"/>
      <c r="Q46" s="575"/>
      <c r="R46" s="397"/>
      <c r="S46" s="575"/>
      <c r="T46" s="397"/>
      <c r="U46" s="575"/>
      <c r="V46" s="397"/>
      <c r="W46" s="575"/>
      <c r="X46" s="397"/>
      <c r="Y46" s="575"/>
      <c r="Z46" s="397"/>
      <c r="AA46" s="575"/>
      <c r="AB46" s="397"/>
      <c r="AC46" s="575"/>
      <c r="AD46" s="397"/>
      <c r="AE46" s="575"/>
      <c r="AF46" s="397"/>
      <c r="AG46" s="575"/>
      <c r="AH46" s="397"/>
      <c r="AI46" s="575"/>
      <c r="AJ46" s="397"/>
      <c r="AK46" s="575"/>
      <c r="AL46" s="397"/>
      <c r="AM46" s="576"/>
    </row>
    <row r="47" spans="1:41" ht="15" customHeight="1">
      <c r="A47" s="577" t="s">
        <v>514</v>
      </c>
      <c r="B47" s="397">
        <v>0</v>
      </c>
      <c r="C47" s="575">
        <v>0</v>
      </c>
      <c r="D47" s="397">
        <v>0</v>
      </c>
      <c r="E47" s="575">
        <v>0</v>
      </c>
      <c r="F47" s="397">
        <v>0</v>
      </c>
      <c r="G47" s="575">
        <v>0</v>
      </c>
      <c r="H47" s="397">
        <v>0</v>
      </c>
      <c r="I47" s="575">
        <v>0</v>
      </c>
      <c r="J47" s="397">
        <v>0</v>
      </c>
      <c r="K47" s="575">
        <v>0</v>
      </c>
      <c r="L47" s="397">
        <v>0</v>
      </c>
      <c r="M47" s="575">
        <v>0</v>
      </c>
      <c r="N47" s="397">
        <v>0</v>
      </c>
      <c r="O47" s="575">
        <v>0</v>
      </c>
      <c r="P47" s="397">
        <v>0</v>
      </c>
      <c r="Q47" s="575">
        <v>0</v>
      </c>
      <c r="R47" s="397">
        <v>0</v>
      </c>
      <c r="S47" s="575">
        <v>0</v>
      </c>
      <c r="T47" s="397">
        <v>0</v>
      </c>
      <c r="U47" s="575">
        <v>0</v>
      </c>
      <c r="V47" s="397">
        <v>0</v>
      </c>
      <c r="W47" s="575">
        <v>0</v>
      </c>
      <c r="X47" s="397">
        <v>0</v>
      </c>
      <c r="Y47" s="575">
        <v>0</v>
      </c>
      <c r="Z47" s="397">
        <v>0</v>
      </c>
      <c r="AA47" s="575">
        <v>0</v>
      </c>
      <c r="AB47" s="397">
        <v>0</v>
      </c>
      <c r="AC47" s="575">
        <v>0</v>
      </c>
      <c r="AD47" s="397">
        <v>0</v>
      </c>
      <c r="AE47" s="575">
        <v>0</v>
      </c>
      <c r="AF47" s="397">
        <v>0</v>
      </c>
      <c r="AG47" s="575">
        <v>0</v>
      </c>
      <c r="AH47" s="397">
        <v>0</v>
      </c>
      <c r="AI47" s="575">
        <v>0</v>
      </c>
      <c r="AJ47" s="397">
        <v>0</v>
      </c>
      <c r="AK47" s="575">
        <v>0</v>
      </c>
      <c r="AL47" s="397">
        <v>0</v>
      </c>
      <c r="AM47" s="576">
        <v>0</v>
      </c>
    </row>
    <row r="48" spans="1:41" ht="15" customHeight="1">
      <c r="A48" s="577" t="s">
        <v>430</v>
      </c>
      <c r="B48" s="397">
        <v>0</v>
      </c>
      <c r="C48" s="575">
        <v>0</v>
      </c>
      <c r="D48" s="397">
        <v>0</v>
      </c>
      <c r="E48" s="575">
        <v>0</v>
      </c>
      <c r="F48" s="397">
        <v>0</v>
      </c>
      <c r="G48" s="575">
        <v>0</v>
      </c>
      <c r="H48" s="397">
        <v>0</v>
      </c>
      <c r="I48" s="575">
        <v>0</v>
      </c>
      <c r="J48" s="397">
        <v>0</v>
      </c>
      <c r="K48" s="575">
        <v>0</v>
      </c>
      <c r="L48" s="397">
        <v>0</v>
      </c>
      <c r="M48" s="575">
        <v>0</v>
      </c>
      <c r="N48" s="397">
        <v>0</v>
      </c>
      <c r="O48" s="575">
        <v>0</v>
      </c>
      <c r="P48" s="397">
        <v>0</v>
      </c>
      <c r="Q48" s="575">
        <v>0</v>
      </c>
      <c r="R48" s="397">
        <v>0</v>
      </c>
      <c r="S48" s="575">
        <v>0</v>
      </c>
      <c r="T48" s="397">
        <v>0</v>
      </c>
      <c r="U48" s="575">
        <v>0</v>
      </c>
      <c r="V48" s="397">
        <v>0</v>
      </c>
      <c r="W48" s="575">
        <v>0</v>
      </c>
      <c r="X48" s="397">
        <v>0</v>
      </c>
      <c r="Y48" s="575">
        <v>0</v>
      </c>
      <c r="Z48" s="397">
        <v>0</v>
      </c>
      <c r="AA48" s="575">
        <v>0</v>
      </c>
      <c r="AB48" s="397">
        <v>0</v>
      </c>
      <c r="AC48" s="575">
        <v>0</v>
      </c>
      <c r="AD48" s="397">
        <v>0</v>
      </c>
      <c r="AE48" s="575">
        <v>0</v>
      </c>
      <c r="AF48" s="397">
        <v>0</v>
      </c>
      <c r="AG48" s="575">
        <v>0</v>
      </c>
      <c r="AH48" s="397">
        <v>0</v>
      </c>
      <c r="AI48" s="575">
        <v>0</v>
      </c>
      <c r="AJ48" s="397">
        <v>0</v>
      </c>
      <c r="AK48" s="575">
        <v>0</v>
      </c>
      <c r="AL48" s="397">
        <v>0</v>
      </c>
      <c r="AM48" s="576">
        <v>0</v>
      </c>
    </row>
    <row r="49" spans="1:39" ht="15" customHeight="1">
      <c r="A49" s="580"/>
      <c r="B49" s="530"/>
      <c r="C49" s="530"/>
      <c r="D49" s="530"/>
      <c r="E49" s="530"/>
      <c r="F49" s="530"/>
      <c r="G49" s="530"/>
      <c r="H49" s="530"/>
      <c r="I49" s="530"/>
      <c r="J49" s="1485"/>
      <c r="K49" s="582"/>
      <c r="L49" s="582"/>
      <c r="M49" s="582"/>
      <c r="N49" s="582"/>
      <c r="O49" s="582"/>
      <c r="P49" s="582"/>
      <c r="Q49" s="1274"/>
      <c r="R49" s="582"/>
      <c r="S49" s="1274"/>
      <c r="T49" s="582"/>
      <c r="U49" s="1274"/>
      <c r="V49" s="582"/>
      <c r="W49" s="1274"/>
      <c r="X49" s="582"/>
      <c r="Y49" s="1274"/>
      <c r="Z49" s="582"/>
      <c r="AA49" s="1274"/>
      <c r="AB49" s="582"/>
      <c r="AC49" s="1274"/>
      <c r="AD49" s="582"/>
      <c r="AE49" s="1274"/>
      <c r="AF49" s="582"/>
      <c r="AG49" s="1274"/>
      <c r="AH49" s="582"/>
      <c r="AI49" s="1274"/>
      <c r="AJ49" s="582"/>
      <c r="AK49" s="1274"/>
      <c r="AL49" s="582"/>
      <c r="AM49" s="1275"/>
    </row>
    <row r="50" spans="1:39" ht="14.25" customHeight="1">
      <c r="A50" s="583"/>
      <c r="B50" s="584"/>
      <c r="C50" s="584"/>
      <c r="D50" s="584"/>
      <c r="E50" s="584"/>
      <c r="F50" s="584"/>
      <c r="G50" s="584"/>
      <c r="H50" s="584"/>
      <c r="I50" s="584"/>
      <c r="J50" s="1486"/>
      <c r="K50" s="584"/>
      <c r="L50" s="584"/>
      <c r="M50" s="584"/>
      <c r="N50" s="584"/>
      <c r="O50" s="584"/>
      <c r="P50" s="584"/>
      <c r="Q50" s="1264"/>
      <c r="R50" s="584"/>
      <c r="S50" s="1264"/>
      <c r="T50" s="584"/>
      <c r="U50" s="1264"/>
      <c r="V50" s="584"/>
      <c r="W50" s="1264"/>
      <c r="X50" s="584"/>
      <c r="Y50" s="1264"/>
      <c r="Z50" s="584"/>
      <c r="AA50" s="1264"/>
      <c r="AB50" s="584"/>
      <c r="AC50" s="1264"/>
      <c r="AD50" s="584"/>
      <c r="AE50" s="1264"/>
      <c r="AF50" s="584"/>
      <c r="AG50" s="1264"/>
      <c r="AH50" s="584"/>
      <c r="AI50" s="1264"/>
      <c r="AJ50" s="584"/>
      <c r="AK50" s="1264"/>
      <c r="AL50" s="584"/>
      <c r="AM50" s="585"/>
    </row>
    <row r="51" spans="1:39" ht="31.5">
      <c r="A51" s="565" t="s">
        <v>518</v>
      </c>
      <c r="B51" s="391">
        <v>318252798.80499995</v>
      </c>
      <c r="C51" s="572">
        <v>6.2090108815374703E-2</v>
      </c>
      <c r="D51" s="391">
        <v>382520653.85900003</v>
      </c>
      <c r="E51" s="572">
        <v>8.073847526618555E-2</v>
      </c>
      <c r="F51" s="391">
        <v>580295008.67698014</v>
      </c>
      <c r="G51" s="572">
        <v>6.3018185549657504E-2</v>
      </c>
      <c r="H51" s="391">
        <v>819117161.6314168</v>
      </c>
      <c r="I51" s="572">
        <v>4.625480812043415E-2</v>
      </c>
      <c r="J51" s="391">
        <v>1013078513.9966178</v>
      </c>
      <c r="K51" s="572">
        <v>4.5674261488847082E-2</v>
      </c>
      <c r="L51" s="391">
        <v>71322393.645335704</v>
      </c>
      <c r="M51" s="572">
        <v>0.06</v>
      </c>
      <c r="N51" s="391">
        <v>75894512.971555501</v>
      </c>
      <c r="O51" s="572">
        <v>0.06</v>
      </c>
      <c r="P51" s="391">
        <v>76640906.297146201</v>
      </c>
      <c r="Q51" s="572">
        <v>0.04</v>
      </c>
      <c r="R51" s="391">
        <v>78798693.399013802</v>
      </c>
      <c r="S51" s="572">
        <v>0.04</v>
      </c>
      <c r="T51" s="391">
        <v>82244535.875645399</v>
      </c>
      <c r="U51" s="572">
        <v>0.05</v>
      </c>
      <c r="V51" s="391">
        <v>85949363.659468293</v>
      </c>
      <c r="W51" s="572">
        <v>0.06</v>
      </c>
      <c r="X51" s="391">
        <v>81299696.040011793</v>
      </c>
      <c r="Y51" s="572">
        <v>0.06</v>
      </c>
      <c r="Z51" s="391">
        <v>88144661.009304106</v>
      </c>
      <c r="AA51" s="572">
        <v>0.05</v>
      </c>
      <c r="AB51" s="391">
        <v>88350875.540143594</v>
      </c>
      <c r="AC51" s="572">
        <v>0.05</v>
      </c>
      <c r="AD51" s="391">
        <v>91000903.572822705</v>
      </c>
      <c r="AE51" s="572">
        <v>0.03</v>
      </c>
      <c r="AF51" s="391">
        <v>94431422.972853407</v>
      </c>
      <c r="AG51" s="572">
        <v>0.05</v>
      </c>
      <c r="AH51" s="391">
        <v>99000549.013317302</v>
      </c>
      <c r="AI51" s="572">
        <v>0.05</v>
      </c>
      <c r="AJ51" s="391">
        <v>84676164.000589594</v>
      </c>
      <c r="AK51" s="572">
        <v>0.06</v>
      </c>
      <c r="AL51" s="391">
        <v>94230469.323685199</v>
      </c>
      <c r="AM51" s="573">
        <v>7.0000000000000007E-2</v>
      </c>
    </row>
    <row r="52" spans="1:39" s="563" customFormat="1" ht="14.25" customHeight="1">
      <c r="A52" s="586" t="s">
        <v>404</v>
      </c>
      <c r="B52" s="391"/>
      <c r="C52" s="572"/>
      <c r="D52" s="391"/>
      <c r="E52" s="572"/>
      <c r="F52" s="391"/>
      <c r="G52" s="572"/>
      <c r="H52" s="391"/>
      <c r="I52" s="572"/>
      <c r="J52" s="391"/>
      <c r="K52" s="572"/>
      <c r="L52" s="391"/>
      <c r="M52" s="572"/>
      <c r="N52" s="391"/>
      <c r="O52" s="572"/>
      <c r="P52" s="391"/>
      <c r="Q52" s="572"/>
      <c r="R52" s="391"/>
      <c r="S52" s="572"/>
      <c r="T52" s="391"/>
      <c r="U52" s="572"/>
      <c r="V52" s="391"/>
      <c r="W52" s="572"/>
      <c r="X52" s="391"/>
      <c r="Y52" s="572"/>
      <c r="Z52" s="391"/>
      <c r="AA52" s="572"/>
      <c r="AB52" s="391"/>
      <c r="AC52" s="572"/>
      <c r="AD52" s="391"/>
      <c r="AE52" s="572"/>
      <c r="AF52" s="391"/>
      <c r="AG52" s="572"/>
      <c r="AH52" s="391"/>
      <c r="AI52" s="572"/>
      <c r="AJ52" s="391"/>
      <c r="AK52" s="572"/>
      <c r="AL52" s="391"/>
      <c r="AM52" s="573"/>
    </row>
    <row r="53" spans="1:39" s="564" customFormat="1" ht="14.25" customHeight="1">
      <c r="A53" s="570" t="s">
        <v>514</v>
      </c>
      <c r="B53" s="391">
        <v>265967977.90099999</v>
      </c>
      <c r="C53" s="572">
        <v>7.4292617525764576E-2</v>
      </c>
      <c r="D53" s="391">
        <v>304981782.116</v>
      </c>
      <c r="E53" s="572">
        <v>0.10126550555289626</v>
      </c>
      <c r="F53" s="391">
        <v>441173658.78250057</v>
      </c>
      <c r="G53" s="572">
        <v>8.2890575632428451E-2</v>
      </c>
      <c r="H53" s="391">
        <v>642284746.91411495</v>
      </c>
      <c r="I53" s="572">
        <v>6.0500473095196211E-2</v>
      </c>
      <c r="J53" s="391">
        <v>783523371.04821968</v>
      </c>
      <c r="K53" s="572">
        <v>5.905581718016998E-2</v>
      </c>
      <c r="L53" s="391">
        <v>57547056.596588403</v>
      </c>
      <c r="M53" s="572">
        <v>7.0000000000000007E-2</v>
      </c>
      <c r="N53" s="391">
        <v>60862562.557263397</v>
      </c>
      <c r="O53" s="572">
        <v>0.08</v>
      </c>
      <c r="P53" s="391">
        <v>58878493.542244896</v>
      </c>
      <c r="Q53" s="572">
        <v>0.06</v>
      </c>
      <c r="R53" s="391">
        <v>61370877.912523501</v>
      </c>
      <c r="S53" s="572">
        <v>0.05</v>
      </c>
      <c r="T53" s="391">
        <v>62946810.010453701</v>
      </c>
      <c r="U53" s="572">
        <v>7.0000000000000007E-2</v>
      </c>
      <c r="V53" s="391">
        <v>66233263.3047956</v>
      </c>
      <c r="W53" s="572">
        <v>0.08</v>
      </c>
      <c r="X53" s="391">
        <v>60748340.951206699</v>
      </c>
      <c r="Y53" s="572">
        <v>0.08</v>
      </c>
      <c r="Z53" s="391">
        <v>67434497.520468697</v>
      </c>
      <c r="AA53" s="572">
        <v>7.0000000000000007E-2</v>
      </c>
      <c r="AB53" s="391">
        <v>68480404.221436098</v>
      </c>
      <c r="AC53" s="572">
        <v>0.06</v>
      </c>
      <c r="AD53" s="391">
        <v>69598570.544787705</v>
      </c>
      <c r="AE53" s="572">
        <v>0.04</v>
      </c>
      <c r="AF53" s="391">
        <v>73898140.214983895</v>
      </c>
      <c r="AG53" s="572">
        <v>7.0000000000000007E-2</v>
      </c>
      <c r="AH53" s="391">
        <v>75524353.671467006</v>
      </c>
      <c r="AI53" s="572">
        <v>0.06</v>
      </c>
      <c r="AJ53" s="391">
        <v>68255820.145608395</v>
      </c>
      <c r="AK53" s="572">
        <v>0.08</v>
      </c>
      <c r="AL53" s="391">
        <v>75480068.3103434</v>
      </c>
      <c r="AM53" s="573">
        <v>0.09</v>
      </c>
    </row>
    <row r="54" spans="1:39" ht="15.2" customHeight="1">
      <c r="A54" s="586" t="s">
        <v>408</v>
      </c>
      <c r="B54" s="397"/>
      <c r="C54" s="575"/>
      <c r="D54" s="397"/>
      <c r="E54" s="575"/>
      <c r="F54" s="397"/>
      <c r="G54" s="575"/>
      <c r="H54" s="397"/>
      <c r="I54" s="575"/>
      <c r="J54" s="397"/>
      <c r="K54" s="575"/>
      <c r="L54" s="397"/>
      <c r="M54" s="575"/>
      <c r="N54" s="397"/>
      <c r="O54" s="575"/>
      <c r="P54" s="397"/>
      <c r="Q54" s="575"/>
      <c r="R54" s="397"/>
      <c r="S54" s="575"/>
      <c r="T54" s="397"/>
      <c r="U54" s="575"/>
      <c r="V54" s="397"/>
      <c r="W54" s="575"/>
      <c r="X54" s="397"/>
      <c r="Y54" s="575"/>
      <c r="Z54" s="397"/>
      <c r="AA54" s="575"/>
      <c r="AB54" s="397"/>
      <c r="AC54" s="575"/>
      <c r="AD54" s="397"/>
      <c r="AE54" s="575"/>
      <c r="AF54" s="397"/>
      <c r="AG54" s="575"/>
      <c r="AH54" s="397"/>
      <c r="AI54" s="575"/>
      <c r="AJ54" s="397"/>
      <c r="AK54" s="575"/>
      <c r="AL54" s="397"/>
      <c r="AM54" s="576"/>
    </row>
    <row r="55" spans="1:39" s="563" customFormat="1" ht="14.25" customHeight="1">
      <c r="A55" s="587" t="s">
        <v>519</v>
      </c>
      <c r="B55" s="397">
        <v>13599774.159</v>
      </c>
      <c r="C55" s="575">
        <v>1.4529253960606154</v>
      </c>
      <c r="D55" s="397">
        <v>21396781.118999999</v>
      </c>
      <c r="E55" s="575">
        <v>1.4434009573045257</v>
      </c>
      <c r="F55" s="397">
        <v>24867643.451039903</v>
      </c>
      <c r="G55" s="575">
        <v>1.4705510235557449</v>
      </c>
      <c r="H55" s="397">
        <v>13879148.552645098</v>
      </c>
      <c r="I55" s="575">
        <v>2.7498923122112937</v>
      </c>
      <c r="J55" s="397">
        <v>17713817.78155132</v>
      </c>
      <c r="K55" s="575">
        <v>2.6121761851476961</v>
      </c>
      <c r="L55" s="397">
        <v>1122742.5474201899</v>
      </c>
      <c r="M55" s="575">
        <v>3.5056177382419738</v>
      </c>
      <c r="N55" s="397">
        <v>1268082.6866317</v>
      </c>
      <c r="O55" s="575">
        <v>3.8</v>
      </c>
      <c r="P55" s="397">
        <v>1120346.4427736099</v>
      </c>
      <c r="Q55" s="575">
        <v>3.0188037912050478</v>
      </c>
      <c r="R55" s="397">
        <v>1151143.05327233</v>
      </c>
      <c r="S55" s="575">
        <v>2.9000000000000021</v>
      </c>
      <c r="T55" s="397">
        <v>1233693.3973463899</v>
      </c>
      <c r="U55" s="575">
        <v>3.3999999999999972</v>
      </c>
      <c r="V55" s="397">
        <v>1629857.08283324</v>
      </c>
      <c r="W55" s="575">
        <v>3.0999999999999974</v>
      </c>
      <c r="X55" s="397">
        <v>1415667.1783879099</v>
      </c>
      <c r="Y55" s="575">
        <v>3.3999999999999972</v>
      </c>
      <c r="Z55" s="397">
        <v>1792926.21688341</v>
      </c>
      <c r="AA55" s="575">
        <v>2.6392900565463542</v>
      </c>
      <c r="AB55" s="397">
        <v>1259848.43679559</v>
      </c>
      <c r="AC55" s="575">
        <v>3.500000000000004</v>
      </c>
      <c r="AD55" s="397">
        <v>1461077.12213575</v>
      </c>
      <c r="AE55" s="575">
        <v>2</v>
      </c>
      <c r="AF55" s="397">
        <v>2458259.8566480302</v>
      </c>
      <c r="AG55" s="575">
        <v>7.0000000000000007E-2</v>
      </c>
      <c r="AH55" s="397">
        <v>1800173.7604231699</v>
      </c>
      <c r="AI55" s="575">
        <v>2.5000000000000027</v>
      </c>
      <c r="AJ55" s="397">
        <v>2486068.7065283102</v>
      </c>
      <c r="AK55" s="575">
        <v>2.20424783567274</v>
      </c>
      <c r="AL55" s="397">
        <v>2539715.4522515298</v>
      </c>
      <c r="AM55" s="576">
        <v>2.5695960492094292</v>
      </c>
    </row>
    <row r="56" spans="1:39" ht="14.25" customHeight="1">
      <c r="A56" s="587" t="s">
        <v>520</v>
      </c>
      <c r="B56" s="397">
        <v>252368203.74199998</v>
      </c>
      <c r="C56" s="575">
        <v>0</v>
      </c>
      <c r="D56" s="397">
        <v>283585000.99699998</v>
      </c>
      <c r="E56" s="575">
        <v>0</v>
      </c>
      <c r="F56" s="397">
        <v>416306015.3314606</v>
      </c>
      <c r="G56" s="575">
        <v>0</v>
      </c>
      <c r="H56" s="397">
        <v>628405598.36146951</v>
      </c>
      <c r="I56" s="575">
        <v>0</v>
      </c>
      <c r="J56" s="397">
        <v>765809553.2666676</v>
      </c>
      <c r="K56" s="575">
        <v>0</v>
      </c>
      <c r="L56" s="397">
        <v>56424314.049168199</v>
      </c>
      <c r="M56" s="575">
        <v>0</v>
      </c>
      <c r="N56" s="397">
        <v>59594479.870631598</v>
      </c>
      <c r="O56" s="575">
        <v>0</v>
      </c>
      <c r="P56" s="397">
        <v>57758147.099471197</v>
      </c>
      <c r="Q56" s="575">
        <v>0</v>
      </c>
      <c r="R56" s="397">
        <v>60219734.859251097</v>
      </c>
      <c r="S56" s="575">
        <v>0</v>
      </c>
      <c r="T56" s="397">
        <v>61713116.613106802</v>
      </c>
      <c r="U56" s="575">
        <v>0</v>
      </c>
      <c r="V56" s="397">
        <v>64603406.2219624</v>
      </c>
      <c r="W56" s="575">
        <v>0</v>
      </c>
      <c r="X56" s="397">
        <v>59332673.772818796</v>
      </c>
      <c r="Y56" s="575">
        <v>0</v>
      </c>
      <c r="Z56" s="397">
        <v>65641571.303585202</v>
      </c>
      <c r="AA56" s="575">
        <v>0</v>
      </c>
      <c r="AB56" s="397">
        <v>67220555.784640506</v>
      </c>
      <c r="AC56" s="575">
        <v>0</v>
      </c>
      <c r="AD56" s="397">
        <v>68137493.422652006</v>
      </c>
      <c r="AE56" s="575">
        <v>0</v>
      </c>
      <c r="AF56" s="397">
        <v>71439880.358335897</v>
      </c>
      <c r="AG56" s="575">
        <v>0</v>
      </c>
      <c r="AH56" s="397">
        <v>73724179.911043897</v>
      </c>
      <c r="AI56" s="575">
        <v>0</v>
      </c>
      <c r="AJ56" s="397">
        <v>65769751.439080097</v>
      </c>
      <c r="AK56" s="575">
        <v>0</v>
      </c>
      <c r="AL56" s="397">
        <v>72940352.858091995</v>
      </c>
      <c r="AM56" s="576">
        <v>0</v>
      </c>
    </row>
    <row r="57" spans="1:39" s="563" customFormat="1" ht="14.25" customHeight="1">
      <c r="A57" s="570" t="s">
        <v>430</v>
      </c>
      <c r="B57" s="391">
        <v>52284820.903999999</v>
      </c>
      <c r="C57" s="572">
        <v>1.7092002698848911E-5</v>
      </c>
      <c r="D57" s="391">
        <v>77538871.743000001</v>
      </c>
      <c r="E57" s="572">
        <v>0</v>
      </c>
      <c r="F57" s="391">
        <v>139121349.89447933</v>
      </c>
      <c r="G57" s="572">
        <v>0</v>
      </c>
      <c r="H57" s="391">
        <v>176832376.74853039</v>
      </c>
      <c r="I57" s="572">
        <v>0</v>
      </c>
      <c r="J57" s="391">
        <v>229555142.94839939</v>
      </c>
      <c r="K57" s="572">
        <v>0</v>
      </c>
      <c r="L57" s="391">
        <v>13775337.048747901</v>
      </c>
      <c r="M57" s="572">
        <v>0</v>
      </c>
      <c r="N57" s="391">
        <v>15031950.414292101</v>
      </c>
      <c r="O57" s="572">
        <v>0</v>
      </c>
      <c r="P57" s="391">
        <v>17762412.754901499</v>
      </c>
      <c r="Q57" s="572">
        <v>0</v>
      </c>
      <c r="R57" s="391">
        <v>17427815.486491699</v>
      </c>
      <c r="S57" s="572">
        <v>0</v>
      </c>
      <c r="T57" s="391">
        <v>19297725.865191601</v>
      </c>
      <c r="U57" s="572">
        <v>0</v>
      </c>
      <c r="V57" s="391">
        <v>19716100.3546727</v>
      </c>
      <c r="W57" s="572">
        <v>0</v>
      </c>
      <c r="X57" s="391">
        <v>20551355.088805001</v>
      </c>
      <c r="Y57" s="572">
        <v>0</v>
      </c>
      <c r="Z57" s="391">
        <v>20710163.488835201</v>
      </c>
      <c r="AA57" s="572">
        <v>0</v>
      </c>
      <c r="AB57" s="391">
        <v>19870471.3187075</v>
      </c>
      <c r="AC57" s="572">
        <v>0</v>
      </c>
      <c r="AD57" s="391">
        <v>21402333.028034899</v>
      </c>
      <c r="AE57" s="572">
        <v>0</v>
      </c>
      <c r="AF57" s="391">
        <v>20533282.757869702</v>
      </c>
      <c r="AG57" s="572">
        <v>0</v>
      </c>
      <c r="AH57" s="391">
        <v>23476195.341849599</v>
      </c>
      <c r="AI57" s="572">
        <v>0</v>
      </c>
      <c r="AJ57" s="391">
        <v>16420343.854979901</v>
      </c>
      <c r="AK57" s="572">
        <v>0</v>
      </c>
      <c r="AL57" s="391">
        <v>18750401.0133426</v>
      </c>
      <c r="AM57" s="573">
        <v>0</v>
      </c>
    </row>
    <row r="58" spans="1:39" ht="14.25" customHeight="1">
      <c r="A58" s="586" t="s">
        <v>408</v>
      </c>
      <c r="B58" s="397"/>
      <c r="C58" s="575"/>
      <c r="D58" s="397"/>
      <c r="E58" s="575"/>
      <c r="F58" s="397"/>
      <c r="G58" s="575"/>
      <c r="H58" s="397"/>
      <c r="I58" s="575"/>
      <c r="J58" s="397"/>
      <c r="K58" s="575"/>
      <c r="L58" s="397"/>
      <c r="M58" s="575"/>
      <c r="N58" s="397"/>
      <c r="O58" s="575"/>
      <c r="P58" s="397"/>
      <c r="Q58" s="575"/>
      <c r="R58" s="397"/>
      <c r="S58" s="575"/>
      <c r="T58" s="397"/>
      <c r="U58" s="575"/>
      <c r="V58" s="397"/>
      <c r="W58" s="575"/>
      <c r="X58" s="397"/>
      <c r="Y58" s="575"/>
      <c r="Z58" s="397"/>
      <c r="AA58" s="575"/>
      <c r="AB58" s="397"/>
      <c r="AC58" s="575"/>
      <c r="AD58" s="397"/>
      <c r="AE58" s="575"/>
      <c r="AF58" s="397"/>
      <c r="AG58" s="575"/>
      <c r="AH58" s="397"/>
      <c r="AI58" s="575"/>
      <c r="AJ58" s="397"/>
      <c r="AK58" s="575"/>
      <c r="AL58" s="397"/>
      <c r="AM58" s="576"/>
    </row>
    <row r="59" spans="1:39" ht="14.25" customHeight="1">
      <c r="A59" s="587" t="s">
        <v>519</v>
      </c>
      <c r="B59" s="397">
        <v>7498.2350000000006</v>
      </c>
      <c r="C59" s="575">
        <v>0.11918168742377372</v>
      </c>
      <c r="D59" s="397">
        <v>0</v>
      </c>
      <c r="E59" s="575">
        <v>0</v>
      </c>
      <c r="F59" s="397">
        <v>0</v>
      </c>
      <c r="G59" s="575">
        <v>0</v>
      </c>
      <c r="H59" s="397">
        <v>0</v>
      </c>
      <c r="I59" s="575">
        <v>0</v>
      </c>
      <c r="J59" s="397">
        <v>4801.4298727200003</v>
      </c>
      <c r="K59" s="575">
        <v>0</v>
      </c>
      <c r="L59" s="397">
        <v>0</v>
      </c>
      <c r="M59" s="575">
        <v>0</v>
      </c>
      <c r="N59" s="397">
        <v>0</v>
      </c>
      <c r="O59" s="575">
        <v>0</v>
      </c>
      <c r="P59" s="397">
        <v>0</v>
      </c>
      <c r="Q59" s="575">
        <v>0</v>
      </c>
      <c r="R59" s="397">
        <v>0</v>
      </c>
      <c r="S59" s="575">
        <v>0</v>
      </c>
      <c r="T59" s="397">
        <v>0</v>
      </c>
      <c r="U59" s="575">
        <v>0</v>
      </c>
      <c r="V59" s="397">
        <v>0</v>
      </c>
      <c r="W59" s="575">
        <v>0</v>
      </c>
      <c r="X59" s="397">
        <v>0</v>
      </c>
      <c r="Y59" s="575">
        <v>0</v>
      </c>
      <c r="Z59" s="397">
        <v>4801.4298727200003</v>
      </c>
      <c r="AA59" s="575">
        <v>0</v>
      </c>
      <c r="AB59" s="397">
        <v>0</v>
      </c>
      <c r="AC59" s="575">
        <v>0</v>
      </c>
      <c r="AD59" s="397">
        <v>0</v>
      </c>
      <c r="AE59" s="575">
        <v>0</v>
      </c>
      <c r="AF59" s="397">
        <v>0</v>
      </c>
      <c r="AG59" s="575">
        <v>0</v>
      </c>
      <c r="AH59" s="397">
        <v>0</v>
      </c>
      <c r="AI59" s="575">
        <v>0</v>
      </c>
      <c r="AJ59" s="397">
        <v>1902.8017073460001</v>
      </c>
      <c r="AK59" s="575">
        <v>0.1</v>
      </c>
      <c r="AL59" s="397">
        <v>0</v>
      </c>
      <c r="AM59" s="576">
        <v>0</v>
      </c>
    </row>
    <row r="60" spans="1:39" ht="14.25" customHeight="1">
      <c r="A60" s="587" t="s">
        <v>520</v>
      </c>
      <c r="B60" s="397">
        <v>52277322.669</v>
      </c>
      <c r="C60" s="575">
        <v>0</v>
      </c>
      <c r="D60" s="397">
        <v>77538871.743000001</v>
      </c>
      <c r="E60" s="575">
        <v>0</v>
      </c>
      <c r="F60" s="397">
        <v>139121349.89447933</v>
      </c>
      <c r="G60" s="575">
        <v>0</v>
      </c>
      <c r="H60" s="397">
        <v>176832376.74853039</v>
      </c>
      <c r="I60" s="575">
        <v>0</v>
      </c>
      <c r="J60" s="397">
        <v>229550341.5185267</v>
      </c>
      <c r="K60" s="575">
        <v>0</v>
      </c>
      <c r="L60" s="397">
        <v>13775337.048747901</v>
      </c>
      <c r="M60" s="575">
        <v>0</v>
      </c>
      <c r="N60" s="397">
        <v>15031950.414292101</v>
      </c>
      <c r="O60" s="575">
        <v>0</v>
      </c>
      <c r="P60" s="397">
        <v>17762412.754901499</v>
      </c>
      <c r="Q60" s="575">
        <v>0</v>
      </c>
      <c r="R60" s="397">
        <v>17427815.486491699</v>
      </c>
      <c r="S60" s="575">
        <v>0</v>
      </c>
      <c r="T60" s="397">
        <v>19297725.865191601</v>
      </c>
      <c r="U60" s="575">
        <v>0</v>
      </c>
      <c r="V60" s="397">
        <v>19716100.3546727</v>
      </c>
      <c r="W60" s="575">
        <v>0</v>
      </c>
      <c r="X60" s="397">
        <v>20551355.088805001</v>
      </c>
      <c r="Y60" s="575">
        <v>0</v>
      </c>
      <c r="Z60" s="397">
        <v>20705362.058962502</v>
      </c>
      <c r="AA60" s="575">
        <v>0</v>
      </c>
      <c r="AB60" s="397">
        <v>19870471.3187075</v>
      </c>
      <c r="AC60" s="575">
        <v>0</v>
      </c>
      <c r="AD60" s="397">
        <v>21402333.028034899</v>
      </c>
      <c r="AE60" s="575">
        <v>0</v>
      </c>
      <c r="AF60" s="397">
        <v>20533282.757869702</v>
      </c>
      <c r="AG60" s="575">
        <v>0</v>
      </c>
      <c r="AH60" s="397">
        <v>23476195.341849599</v>
      </c>
      <c r="AI60" s="575">
        <v>0</v>
      </c>
      <c r="AJ60" s="397">
        <v>16418441.053272501</v>
      </c>
      <c r="AK60" s="575">
        <v>0</v>
      </c>
      <c r="AL60" s="397">
        <v>18750401.0133426</v>
      </c>
      <c r="AM60" s="576">
        <v>0</v>
      </c>
    </row>
    <row r="61" spans="1:39" ht="14.25" customHeight="1">
      <c r="A61" s="517"/>
      <c r="B61" s="397"/>
      <c r="C61" s="575"/>
      <c r="D61" s="397"/>
      <c r="E61" s="575"/>
      <c r="F61" s="397"/>
      <c r="G61" s="575"/>
      <c r="H61" s="397"/>
      <c r="I61" s="575"/>
      <c r="J61" s="391"/>
      <c r="K61" s="572"/>
      <c r="L61" s="391"/>
      <c r="M61" s="572"/>
      <c r="N61" s="391"/>
      <c r="O61" s="572"/>
      <c r="P61" s="391"/>
      <c r="Q61" s="572"/>
      <c r="R61" s="391"/>
      <c r="S61" s="572"/>
      <c r="T61" s="391"/>
      <c r="U61" s="572"/>
      <c r="V61" s="391"/>
      <c r="W61" s="572"/>
      <c r="X61" s="391"/>
      <c r="Y61" s="572"/>
      <c r="Z61" s="391"/>
      <c r="AA61" s="572"/>
      <c r="AB61" s="391"/>
      <c r="AC61" s="572"/>
      <c r="AD61" s="391"/>
      <c r="AE61" s="572"/>
      <c r="AF61" s="391"/>
      <c r="AG61" s="572"/>
      <c r="AH61" s="391"/>
      <c r="AI61" s="572"/>
      <c r="AJ61" s="391"/>
      <c r="AK61" s="572"/>
      <c r="AL61" s="391"/>
      <c r="AM61" s="573"/>
    </row>
    <row r="62" spans="1:39" ht="14.25" customHeight="1">
      <c r="A62" s="565" t="s">
        <v>521</v>
      </c>
      <c r="B62" s="391">
        <v>58098712.670999989</v>
      </c>
      <c r="C62" s="572">
        <v>1.4295560999832127E-3</v>
      </c>
      <c r="D62" s="391">
        <v>53815803.710000001</v>
      </c>
      <c r="E62" s="572">
        <v>4.5379182724092777E-4</v>
      </c>
      <c r="F62" s="391">
        <v>77746002.076344296</v>
      </c>
      <c r="G62" s="572">
        <v>1.5694430513171428E-11</v>
      </c>
      <c r="H62" s="391">
        <v>93102703.891347885</v>
      </c>
      <c r="I62" s="572">
        <v>0</v>
      </c>
      <c r="J62" s="391">
        <v>114731741.1191427</v>
      </c>
      <c r="K62" s="572">
        <v>0</v>
      </c>
      <c r="L62" s="391">
        <v>7060800.7044540197</v>
      </c>
      <c r="M62" s="572">
        <v>0</v>
      </c>
      <c r="N62" s="391">
        <v>6466243.7090267101</v>
      </c>
      <c r="O62" s="572">
        <v>0</v>
      </c>
      <c r="P62" s="391">
        <v>7924959.3153413897</v>
      </c>
      <c r="Q62" s="572">
        <v>0</v>
      </c>
      <c r="R62" s="391">
        <v>8331075.7919141399</v>
      </c>
      <c r="S62" s="572">
        <v>0</v>
      </c>
      <c r="T62" s="391">
        <v>9894633.8019855507</v>
      </c>
      <c r="U62" s="572">
        <v>0</v>
      </c>
      <c r="V62" s="391">
        <v>11284746.004600501</v>
      </c>
      <c r="W62" s="572">
        <v>0</v>
      </c>
      <c r="X62" s="391">
        <v>10334603.1590103</v>
      </c>
      <c r="Y62" s="572">
        <v>0</v>
      </c>
      <c r="Z62" s="391">
        <v>10713758.4070209</v>
      </c>
      <c r="AA62" s="572">
        <v>0</v>
      </c>
      <c r="AB62" s="391">
        <v>9521307.1741362307</v>
      </c>
      <c r="AC62" s="572">
        <v>0</v>
      </c>
      <c r="AD62" s="391">
        <v>9819501.9456706494</v>
      </c>
      <c r="AE62" s="572">
        <v>0</v>
      </c>
      <c r="AF62" s="391">
        <v>11108956.556547699</v>
      </c>
      <c r="AG62" s="572">
        <v>0</v>
      </c>
      <c r="AH62" s="391">
        <v>12271154.5494346</v>
      </c>
      <c r="AI62" s="572">
        <v>0</v>
      </c>
      <c r="AJ62" s="391">
        <v>9945150.4921882004</v>
      </c>
      <c r="AK62" s="572">
        <v>0</v>
      </c>
      <c r="AL62" s="391">
        <v>8248480.2408426497</v>
      </c>
      <c r="AM62" s="573">
        <v>0</v>
      </c>
    </row>
    <row r="63" spans="1:39" ht="14.25" customHeight="1">
      <c r="A63" s="586" t="s">
        <v>404</v>
      </c>
      <c r="B63" s="391"/>
      <c r="C63" s="572"/>
      <c r="D63" s="391"/>
      <c r="E63" s="572"/>
      <c r="F63" s="391"/>
      <c r="G63" s="572"/>
      <c r="H63" s="391"/>
      <c r="I63" s="572"/>
      <c r="J63" s="391"/>
      <c r="K63" s="572"/>
      <c r="L63" s="391"/>
      <c r="M63" s="572"/>
      <c r="N63" s="391"/>
      <c r="O63" s="572"/>
      <c r="P63" s="391"/>
      <c r="Q63" s="572"/>
      <c r="R63" s="391"/>
      <c r="S63" s="572"/>
      <c r="T63" s="391"/>
      <c r="U63" s="572"/>
      <c r="V63" s="391"/>
      <c r="W63" s="572"/>
      <c r="X63" s="391"/>
      <c r="Y63" s="572"/>
      <c r="Z63" s="391"/>
      <c r="AA63" s="572"/>
      <c r="AB63" s="391"/>
      <c r="AC63" s="572"/>
      <c r="AD63" s="391"/>
      <c r="AE63" s="572"/>
      <c r="AF63" s="391"/>
      <c r="AG63" s="572"/>
      <c r="AH63" s="391"/>
      <c r="AI63" s="572"/>
      <c r="AJ63" s="391"/>
      <c r="AK63" s="572"/>
      <c r="AL63" s="391"/>
      <c r="AM63" s="573"/>
    </row>
    <row r="64" spans="1:39" s="563" customFormat="1" ht="14.25" customHeight="1">
      <c r="A64" s="570" t="s">
        <v>514</v>
      </c>
      <c r="B64" s="391">
        <v>49918387.832999997</v>
      </c>
      <c r="C64" s="572">
        <v>3.2350225440021984E-4</v>
      </c>
      <c r="D64" s="391">
        <v>45598172.588999994</v>
      </c>
      <c r="E64" s="572">
        <v>5.3557347835231698E-4</v>
      </c>
      <c r="F64" s="391">
        <v>69129804.658625945</v>
      </c>
      <c r="G64" s="572">
        <v>1.7650552222583411E-11</v>
      </c>
      <c r="H64" s="391">
        <v>80665305.321595475</v>
      </c>
      <c r="I64" s="572">
        <v>1.5075710731915303E-5</v>
      </c>
      <c r="J64" s="391">
        <v>103836000.16787784</v>
      </c>
      <c r="K64" s="572">
        <v>0</v>
      </c>
      <c r="L64" s="391">
        <v>6399784.9933682401</v>
      </c>
      <c r="M64" s="572">
        <v>0</v>
      </c>
      <c r="N64" s="391">
        <v>5520498.6521345302</v>
      </c>
      <c r="O64" s="572">
        <v>0</v>
      </c>
      <c r="P64" s="391">
        <v>6836458.2876562998</v>
      </c>
      <c r="Q64" s="572">
        <v>0</v>
      </c>
      <c r="R64" s="391">
        <v>7348659.4483756796</v>
      </c>
      <c r="S64" s="572">
        <v>0</v>
      </c>
      <c r="T64" s="391">
        <v>8647174.4363222793</v>
      </c>
      <c r="U64" s="572">
        <v>0</v>
      </c>
      <c r="V64" s="391">
        <v>10322913.083352299</v>
      </c>
      <c r="W64" s="572">
        <v>0</v>
      </c>
      <c r="X64" s="391">
        <v>9477084.4699162897</v>
      </c>
      <c r="Y64" s="572">
        <v>0</v>
      </c>
      <c r="Z64" s="391">
        <v>9804812.0457729809</v>
      </c>
      <c r="AA64" s="572">
        <v>0</v>
      </c>
      <c r="AB64" s="391">
        <v>8724981.3907144498</v>
      </c>
      <c r="AC64" s="572">
        <v>0</v>
      </c>
      <c r="AD64" s="391">
        <v>8974689.6374233905</v>
      </c>
      <c r="AE64" s="572">
        <v>0</v>
      </c>
      <c r="AF64" s="391">
        <v>10417379.0140654</v>
      </c>
      <c r="AG64" s="572">
        <v>0</v>
      </c>
      <c r="AH64" s="391">
        <v>11361564.708776001</v>
      </c>
      <c r="AI64" s="572">
        <v>0</v>
      </c>
      <c r="AJ64" s="391">
        <v>9212065.1027486101</v>
      </c>
      <c r="AK64" s="572">
        <v>0</v>
      </c>
      <c r="AL64" s="391">
        <v>7554049.0875785099</v>
      </c>
      <c r="AM64" s="573">
        <v>0</v>
      </c>
    </row>
    <row r="65" spans="1:39" ht="14.25" customHeight="1">
      <c r="A65" s="586" t="s">
        <v>408</v>
      </c>
      <c r="B65" s="397"/>
      <c r="C65" s="575"/>
      <c r="D65" s="397"/>
      <c r="E65" s="575"/>
      <c r="F65" s="397"/>
      <c r="G65" s="575"/>
      <c r="H65" s="397"/>
      <c r="I65" s="575"/>
      <c r="J65" s="397"/>
      <c r="K65" s="575"/>
      <c r="L65" s="397"/>
      <c r="M65" s="575"/>
      <c r="N65" s="397"/>
      <c r="O65" s="575"/>
      <c r="P65" s="397"/>
      <c r="Q65" s="575"/>
      <c r="R65" s="397"/>
      <c r="S65" s="575"/>
      <c r="T65" s="397"/>
      <c r="U65" s="575"/>
      <c r="V65" s="397"/>
      <c r="W65" s="575"/>
      <c r="X65" s="397"/>
      <c r="Y65" s="575"/>
      <c r="Z65" s="397"/>
      <c r="AA65" s="575"/>
      <c r="AB65" s="397"/>
      <c r="AC65" s="575"/>
      <c r="AD65" s="397"/>
      <c r="AE65" s="575"/>
      <c r="AF65" s="397"/>
      <c r="AG65" s="575"/>
      <c r="AH65" s="397"/>
      <c r="AI65" s="575"/>
      <c r="AJ65" s="397"/>
      <c r="AK65" s="575"/>
      <c r="AL65" s="397"/>
      <c r="AM65" s="576"/>
    </row>
    <row r="66" spans="1:39" ht="14.25" customHeight="1">
      <c r="A66" s="587" t="s">
        <v>519</v>
      </c>
      <c r="B66" s="397">
        <v>148218.99</v>
      </c>
      <c r="C66" s="575">
        <v>0.10895170045349792</v>
      </c>
      <c r="D66" s="397">
        <v>244211.71899999998</v>
      </c>
      <c r="E66" s="575">
        <v>0.1</v>
      </c>
      <c r="F66" s="397">
        <v>101.57737573698</v>
      </c>
      <c r="G66" s="575">
        <v>1.2012312962519782E-5</v>
      </c>
      <c r="H66" s="397">
        <v>13512.075656999999</v>
      </c>
      <c r="I66" s="575">
        <v>9.0000000000000011E-2</v>
      </c>
      <c r="J66" s="397">
        <v>0</v>
      </c>
      <c r="K66" s="575">
        <v>0</v>
      </c>
      <c r="L66" s="397">
        <v>0</v>
      </c>
      <c r="M66" s="575">
        <v>0</v>
      </c>
      <c r="N66" s="397">
        <v>0</v>
      </c>
      <c r="O66" s="575">
        <v>0</v>
      </c>
      <c r="P66" s="397">
        <v>0</v>
      </c>
      <c r="Q66" s="575">
        <v>0</v>
      </c>
      <c r="R66" s="397">
        <v>0</v>
      </c>
      <c r="S66" s="575">
        <v>0</v>
      </c>
      <c r="T66" s="397">
        <v>0</v>
      </c>
      <c r="U66" s="575">
        <v>0</v>
      </c>
      <c r="V66" s="397">
        <v>0</v>
      </c>
      <c r="W66" s="575">
        <v>0</v>
      </c>
      <c r="X66" s="397">
        <v>0</v>
      </c>
      <c r="Y66" s="575">
        <v>0</v>
      </c>
      <c r="Z66" s="397">
        <v>0</v>
      </c>
      <c r="AA66" s="575">
        <v>0</v>
      </c>
      <c r="AB66" s="397">
        <v>0</v>
      </c>
      <c r="AC66" s="575">
        <v>0</v>
      </c>
      <c r="AD66" s="397">
        <v>0</v>
      </c>
      <c r="AE66" s="575">
        <v>0</v>
      </c>
      <c r="AF66" s="397">
        <v>0</v>
      </c>
      <c r="AG66" s="575">
        <v>0</v>
      </c>
      <c r="AH66" s="397">
        <v>0</v>
      </c>
      <c r="AI66" s="575">
        <v>0</v>
      </c>
      <c r="AJ66" s="397">
        <v>0</v>
      </c>
      <c r="AK66" s="575">
        <v>0</v>
      </c>
      <c r="AL66" s="397">
        <v>0</v>
      </c>
      <c r="AM66" s="576">
        <v>0</v>
      </c>
    </row>
    <row r="67" spans="1:39" s="563" customFormat="1" ht="14.25" customHeight="1">
      <c r="A67" s="587" t="s">
        <v>520</v>
      </c>
      <c r="B67" s="397">
        <v>49770168.842999995</v>
      </c>
      <c r="C67" s="575">
        <v>0</v>
      </c>
      <c r="D67" s="397">
        <v>45353960.86999999</v>
      </c>
      <c r="E67" s="575">
        <v>0</v>
      </c>
      <c r="F67" s="397">
        <v>69129703.081250221</v>
      </c>
      <c r="G67" s="575">
        <v>0</v>
      </c>
      <c r="H67" s="397">
        <v>80651793.245938465</v>
      </c>
      <c r="I67" s="575">
        <v>0</v>
      </c>
      <c r="J67" s="397">
        <v>103836000.16787784</v>
      </c>
      <c r="K67" s="575">
        <v>0</v>
      </c>
      <c r="L67" s="397">
        <v>6399784.9933682401</v>
      </c>
      <c r="M67" s="575">
        <v>0</v>
      </c>
      <c r="N67" s="397">
        <v>5520498.6521345302</v>
      </c>
      <c r="O67" s="575">
        <v>0</v>
      </c>
      <c r="P67" s="397">
        <v>6836458.2876562998</v>
      </c>
      <c r="Q67" s="575">
        <v>0</v>
      </c>
      <c r="R67" s="397">
        <v>7348659.4483756796</v>
      </c>
      <c r="S67" s="575">
        <v>0</v>
      </c>
      <c r="T67" s="397">
        <v>8647174.4363222793</v>
      </c>
      <c r="U67" s="575">
        <v>0</v>
      </c>
      <c r="V67" s="397">
        <v>10322913.083352299</v>
      </c>
      <c r="W67" s="575">
        <v>0</v>
      </c>
      <c r="X67" s="397">
        <v>9477084.4699162897</v>
      </c>
      <c r="Y67" s="575">
        <v>0</v>
      </c>
      <c r="Z67" s="397">
        <v>9804812.0457729809</v>
      </c>
      <c r="AA67" s="575">
        <v>0</v>
      </c>
      <c r="AB67" s="397">
        <v>8724981.3907144498</v>
      </c>
      <c r="AC67" s="575">
        <v>0</v>
      </c>
      <c r="AD67" s="397">
        <v>8974689.6374233905</v>
      </c>
      <c r="AE67" s="575">
        <v>0</v>
      </c>
      <c r="AF67" s="397">
        <v>10417379.0140654</v>
      </c>
      <c r="AG67" s="575">
        <v>0</v>
      </c>
      <c r="AH67" s="397">
        <v>11361564.708776001</v>
      </c>
      <c r="AI67" s="575">
        <v>0</v>
      </c>
      <c r="AJ67" s="397">
        <v>9212065.1027486101</v>
      </c>
      <c r="AK67" s="575">
        <v>0</v>
      </c>
      <c r="AL67" s="397">
        <v>7554049.0875785099</v>
      </c>
      <c r="AM67" s="576">
        <v>0</v>
      </c>
    </row>
    <row r="68" spans="1:39" s="563" customFormat="1" ht="14.25" customHeight="1">
      <c r="A68" s="570" t="s">
        <v>430</v>
      </c>
      <c r="B68" s="391">
        <v>8180324.8379999995</v>
      </c>
      <c r="C68" s="572">
        <v>8.1789732590078837E-3</v>
      </c>
      <c r="D68" s="391">
        <v>8217631.1209999993</v>
      </c>
      <c r="E68" s="572">
        <v>0</v>
      </c>
      <c r="F68" s="391">
        <v>8616197.4177182727</v>
      </c>
      <c r="G68" s="572">
        <v>0</v>
      </c>
      <c r="H68" s="391">
        <v>12437398.569752395</v>
      </c>
      <c r="I68" s="572">
        <v>0</v>
      </c>
      <c r="J68" s="391">
        <v>10895740.951264862</v>
      </c>
      <c r="K68" s="572">
        <v>0</v>
      </c>
      <c r="L68" s="391">
        <v>661015.71108578902</v>
      </c>
      <c r="M68" s="572">
        <v>0</v>
      </c>
      <c r="N68" s="391">
        <v>945745.05689219001</v>
      </c>
      <c r="O68" s="572">
        <v>0</v>
      </c>
      <c r="P68" s="391">
        <v>1088501.02768511</v>
      </c>
      <c r="Q68" s="572">
        <v>0</v>
      </c>
      <c r="R68" s="391">
        <v>982416.34353847103</v>
      </c>
      <c r="S68" s="572">
        <v>0</v>
      </c>
      <c r="T68" s="391">
        <v>1247459.36566326</v>
      </c>
      <c r="U68" s="572">
        <v>0</v>
      </c>
      <c r="V68" s="391">
        <v>961832.92124825995</v>
      </c>
      <c r="W68" s="572">
        <v>0</v>
      </c>
      <c r="X68" s="391">
        <v>857518.68909404904</v>
      </c>
      <c r="Y68" s="572">
        <v>0</v>
      </c>
      <c r="Z68" s="391">
        <v>908946.36124798097</v>
      </c>
      <c r="AA68" s="572">
        <v>0</v>
      </c>
      <c r="AB68" s="391">
        <v>796325.78342176997</v>
      </c>
      <c r="AC68" s="572">
        <v>0</v>
      </c>
      <c r="AD68" s="391">
        <v>844812.30824726005</v>
      </c>
      <c r="AE68" s="572">
        <v>0</v>
      </c>
      <c r="AF68" s="391">
        <v>691577.54248223105</v>
      </c>
      <c r="AG68" s="572">
        <v>0</v>
      </c>
      <c r="AH68" s="391">
        <v>909589.84065848996</v>
      </c>
      <c r="AI68" s="572">
        <v>0</v>
      </c>
      <c r="AJ68" s="391">
        <v>733085.38943948795</v>
      </c>
      <c r="AK68" s="572">
        <v>0</v>
      </c>
      <c r="AL68" s="391">
        <v>694431.15326408099</v>
      </c>
      <c r="AM68" s="573">
        <v>0</v>
      </c>
    </row>
    <row r="69" spans="1:39" ht="14.25" customHeight="1">
      <c r="A69" s="586" t="s">
        <v>408</v>
      </c>
      <c r="B69" s="397"/>
      <c r="C69" s="575"/>
      <c r="D69" s="397"/>
      <c r="E69" s="575"/>
      <c r="F69" s="397"/>
      <c r="G69" s="575"/>
      <c r="H69" s="397"/>
      <c r="I69" s="575"/>
      <c r="J69" s="397"/>
      <c r="K69" s="575"/>
      <c r="L69" s="397"/>
      <c r="M69" s="575"/>
      <c r="N69" s="397"/>
      <c r="O69" s="575"/>
      <c r="P69" s="397"/>
      <c r="Q69" s="575"/>
      <c r="R69" s="397"/>
      <c r="S69" s="575"/>
      <c r="T69" s="397"/>
      <c r="U69" s="575"/>
      <c r="V69" s="397"/>
      <c r="W69" s="575"/>
      <c r="X69" s="397"/>
      <c r="Y69" s="575"/>
      <c r="Z69" s="397"/>
      <c r="AA69" s="575"/>
      <c r="AB69" s="397"/>
      <c r="AC69" s="575"/>
      <c r="AD69" s="397"/>
      <c r="AE69" s="575"/>
      <c r="AF69" s="397"/>
      <c r="AG69" s="575"/>
      <c r="AH69" s="397"/>
      <c r="AI69" s="575"/>
      <c r="AJ69" s="397"/>
      <c r="AK69" s="575"/>
      <c r="AL69" s="397"/>
      <c r="AM69" s="576"/>
    </row>
    <row r="70" spans="1:39" ht="14.25" customHeight="1">
      <c r="A70" s="587" t="s">
        <v>519</v>
      </c>
      <c r="B70" s="397">
        <v>40330.839</v>
      </c>
      <c r="C70" s="575">
        <v>1.6589453569264949</v>
      </c>
      <c r="D70" s="397">
        <v>0</v>
      </c>
      <c r="E70" s="575">
        <v>0</v>
      </c>
      <c r="F70" s="397">
        <v>0</v>
      </c>
      <c r="G70" s="575">
        <v>0</v>
      </c>
      <c r="H70" s="397">
        <v>0</v>
      </c>
      <c r="I70" s="575">
        <v>0</v>
      </c>
      <c r="J70" s="397">
        <v>0</v>
      </c>
      <c r="K70" s="575">
        <v>0</v>
      </c>
      <c r="L70" s="397">
        <v>0</v>
      </c>
      <c r="M70" s="575">
        <v>0</v>
      </c>
      <c r="N70" s="397">
        <v>0</v>
      </c>
      <c r="O70" s="575">
        <v>0</v>
      </c>
      <c r="P70" s="397">
        <v>0</v>
      </c>
      <c r="Q70" s="575">
        <v>0</v>
      </c>
      <c r="R70" s="397">
        <v>0</v>
      </c>
      <c r="S70" s="575">
        <v>0</v>
      </c>
      <c r="T70" s="397">
        <v>0</v>
      </c>
      <c r="U70" s="575">
        <v>0</v>
      </c>
      <c r="V70" s="397">
        <v>0</v>
      </c>
      <c r="W70" s="575">
        <v>0</v>
      </c>
      <c r="X70" s="397">
        <v>0</v>
      </c>
      <c r="Y70" s="575">
        <v>0</v>
      </c>
      <c r="Z70" s="397">
        <v>0</v>
      </c>
      <c r="AA70" s="575">
        <v>0</v>
      </c>
      <c r="AB70" s="397">
        <v>0</v>
      </c>
      <c r="AC70" s="575">
        <v>0</v>
      </c>
      <c r="AD70" s="397">
        <v>0</v>
      </c>
      <c r="AE70" s="575">
        <v>0</v>
      </c>
      <c r="AF70" s="397">
        <v>0</v>
      </c>
      <c r="AG70" s="575">
        <v>0</v>
      </c>
      <c r="AH70" s="397">
        <v>0</v>
      </c>
      <c r="AI70" s="575">
        <v>0</v>
      </c>
      <c r="AJ70" s="397">
        <v>0</v>
      </c>
      <c r="AK70" s="575">
        <v>0</v>
      </c>
      <c r="AL70" s="397">
        <v>0</v>
      </c>
      <c r="AM70" s="576">
        <v>0</v>
      </c>
    </row>
    <row r="71" spans="1:39" ht="14.25" customHeight="1">
      <c r="A71" s="587" t="s">
        <v>520</v>
      </c>
      <c r="B71" s="397">
        <v>8139993.9990000008</v>
      </c>
      <c r="C71" s="575">
        <v>0</v>
      </c>
      <c r="D71" s="397">
        <v>8217631.1209999993</v>
      </c>
      <c r="E71" s="575">
        <v>0</v>
      </c>
      <c r="F71" s="397">
        <v>8616197.4177182727</v>
      </c>
      <c r="G71" s="575">
        <v>0</v>
      </c>
      <c r="H71" s="397">
        <v>12437398.569752395</v>
      </c>
      <c r="I71" s="575">
        <v>0</v>
      </c>
      <c r="J71" s="397">
        <v>10895740.951264862</v>
      </c>
      <c r="K71" s="575">
        <v>0</v>
      </c>
      <c r="L71" s="397">
        <v>661015.71108578902</v>
      </c>
      <c r="M71" s="575">
        <v>0</v>
      </c>
      <c r="N71" s="397">
        <v>945745.05689219001</v>
      </c>
      <c r="O71" s="575">
        <v>0</v>
      </c>
      <c r="P71" s="397">
        <v>1088501.02768511</v>
      </c>
      <c r="Q71" s="575">
        <v>0</v>
      </c>
      <c r="R71" s="397">
        <v>982416.34353847103</v>
      </c>
      <c r="S71" s="575">
        <v>0</v>
      </c>
      <c r="T71" s="397">
        <v>1247459.36566326</v>
      </c>
      <c r="U71" s="575">
        <v>0</v>
      </c>
      <c r="V71" s="397">
        <v>961832.92124825995</v>
      </c>
      <c r="W71" s="575">
        <v>0</v>
      </c>
      <c r="X71" s="397">
        <v>857518.68909404904</v>
      </c>
      <c r="Y71" s="575">
        <v>0</v>
      </c>
      <c r="Z71" s="397">
        <v>908946.36124798097</v>
      </c>
      <c r="AA71" s="575">
        <v>0</v>
      </c>
      <c r="AB71" s="397">
        <v>796325.78342176997</v>
      </c>
      <c r="AC71" s="575">
        <v>0</v>
      </c>
      <c r="AD71" s="397">
        <v>844812.30824726005</v>
      </c>
      <c r="AE71" s="575">
        <v>0</v>
      </c>
      <c r="AF71" s="397">
        <v>691577.54248223105</v>
      </c>
      <c r="AG71" s="575">
        <v>0</v>
      </c>
      <c r="AH71" s="397">
        <v>909589.84065848996</v>
      </c>
      <c r="AI71" s="575">
        <v>0</v>
      </c>
      <c r="AJ71" s="397">
        <v>733085.38943948795</v>
      </c>
      <c r="AK71" s="575">
        <v>0</v>
      </c>
      <c r="AL71" s="397">
        <v>694431.15326408099</v>
      </c>
      <c r="AM71" s="576">
        <v>0</v>
      </c>
    </row>
    <row r="72" spans="1:39" ht="14.25" customHeight="1">
      <c r="A72" s="517"/>
      <c r="B72" s="397"/>
      <c r="C72" s="575"/>
      <c r="D72" s="397"/>
      <c r="E72" s="575"/>
      <c r="F72" s="397"/>
      <c r="G72" s="575"/>
      <c r="H72" s="397"/>
      <c r="I72" s="575"/>
      <c r="J72" s="397"/>
      <c r="K72" s="575"/>
      <c r="L72" s="397"/>
      <c r="M72" s="575"/>
      <c r="N72" s="397"/>
      <c r="O72" s="575"/>
      <c r="P72" s="397"/>
      <c r="Q72" s="575"/>
      <c r="R72" s="397"/>
      <c r="S72" s="575"/>
      <c r="T72" s="397"/>
      <c r="U72" s="575"/>
      <c r="V72" s="397"/>
      <c r="W72" s="575"/>
      <c r="X72" s="397"/>
      <c r="Y72" s="575"/>
      <c r="Z72" s="397"/>
      <c r="AA72" s="575"/>
      <c r="AB72" s="397"/>
      <c r="AC72" s="575"/>
      <c r="AD72" s="397"/>
      <c r="AE72" s="575"/>
      <c r="AF72" s="397"/>
      <c r="AG72" s="575"/>
      <c r="AH72" s="397"/>
      <c r="AI72" s="575"/>
      <c r="AJ72" s="397"/>
      <c r="AK72" s="575"/>
      <c r="AL72" s="397"/>
      <c r="AM72" s="576"/>
    </row>
    <row r="73" spans="1:39" ht="14.25" customHeight="1">
      <c r="A73" s="565" t="s">
        <v>522</v>
      </c>
      <c r="B73" s="391">
        <v>7038696.1710000001</v>
      </c>
      <c r="C73" s="572">
        <v>1.6218721937500717E-3</v>
      </c>
      <c r="D73" s="391">
        <v>7621291.9929999989</v>
      </c>
      <c r="E73" s="572">
        <v>6.0054425210368672E-4</v>
      </c>
      <c r="F73" s="391">
        <v>11515721.6415668</v>
      </c>
      <c r="G73" s="572">
        <v>1.2110029092426552E-3</v>
      </c>
      <c r="H73" s="391">
        <v>16103112.474705853</v>
      </c>
      <c r="I73" s="572">
        <v>4.1155129656237502E-3</v>
      </c>
      <c r="J73" s="391">
        <v>16855007.741791017</v>
      </c>
      <c r="K73" s="572">
        <v>3.0890150302550689E-3</v>
      </c>
      <c r="L73" s="391">
        <v>1191342.9020276</v>
      </c>
      <c r="M73" s="572">
        <v>0</v>
      </c>
      <c r="N73" s="391">
        <v>1051107.2588178499</v>
      </c>
      <c r="O73" s="572">
        <v>0</v>
      </c>
      <c r="P73" s="391">
        <v>1394571.7446276001</v>
      </c>
      <c r="Q73" s="572">
        <v>0</v>
      </c>
      <c r="R73" s="391">
        <v>1277678.0528359599</v>
      </c>
      <c r="S73" s="572">
        <v>0</v>
      </c>
      <c r="T73" s="391">
        <v>1311442.8032213701</v>
      </c>
      <c r="U73" s="572">
        <v>0</v>
      </c>
      <c r="V73" s="391">
        <v>1767421.2155102601</v>
      </c>
      <c r="W73" s="572">
        <v>0</v>
      </c>
      <c r="X73" s="391">
        <v>1569308.8112465399</v>
      </c>
      <c r="Y73" s="572">
        <v>0</v>
      </c>
      <c r="Z73" s="391">
        <v>1394317.1895542501</v>
      </c>
      <c r="AA73" s="572">
        <v>0</v>
      </c>
      <c r="AB73" s="391">
        <v>1314932.31557075</v>
      </c>
      <c r="AC73" s="572">
        <v>0</v>
      </c>
      <c r="AD73" s="391">
        <v>1431497.90210609</v>
      </c>
      <c r="AE73" s="572">
        <v>0</v>
      </c>
      <c r="AF73" s="391">
        <v>1584941.54418539</v>
      </c>
      <c r="AG73" s="572">
        <v>6.8245976732835148E-3</v>
      </c>
      <c r="AH73" s="391">
        <v>1566446.00208736</v>
      </c>
      <c r="AI73" s="572">
        <v>6.8245976732835148E-3</v>
      </c>
      <c r="AJ73" s="391">
        <v>1085566.4424473301</v>
      </c>
      <c r="AK73" s="572">
        <v>0</v>
      </c>
      <c r="AL73" s="391">
        <v>1301102.01567608</v>
      </c>
      <c r="AM73" s="573">
        <v>0.01</v>
      </c>
    </row>
    <row r="74" spans="1:39" ht="14.25" customHeight="1">
      <c r="A74" s="586" t="s">
        <v>404</v>
      </c>
      <c r="B74" s="391"/>
      <c r="C74" s="572"/>
      <c r="D74" s="391"/>
      <c r="E74" s="572"/>
      <c r="F74" s="391"/>
      <c r="G74" s="572"/>
      <c r="H74" s="391"/>
      <c r="I74" s="572"/>
      <c r="J74" s="391"/>
      <c r="K74" s="572"/>
      <c r="L74" s="391"/>
      <c r="M74" s="572"/>
      <c r="N74" s="391"/>
      <c r="O74" s="572"/>
      <c r="P74" s="391"/>
      <c r="Q74" s="572"/>
      <c r="R74" s="391"/>
      <c r="S74" s="572"/>
      <c r="T74" s="391"/>
      <c r="U74" s="572"/>
      <c r="V74" s="391"/>
      <c r="W74" s="572"/>
      <c r="X74" s="391"/>
      <c r="Y74" s="572"/>
      <c r="Z74" s="391"/>
      <c r="AA74" s="572"/>
      <c r="AB74" s="391"/>
      <c r="AC74" s="572"/>
      <c r="AD74" s="391"/>
      <c r="AE74" s="572"/>
      <c r="AF74" s="391"/>
      <c r="AG74" s="572"/>
      <c r="AH74" s="391"/>
      <c r="AI74" s="572"/>
      <c r="AJ74" s="391"/>
      <c r="AK74" s="572"/>
      <c r="AL74" s="391"/>
      <c r="AM74" s="573"/>
    </row>
    <row r="75" spans="1:39" s="563" customFormat="1" ht="14.25" customHeight="1">
      <c r="A75" s="570" t="s">
        <v>514</v>
      </c>
      <c r="B75" s="391">
        <v>6444852.4449999994</v>
      </c>
      <c r="C75" s="572">
        <v>1.7713152779559099E-3</v>
      </c>
      <c r="D75" s="391">
        <v>6833046.9119999995</v>
      </c>
      <c r="E75" s="572">
        <v>6.6982170017918939E-4</v>
      </c>
      <c r="F75" s="391">
        <v>10085390.912027989</v>
      </c>
      <c r="G75" s="572">
        <v>1.3827498142223026E-3</v>
      </c>
      <c r="H75" s="391">
        <v>14014909.657825582</v>
      </c>
      <c r="I75" s="572">
        <v>4.7011544260415501E-3</v>
      </c>
      <c r="J75" s="391">
        <v>15794007.261346191</v>
      </c>
      <c r="K75" s="572">
        <v>3.2965270553522745E-3</v>
      </c>
      <c r="L75" s="391">
        <v>1104346.62014016</v>
      </c>
      <c r="M75" s="572">
        <v>0</v>
      </c>
      <c r="N75" s="391">
        <v>960189.31720945996</v>
      </c>
      <c r="O75" s="572">
        <v>0</v>
      </c>
      <c r="P75" s="391">
        <v>1307281.9564936501</v>
      </c>
      <c r="Q75" s="572">
        <v>0</v>
      </c>
      <c r="R75" s="391">
        <v>1195323.5401187199</v>
      </c>
      <c r="S75" s="572">
        <v>0</v>
      </c>
      <c r="T75" s="391">
        <v>1219375.17947926</v>
      </c>
      <c r="U75" s="572">
        <v>0</v>
      </c>
      <c r="V75" s="391">
        <v>1675048.70171303</v>
      </c>
      <c r="W75" s="572">
        <v>0</v>
      </c>
      <c r="X75" s="391">
        <v>1480577.39733807</v>
      </c>
      <c r="Y75" s="572">
        <v>0</v>
      </c>
      <c r="Z75" s="391">
        <v>1303112.69005707</v>
      </c>
      <c r="AA75" s="572">
        <v>0</v>
      </c>
      <c r="AB75" s="391">
        <v>1222461.11592632</v>
      </c>
      <c r="AC75" s="572">
        <v>0</v>
      </c>
      <c r="AD75" s="391">
        <v>1323353.25555212</v>
      </c>
      <c r="AE75" s="572">
        <v>0</v>
      </c>
      <c r="AF75" s="391">
        <v>1508160.6093026299</v>
      </c>
      <c r="AG75" s="572">
        <v>7.1720401050253948E-3</v>
      </c>
      <c r="AH75" s="391">
        <v>1494776.8780157</v>
      </c>
      <c r="AI75" s="572">
        <v>7.1720401050253948E-3</v>
      </c>
      <c r="AJ75" s="391">
        <v>1002983.03197001</v>
      </c>
      <c r="AK75" s="572">
        <v>0</v>
      </c>
      <c r="AL75" s="391">
        <v>1231666.2235985701</v>
      </c>
      <c r="AM75" s="573">
        <v>0.01</v>
      </c>
    </row>
    <row r="76" spans="1:39" ht="14.25" customHeight="1">
      <c r="A76" s="586" t="s">
        <v>408</v>
      </c>
      <c r="B76" s="397"/>
      <c r="C76" s="575"/>
      <c r="D76" s="397"/>
      <c r="E76" s="575"/>
      <c r="F76" s="397"/>
      <c r="G76" s="575"/>
      <c r="H76" s="397"/>
      <c r="I76" s="575"/>
      <c r="J76" s="397"/>
      <c r="K76" s="575"/>
      <c r="L76" s="397"/>
      <c r="M76" s="575"/>
      <c r="N76" s="397"/>
      <c r="O76" s="575"/>
      <c r="P76" s="397"/>
      <c r="Q76" s="575"/>
      <c r="R76" s="397"/>
      <c r="S76" s="575"/>
      <c r="T76" s="397"/>
      <c r="U76" s="575"/>
      <c r="V76" s="397"/>
      <c r="W76" s="575"/>
      <c r="X76" s="397"/>
      <c r="Y76" s="575"/>
      <c r="Z76" s="397"/>
      <c r="AA76" s="575"/>
      <c r="AB76" s="397"/>
      <c r="AC76" s="575"/>
      <c r="AD76" s="397"/>
      <c r="AE76" s="575"/>
      <c r="AF76" s="397"/>
      <c r="AG76" s="575"/>
      <c r="AH76" s="397"/>
      <c r="AI76" s="575"/>
      <c r="AJ76" s="397"/>
      <c r="AK76" s="575"/>
      <c r="AL76" s="397"/>
      <c r="AM76" s="576"/>
    </row>
    <row r="77" spans="1:39" ht="14.25" customHeight="1">
      <c r="A77" s="587" t="s">
        <v>519</v>
      </c>
      <c r="B77" s="397">
        <v>32663.042000000001</v>
      </c>
      <c r="C77" s="575">
        <v>0.34950405415392721</v>
      </c>
      <c r="D77" s="397">
        <v>26144.556</v>
      </c>
      <c r="E77" s="575">
        <v>0.17506218503003071</v>
      </c>
      <c r="F77" s="397">
        <v>48672.469871380003</v>
      </c>
      <c r="G77" s="575">
        <v>0.28651869212345366</v>
      </c>
      <c r="H77" s="397">
        <v>211115.638999324</v>
      </c>
      <c r="I77" s="575">
        <v>0.3292988649984831</v>
      </c>
      <c r="J77" s="397">
        <v>234785.66912873002</v>
      </c>
      <c r="K77" s="575">
        <v>0.22175702819796558</v>
      </c>
      <c r="L77" s="397">
        <v>16821.83417948</v>
      </c>
      <c r="M77" s="575">
        <v>0.2</v>
      </c>
      <c r="N77" s="397">
        <v>15867.194208479999</v>
      </c>
      <c r="O77" s="575">
        <v>0.2</v>
      </c>
      <c r="P77" s="397">
        <v>31663.4264449</v>
      </c>
      <c r="Q77" s="575">
        <v>0.1698548948586788</v>
      </c>
      <c r="R77" s="397">
        <v>23378.945440570002</v>
      </c>
      <c r="S77" s="575">
        <v>0.17759759704284461</v>
      </c>
      <c r="T77" s="397">
        <v>21062.606154509998</v>
      </c>
      <c r="U77" s="575">
        <v>0.2</v>
      </c>
      <c r="V77" s="397">
        <v>36870.96828478</v>
      </c>
      <c r="W77" s="575">
        <v>0.2</v>
      </c>
      <c r="X77" s="397">
        <v>23255.891421</v>
      </c>
      <c r="Y77" s="575">
        <v>0.19999999999999998</v>
      </c>
      <c r="Z77" s="397">
        <v>29809.50841255</v>
      </c>
      <c r="AA77" s="575">
        <v>0.3</v>
      </c>
      <c r="AB77" s="397">
        <v>0</v>
      </c>
      <c r="AC77" s="575">
        <v>0</v>
      </c>
      <c r="AD77" s="397">
        <v>0</v>
      </c>
      <c r="AE77" s="575">
        <v>0</v>
      </c>
      <c r="AF77" s="397">
        <v>36055.294582460003</v>
      </c>
      <c r="AG77" s="575">
        <v>0.30000000000000004</v>
      </c>
      <c r="AH77" s="397">
        <v>0</v>
      </c>
      <c r="AI77" s="575">
        <v>0</v>
      </c>
      <c r="AJ77" s="397">
        <v>0</v>
      </c>
      <c r="AK77" s="575">
        <v>0</v>
      </c>
      <c r="AL77" s="397">
        <v>30191.114659610001</v>
      </c>
      <c r="AM77" s="576">
        <v>0.3</v>
      </c>
    </row>
    <row r="78" spans="1:39" s="563" customFormat="1" ht="14.25" customHeight="1">
      <c r="A78" s="587" t="s">
        <v>520</v>
      </c>
      <c r="B78" s="397">
        <v>6412189.4030000009</v>
      </c>
      <c r="C78" s="575">
        <v>0</v>
      </c>
      <c r="D78" s="397">
        <v>6806902.3559999997</v>
      </c>
      <c r="E78" s="575">
        <v>0</v>
      </c>
      <c r="F78" s="397">
        <v>10036718.442156609</v>
      </c>
      <c r="G78" s="575">
        <v>0</v>
      </c>
      <c r="H78" s="397">
        <v>13809295.783605032</v>
      </c>
      <c r="I78" s="575">
        <v>0</v>
      </c>
      <c r="J78" s="397">
        <v>15559221.59221746</v>
      </c>
      <c r="K78" s="575">
        <v>0</v>
      </c>
      <c r="L78" s="397">
        <v>1087524.7859606801</v>
      </c>
      <c r="M78" s="575">
        <v>0</v>
      </c>
      <c r="N78" s="397">
        <v>944322.12300097896</v>
      </c>
      <c r="O78" s="575">
        <v>0</v>
      </c>
      <c r="P78" s="397">
        <v>1275618.5300487501</v>
      </c>
      <c r="Q78" s="575">
        <v>0</v>
      </c>
      <c r="R78" s="397">
        <v>1171944.59467815</v>
      </c>
      <c r="S78" s="575">
        <v>0</v>
      </c>
      <c r="T78" s="397">
        <v>1198312.5733247499</v>
      </c>
      <c r="U78" s="575">
        <v>0</v>
      </c>
      <c r="V78" s="397">
        <v>1638177.7334282501</v>
      </c>
      <c r="W78" s="575">
        <v>0</v>
      </c>
      <c r="X78" s="397">
        <v>1457321.50591707</v>
      </c>
      <c r="Y78" s="575">
        <v>0</v>
      </c>
      <c r="Z78" s="397">
        <v>1273303.18164452</v>
      </c>
      <c r="AA78" s="575">
        <v>0</v>
      </c>
      <c r="AB78" s="397">
        <v>1222461.11592632</v>
      </c>
      <c r="AC78" s="575">
        <v>0</v>
      </c>
      <c r="AD78" s="397">
        <v>1323353.25555212</v>
      </c>
      <c r="AE78" s="575">
        <v>0</v>
      </c>
      <c r="AF78" s="397">
        <v>1472105.3147201701</v>
      </c>
      <c r="AG78" s="575">
        <v>0</v>
      </c>
      <c r="AH78" s="397">
        <v>1494776.8780157</v>
      </c>
      <c r="AI78" s="575">
        <v>0</v>
      </c>
      <c r="AJ78" s="397">
        <v>1002983.03197001</v>
      </c>
      <c r="AK78" s="575">
        <v>0</v>
      </c>
      <c r="AL78" s="397">
        <v>1201475.1089389599</v>
      </c>
      <c r="AM78" s="576">
        <v>0</v>
      </c>
    </row>
    <row r="79" spans="1:39" s="563" customFormat="1" ht="14.25" customHeight="1">
      <c r="A79" s="570" t="s">
        <v>430</v>
      </c>
      <c r="B79" s="391">
        <v>593843.72600000002</v>
      </c>
      <c r="C79" s="572">
        <v>0</v>
      </c>
      <c r="D79" s="391">
        <v>788245.08099999989</v>
      </c>
      <c r="E79" s="572">
        <v>0</v>
      </c>
      <c r="F79" s="391">
        <v>1430330.729538813</v>
      </c>
      <c r="G79" s="572">
        <v>0</v>
      </c>
      <c r="H79" s="391">
        <v>2088202.8168802701</v>
      </c>
      <c r="I79" s="572">
        <v>5.4261177584886237E-5</v>
      </c>
      <c r="J79" s="391">
        <v>1061000.4804448299</v>
      </c>
      <c r="K79" s="572">
        <v>0</v>
      </c>
      <c r="L79" s="391">
        <v>86996.281887440098</v>
      </c>
      <c r="M79" s="572">
        <v>0</v>
      </c>
      <c r="N79" s="391">
        <v>90917.94160839</v>
      </c>
      <c r="O79" s="572">
        <v>0</v>
      </c>
      <c r="P79" s="391">
        <v>87289.7881339499</v>
      </c>
      <c r="Q79" s="572">
        <v>0</v>
      </c>
      <c r="R79" s="391">
        <v>82354.512717239995</v>
      </c>
      <c r="S79" s="572">
        <v>0</v>
      </c>
      <c r="T79" s="391">
        <v>92067.623742109994</v>
      </c>
      <c r="U79" s="572">
        <v>0</v>
      </c>
      <c r="V79" s="391">
        <v>92372.51379723</v>
      </c>
      <c r="W79" s="572">
        <v>0</v>
      </c>
      <c r="X79" s="391">
        <v>88731.41390847</v>
      </c>
      <c r="Y79" s="572">
        <v>0</v>
      </c>
      <c r="Z79" s="391">
        <v>91204.499497180004</v>
      </c>
      <c r="AA79" s="572">
        <v>0</v>
      </c>
      <c r="AB79" s="391">
        <v>92471.199644430002</v>
      </c>
      <c r="AC79" s="572">
        <v>0</v>
      </c>
      <c r="AD79" s="391">
        <v>108144.64655397</v>
      </c>
      <c r="AE79" s="572">
        <v>0</v>
      </c>
      <c r="AF79" s="391">
        <v>76780.934882760004</v>
      </c>
      <c r="AG79" s="572">
        <v>0</v>
      </c>
      <c r="AH79" s="391">
        <v>71669.124071659899</v>
      </c>
      <c r="AI79" s="572">
        <v>0</v>
      </c>
      <c r="AJ79" s="391">
        <v>82583.410477319994</v>
      </c>
      <c r="AK79" s="572">
        <v>0</v>
      </c>
      <c r="AL79" s="391">
        <v>69435.792077509905</v>
      </c>
      <c r="AM79" s="573">
        <v>0</v>
      </c>
    </row>
    <row r="80" spans="1:39" ht="14.25" customHeight="1">
      <c r="A80" s="586" t="s">
        <v>408</v>
      </c>
      <c r="B80" s="397"/>
      <c r="C80" s="575"/>
      <c r="D80" s="397"/>
      <c r="E80" s="575"/>
      <c r="F80" s="397"/>
      <c r="G80" s="575"/>
      <c r="H80" s="397"/>
      <c r="I80" s="575"/>
      <c r="J80" s="397"/>
      <c r="K80" s="575"/>
      <c r="L80" s="397"/>
      <c r="M80" s="575"/>
      <c r="N80" s="397"/>
      <c r="O80" s="575"/>
      <c r="P80" s="397"/>
      <c r="Q80" s="575"/>
      <c r="R80" s="397"/>
      <c r="S80" s="575"/>
      <c r="T80" s="397"/>
      <c r="U80" s="575"/>
      <c r="V80" s="397"/>
      <c r="W80" s="575"/>
      <c r="X80" s="397"/>
      <c r="Y80" s="575"/>
      <c r="Z80" s="397"/>
      <c r="AA80" s="575"/>
      <c r="AB80" s="397"/>
      <c r="AC80" s="575"/>
      <c r="AD80" s="397"/>
      <c r="AE80" s="575"/>
      <c r="AF80" s="397"/>
      <c r="AG80" s="575"/>
      <c r="AH80" s="397"/>
      <c r="AI80" s="575"/>
      <c r="AJ80" s="397"/>
      <c r="AK80" s="575"/>
      <c r="AL80" s="397"/>
      <c r="AM80" s="576"/>
    </row>
    <row r="81" spans="1:39" ht="14.25" customHeight="1">
      <c r="A81" s="587" t="s">
        <v>519</v>
      </c>
      <c r="B81" s="397">
        <v>0</v>
      </c>
      <c r="C81" s="575">
        <v>0</v>
      </c>
      <c r="D81" s="397">
        <v>0</v>
      </c>
      <c r="E81" s="575">
        <v>0</v>
      </c>
      <c r="F81" s="397">
        <v>3715.4560285500002</v>
      </c>
      <c r="G81" s="575">
        <v>0</v>
      </c>
      <c r="H81" s="397">
        <v>11330.834387999999</v>
      </c>
      <c r="I81" s="575">
        <v>0.01</v>
      </c>
      <c r="J81" s="397">
        <v>0</v>
      </c>
      <c r="K81" s="575">
        <v>0</v>
      </c>
      <c r="L81" s="397">
        <v>0</v>
      </c>
      <c r="M81" s="575">
        <v>0</v>
      </c>
      <c r="N81" s="397">
        <v>0</v>
      </c>
      <c r="O81" s="575">
        <v>0</v>
      </c>
      <c r="P81" s="397">
        <v>0</v>
      </c>
      <c r="Q81" s="575">
        <v>0</v>
      </c>
      <c r="R81" s="397">
        <v>0</v>
      </c>
      <c r="S81" s="575">
        <v>0</v>
      </c>
      <c r="T81" s="397">
        <v>0</v>
      </c>
      <c r="U81" s="575">
        <v>0</v>
      </c>
      <c r="V81" s="397">
        <v>0</v>
      </c>
      <c r="W81" s="575">
        <v>0</v>
      </c>
      <c r="X81" s="397">
        <v>0</v>
      </c>
      <c r="Y81" s="575">
        <v>0</v>
      </c>
      <c r="Z81" s="397">
        <v>0</v>
      </c>
      <c r="AA81" s="575">
        <v>0</v>
      </c>
      <c r="AB81" s="397">
        <v>0</v>
      </c>
      <c r="AC81" s="575">
        <v>0</v>
      </c>
      <c r="AD81" s="397">
        <v>0</v>
      </c>
      <c r="AE81" s="575">
        <v>0</v>
      </c>
      <c r="AF81" s="397">
        <v>0</v>
      </c>
      <c r="AG81" s="575">
        <v>0</v>
      </c>
      <c r="AH81" s="397">
        <v>0</v>
      </c>
      <c r="AI81" s="575">
        <v>0</v>
      </c>
      <c r="AJ81" s="397">
        <v>0</v>
      </c>
      <c r="AK81" s="575">
        <v>0</v>
      </c>
      <c r="AL81" s="397">
        <v>0</v>
      </c>
      <c r="AM81" s="576">
        <v>0</v>
      </c>
    </row>
    <row r="82" spans="1:39" ht="14.25" customHeight="1">
      <c r="A82" s="587" t="s">
        <v>520</v>
      </c>
      <c r="B82" s="397">
        <v>593843.72600000002</v>
      </c>
      <c r="C82" s="575">
        <v>0</v>
      </c>
      <c r="D82" s="397">
        <v>788245.08099999989</v>
      </c>
      <c r="E82" s="575">
        <v>0</v>
      </c>
      <c r="F82" s="397">
        <v>1426615.2735102628</v>
      </c>
      <c r="G82" s="575">
        <v>0</v>
      </c>
      <c r="H82" s="397">
        <v>2076871.9824922702</v>
      </c>
      <c r="I82" s="575">
        <v>0</v>
      </c>
      <c r="J82" s="397">
        <v>1061000.4804448299</v>
      </c>
      <c r="K82" s="575">
        <v>0</v>
      </c>
      <c r="L82" s="397">
        <v>86996.281887440098</v>
      </c>
      <c r="M82" s="575">
        <v>0</v>
      </c>
      <c r="N82" s="397">
        <v>90917.94160839</v>
      </c>
      <c r="O82" s="575">
        <v>0</v>
      </c>
      <c r="P82" s="397">
        <v>87289.7881339499</v>
      </c>
      <c r="Q82" s="575">
        <v>0</v>
      </c>
      <c r="R82" s="397">
        <v>82354.512717239995</v>
      </c>
      <c r="S82" s="575">
        <v>0</v>
      </c>
      <c r="T82" s="397">
        <v>92067.623742109994</v>
      </c>
      <c r="U82" s="575">
        <v>0</v>
      </c>
      <c r="V82" s="397">
        <v>92372.51379723</v>
      </c>
      <c r="W82" s="575">
        <v>0</v>
      </c>
      <c r="X82" s="397">
        <v>88731.41390847</v>
      </c>
      <c r="Y82" s="575">
        <v>0</v>
      </c>
      <c r="Z82" s="397">
        <v>91204.499497180004</v>
      </c>
      <c r="AA82" s="575">
        <v>0</v>
      </c>
      <c r="AB82" s="397">
        <v>92471.199644430002</v>
      </c>
      <c r="AC82" s="575">
        <v>0</v>
      </c>
      <c r="AD82" s="397">
        <v>108144.64655397</v>
      </c>
      <c r="AE82" s="575">
        <v>0</v>
      </c>
      <c r="AF82" s="397">
        <v>76780.934882760004</v>
      </c>
      <c r="AG82" s="575">
        <v>0</v>
      </c>
      <c r="AH82" s="397">
        <v>71669.124071659899</v>
      </c>
      <c r="AI82" s="575">
        <v>0</v>
      </c>
      <c r="AJ82" s="397">
        <v>82583.410477319994</v>
      </c>
      <c r="AK82" s="575">
        <v>0</v>
      </c>
      <c r="AL82" s="397">
        <v>69435.792077509905</v>
      </c>
      <c r="AM82" s="576">
        <v>0</v>
      </c>
    </row>
    <row r="83" spans="1:39" ht="14.25" customHeight="1">
      <c r="A83" s="580"/>
      <c r="B83" s="530"/>
      <c r="C83" s="530"/>
      <c r="D83" s="530"/>
      <c r="E83" s="530"/>
      <c r="F83" s="530"/>
      <c r="G83" s="530"/>
      <c r="H83" s="530"/>
      <c r="I83" s="530"/>
      <c r="J83" s="1192"/>
      <c r="K83" s="530"/>
      <c r="L83" s="530"/>
      <c r="M83" s="530"/>
      <c r="N83" s="530"/>
      <c r="O83" s="530"/>
      <c r="P83" s="530"/>
      <c r="Q83" s="530"/>
      <c r="R83" s="530"/>
      <c r="S83" s="530"/>
      <c r="T83" s="530"/>
      <c r="U83" s="530"/>
      <c r="V83" s="530"/>
      <c r="W83" s="530"/>
      <c r="X83" s="530"/>
      <c r="Y83" s="530"/>
      <c r="Z83" s="530"/>
      <c r="AA83" s="530"/>
      <c r="AB83" s="530"/>
      <c r="AC83" s="530"/>
      <c r="AD83" s="530"/>
      <c r="AE83" s="530"/>
      <c r="AF83" s="530"/>
      <c r="AG83" s="530"/>
      <c r="AH83" s="530"/>
      <c r="AI83" s="530"/>
      <c r="AJ83" s="530"/>
      <c r="AK83" s="530"/>
      <c r="AL83" s="530"/>
      <c r="AM83" s="531"/>
    </row>
    <row r="84" spans="1:39" ht="13.9" customHeight="1">
      <c r="A84" s="588"/>
      <c r="B84" s="588"/>
      <c r="C84" s="575"/>
      <c r="D84" s="588"/>
      <c r="E84" s="575"/>
      <c r="G84" s="575"/>
      <c r="H84" s="575"/>
      <c r="I84" s="575"/>
      <c r="J84" s="1487"/>
      <c r="K84" s="590"/>
      <c r="M84" s="590"/>
      <c r="O84" s="590"/>
      <c r="Q84" s="590"/>
      <c r="S84" s="590"/>
      <c r="U84" s="590"/>
      <c r="W84" s="590"/>
      <c r="Y84" s="590"/>
      <c r="AA84" s="590"/>
      <c r="AC84" s="590"/>
      <c r="AE84" s="590"/>
      <c r="AG84" s="590"/>
      <c r="AI84" s="590"/>
      <c r="AK84" s="590"/>
      <c r="AM84" s="590"/>
    </row>
    <row r="85" spans="1:39" s="409" customFormat="1" ht="14.25" customHeight="1">
      <c r="A85" s="588" t="s">
        <v>346</v>
      </c>
      <c r="B85" s="588"/>
      <c r="C85" s="575"/>
      <c r="D85" s="588"/>
      <c r="E85" s="575"/>
      <c r="F85" s="407"/>
      <c r="G85" s="575"/>
      <c r="H85" s="575"/>
      <c r="I85" s="575"/>
      <c r="J85" s="1488"/>
      <c r="K85" s="533"/>
      <c r="M85" s="533"/>
      <c r="O85" s="533"/>
      <c r="Q85" s="533"/>
      <c r="S85" s="533"/>
      <c r="U85" s="533"/>
      <c r="W85" s="533"/>
      <c r="Y85" s="533"/>
      <c r="AA85" s="533"/>
      <c r="AC85" s="533"/>
      <c r="AE85" s="533"/>
      <c r="AG85" s="533"/>
      <c r="AI85" s="533"/>
      <c r="AK85" s="533"/>
      <c r="AM85" s="533"/>
    </row>
    <row r="86" spans="1:39">
      <c r="A86" s="1240" t="s">
        <v>826</v>
      </c>
    </row>
    <row r="87" spans="1:39" ht="14.25" customHeight="1">
      <c r="A87" s="465"/>
      <c r="B87" s="575"/>
      <c r="C87" s="575"/>
      <c r="D87" s="575"/>
      <c r="E87" s="575"/>
      <c r="F87" s="575"/>
      <c r="G87" s="575"/>
      <c r="H87" s="575"/>
      <c r="I87" s="575"/>
    </row>
  </sheetData>
  <mergeCells count="22">
    <mergeCell ref="A1:AM1"/>
    <mergeCell ref="A3:AM3"/>
    <mergeCell ref="A6:A7"/>
    <mergeCell ref="B6:C6"/>
    <mergeCell ref="D6:E6"/>
    <mergeCell ref="F6:G6"/>
    <mergeCell ref="H6:I6"/>
    <mergeCell ref="J6:K6"/>
    <mergeCell ref="L6:M6"/>
    <mergeCell ref="N6:O6"/>
    <mergeCell ref="AL6:AM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</mergeCells>
  <hyperlinks>
    <hyperlink ref="A8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6" fitToHeight="0" pageOrder="overThenDown" orientation="landscape" r:id="rId1"/>
  <headerFooter differentOddEven="1" differentFirst="1" alignWithMargins="0">
    <oddHeader>&amp;C&amp;13 99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255531"/>
  </sheetPr>
  <dimension ref="A1:T42"/>
  <sheetViews>
    <sheetView view="pageBreakPreview" zoomScale="60" zoomScaleNormal="75" zoomScalePageLayoutView="85" workbookViewId="0">
      <selection activeCell="A41" sqref="A41"/>
    </sheetView>
  </sheetViews>
  <sheetFormatPr defaultColWidth="22.42578125" defaultRowHeight="15.75"/>
  <cols>
    <col min="1" max="1" width="47.7109375" style="494" bestFit="1" customWidth="1"/>
    <col min="2" max="19" width="11.85546875" style="589" customWidth="1"/>
    <col min="20" max="16384" width="22.42578125" style="486"/>
  </cols>
  <sheetData>
    <row r="1" spans="1:20" s="557" customFormat="1" ht="19.5" thickBot="1">
      <c r="A1" s="1632" t="s">
        <v>434</v>
      </c>
      <c r="B1" s="1632"/>
      <c r="C1" s="1632"/>
      <c r="D1" s="1632"/>
      <c r="E1" s="1632"/>
      <c r="F1" s="1632"/>
      <c r="G1" s="1632"/>
      <c r="H1" s="1632"/>
      <c r="I1" s="1632"/>
      <c r="J1" s="1632"/>
      <c r="K1" s="1632"/>
      <c r="L1" s="1632"/>
      <c r="M1" s="1632"/>
      <c r="N1" s="1632"/>
      <c r="O1" s="1632"/>
      <c r="P1" s="1632"/>
      <c r="Q1" s="1632"/>
      <c r="R1" s="1632"/>
      <c r="S1" s="1632"/>
    </row>
    <row r="2" spans="1:20" s="560" customFormat="1">
      <c r="A2" s="451"/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</row>
    <row r="3" spans="1:20" s="561" customFormat="1" ht="21">
      <c r="A3" s="1600" t="s">
        <v>523</v>
      </c>
      <c r="B3" s="1600"/>
      <c r="C3" s="1600"/>
      <c r="D3" s="1600"/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0"/>
    </row>
    <row r="4" spans="1:20">
      <c r="A4" s="455"/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  <c r="M4" s="562"/>
      <c r="N4" s="562"/>
      <c r="O4" s="562"/>
      <c r="P4" s="562"/>
      <c r="Q4" s="562"/>
      <c r="R4" s="562"/>
      <c r="S4" s="562"/>
    </row>
    <row r="5" spans="1:20">
      <c r="A5" s="553" t="s">
        <v>469</v>
      </c>
      <c r="B5" s="562"/>
      <c r="C5" s="562"/>
      <c r="D5" s="562"/>
      <c r="E5" s="562"/>
      <c r="F5" s="562"/>
      <c r="G5" s="562"/>
      <c r="H5" s="562"/>
      <c r="I5" s="562"/>
      <c r="J5" s="562"/>
      <c r="K5" s="562"/>
      <c r="L5" s="562"/>
      <c r="M5" s="562"/>
      <c r="N5" s="562"/>
      <c r="O5" s="562"/>
      <c r="P5" s="562"/>
      <c r="Q5" s="562"/>
      <c r="R5" s="562"/>
      <c r="S5" s="562"/>
    </row>
    <row r="6" spans="1:20" s="563" customFormat="1" ht="30" customHeight="1">
      <c r="A6" s="591"/>
      <c r="B6" s="1542" t="s">
        <v>135</v>
      </c>
      <c r="C6" s="1542" t="s">
        <v>366</v>
      </c>
      <c r="D6" s="1542" t="s">
        <v>367</v>
      </c>
      <c r="E6" s="1542" t="s">
        <v>573</v>
      </c>
      <c r="F6" s="1542" t="s">
        <v>118</v>
      </c>
      <c r="G6" s="1542" t="s">
        <v>830</v>
      </c>
      <c r="H6" s="1542" t="s">
        <v>836</v>
      </c>
      <c r="I6" s="1542" t="s">
        <v>854</v>
      </c>
      <c r="J6" s="1542" t="s">
        <v>855</v>
      </c>
      <c r="K6" s="1542" t="s">
        <v>865</v>
      </c>
      <c r="L6" s="1542" t="s">
        <v>868</v>
      </c>
      <c r="M6" s="1542" t="s">
        <v>872</v>
      </c>
      <c r="N6" s="1542" t="s">
        <v>881</v>
      </c>
      <c r="O6" s="1542" t="s">
        <v>887</v>
      </c>
      <c r="P6" s="1542" t="s">
        <v>894</v>
      </c>
      <c r="Q6" s="1542" t="s">
        <v>903</v>
      </c>
      <c r="R6" s="1542" t="s">
        <v>901</v>
      </c>
      <c r="S6" s="1542" t="s">
        <v>913</v>
      </c>
    </row>
    <row r="7" spans="1:20" s="569" customFormat="1" ht="15" customHeight="1">
      <c r="A7" s="565" t="s">
        <v>524</v>
      </c>
      <c r="B7" s="391">
        <v>6239834.8019999992</v>
      </c>
      <c r="C7" s="391">
        <v>7975113.25</v>
      </c>
      <c r="D7" s="391">
        <v>10386834.077733779</v>
      </c>
      <c r="E7" s="391">
        <v>13834396.8494925</v>
      </c>
      <c r="F7" s="391">
        <v>13859661.6544128</v>
      </c>
      <c r="G7" s="391">
        <v>13872793.311643699</v>
      </c>
      <c r="H7" s="391">
        <v>14405956.8930615</v>
      </c>
      <c r="I7" s="391">
        <v>14409239.917088499</v>
      </c>
      <c r="J7" s="391">
        <v>14545508.8689002</v>
      </c>
      <c r="K7" s="391">
        <v>15176809.3789305</v>
      </c>
      <c r="L7" s="391">
        <v>15511186.0840177</v>
      </c>
      <c r="M7" s="391">
        <v>15770564.954526599</v>
      </c>
      <c r="N7" s="391">
        <v>15917771.9787554</v>
      </c>
      <c r="O7" s="391">
        <v>16481875.5294245</v>
      </c>
      <c r="P7" s="391">
        <v>16700074.1593072</v>
      </c>
      <c r="Q7" s="391">
        <v>17840256.7260652</v>
      </c>
      <c r="R7" s="391">
        <v>18184103.243330501</v>
      </c>
      <c r="S7" s="592">
        <v>18312931.0101391</v>
      </c>
      <c r="T7" s="1265"/>
    </row>
    <row r="8" spans="1:20" s="563" customFormat="1" ht="15" customHeight="1">
      <c r="A8" s="593"/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2"/>
      <c r="T8" s="1265"/>
    </row>
    <row r="9" spans="1:20" s="563" customFormat="1" ht="15" customHeight="1">
      <c r="A9" s="570" t="s">
        <v>513</v>
      </c>
      <c r="B9" s="391">
        <v>8577.48</v>
      </c>
      <c r="C9" s="391">
        <v>6464.030999999999</v>
      </c>
      <c r="D9" s="391">
        <v>7055.59427177</v>
      </c>
      <c r="E9" s="391">
        <v>7202.5850520900003</v>
      </c>
      <c r="F9" s="391">
        <v>6772.5012222900004</v>
      </c>
      <c r="G9" s="391">
        <v>6527.4073449099997</v>
      </c>
      <c r="H9" s="391">
        <v>6370.8120036999999</v>
      </c>
      <c r="I9" s="391">
        <v>6230.8792238400001</v>
      </c>
      <c r="J9" s="391">
        <v>6233.6848470799996</v>
      </c>
      <c r="K9" s="391">
        <v>6895.3246637100001</v>
      </c>
      <c r="L9" s="391">
        <v>6938.4186524400002</v>
      </c>
      <c r="M9" s="391">
        <v>7137.4076262999997</v>
      </c>
      <c r="N9" s="391">
        <v>8378.1244014700005</v>
      </c>
      <c r="O9" s="391">
        <v>6574.5451005699997</v>
      </c>
      <c r="P9" s="391">
        <v>7948.0567123700002</v>
      </c>
      <c r="Q9" s="391">
        <v>8747.6784762900006</v>
      </c>
      <c r="R9" s="391">
        <v>9352.1837969699991</v>
      </c>
      <c r="S9" s="392">
        <v>11179.090158139999</v>
      </c>
      <c r="T9" s="1265"/>
    </row>
    <row r="10" spans="1:20" ht="15" customHeight="1">
      <c r="A10" s="522" t="s">
        <v>404</v>
      </c>
      <c r="B10" s="397"/>
      <c r="C10" s="397"/>
      <c r="D10" s="397"/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/>
      <c r="S10" s="398"/>
      <c r="T10" s="1265"/>
    </row>
    <row r="11" spans="1:20" ht="15" customHeight="1">
      <c r="A11" s="577" t="s">
        <v>514</v>
      </c>
      <c r="B11" s="397">
        <v>1206.961</v>
      </c>
      <c r="C11" s="397">
        <v>783.51999999999987</v>
      </c>
      <c r="D11" s="397">
        <v>872.70618123999998</v>
      </c>
      <c r="E11" s="397">
        <v>602.02315758999998</v>
      </c>
      <c r="F11" s="397">
        <v>618.10121766999998</v>
      </c>
      <c r="G11" s="397">
        <v>623.44506550000006</v>
      </c>
      <c r="H11" s="397">
        <v>619.19226070000002</v>
      </c>
      <c r="I11" s="397">
        <v>528.59480828999995</v>
      </c>
      <c r="J11" s="397">
        <v>666.39787746000002</v>
      </c>
      <c r="K11" s="397">
        <v>1035.60769815</v>
      </c>
      <c r="L11" s="397">
        <v>1059.0272926600001</v>
      </c>
      <c r="M11" s="397">
        <v>468.71197043000001</v>
      </c>
      <c r="N11" s="397">
        <v>467.54734774999997</v>
      </c>
      <c r="O11" s="397">
        <v>1061.0359163000001</v>
      </c>
      <c r="P11" s="397">
        <v>1198.98009245</v>
      </c>
      <c r="Q11" s="397">
        <v>1362.5216055400001</v>
      </c>
      <c r="R11" s="397">
        <v>1428.6459071500001</v>
      </c>
      <c r="S11" s="398">
        <v>1458.31837845</v>
      </c>
      <c r="T11" s="1265"/>
    </row>
    <row r="12" spans="1:20" s="409" customFormat="1" ht="15" customHeight="1">
      <c r="A12" s="577" t="s">
        <v>430</v>
      </c>
      <c r="B12" s="397">
        <v>7370.5189999999993</v>
      </c>
      <c r="C12" s="397">
        <v>5680.5109999999995</v>
      </c>
      <c r="D12" s="397">
        <v>6182.8880905300002</v>
      </c>
      <c r="E12" s="397">
        <v>6600.5618944999997</v>
      </c>
      <c r="F12" s="397">
        <v>6154.4000046199999</v>
      </c>
      <c r="G12" s="397">
        <v>5903.9622794099996</v>
      </c>
      <c r="H12" s="397">
        <v>5751.6197430000002</v>
      </c>
      <c r="I12" s="397">
        <v>5702.2844155499997</v>
      </c>
      <c r="J12" s="397">
        <v>5567.2869696199996</v>
      </c>
      <c r="K12" s="397">
        <v>5859.7169655600001</v>
      </c>
      <c r="L12" s="397">
        <v>5879.3913597800001</v>
      </c>
      <c r="M12" s="397">
        <v>6668.6956558700003</v>
      </c>
      <c r="N12" s="397">
        <v>7910.5770537199996</v>
      </c>
      <c r="O12" s="397">
        <v>5513.5091842700003</v>
      </c>
      <c r="P12" s="397">
        <v>6749.0766199199998</v>
      </c>
      <c r="Q12" s="397">
        <v>7385.1568707500001</v>
      </c>
      <c r="R12" s="397">
        <v>7923.5378898199997</v>
      </c>
      <c r="S12" s="398">
        <v>9720.7717796899997</v>
      </c>
      <c r="T12" s="1265"/>
    </row>
    <row r="13" spans="1:20" ht="15" customHeight="1">
      <c r="A13" s="570" t="s">
        <v>525</v>
      </c>
      <c r="B13" s="391">
        <v>6231257.3219999997</v>
      </c>
      <c r="C13" s="391">
        <v>7968649.2189999996</v>
      </c>
      <c r="D13" s="391">
        <v>10379778.48346201</v>
      </c>
      <c r="E13" s="391">
        <v>13827194.288808299</v>
      </c>
      <c r="F13" s="391">
        <v>13852889.1775565</v>
      </c>
      <c r="G13" s="391">
        <v>13866265.925382501</v>
      </c>
      <c r="H13" s="391">
        <v>14399586.0810578</v>
      </c>
      <c r="I13" s="391">
        <v>14403009.037864599</v>
      </c>
      <c r="J13" s="391">
        <v>14539275.184053101</v>
      </c>
      <c r="K13" s="391">
        <v>15169914.054266799</v>
      </c>
      <c r="L13" s="391">
        <v>15504247.665365299</v>
      </c>
      <c r="M13" s="391">
        <v>15763427.5469003</v>
      </c>
      <c r="N13" s="391">
        <v>15909393.854354</v>
      </c>
      <c r="O13" s="391">
        <v>16475300.9843239</v>
      </c>
      <c r="P13" s="391">
        <v>16692126.1025948</v>
      </c>
      <c r="Q13" s="391">
        <v>17831509.0475889</v>
      </c>
      <c r="R13" s="391">
        <v>18174751.059533499</v>
      </c>
      <c r="S13" s="392">
        <v>18301751.919980999</v>
      </c>
      <c r="T13" s="1265"/>
    </row>
    <row r="14" spans="1:20" s="563" customFormat="1" ht="15" customHeight="1">
      <c r="A14" s="522" t="s">
        <v>404</v>
      </c>
      <c r="B14" s="397"/>
      <c r="C14" s="397"/>
      <c r="D14" s="397"/>
      <c r="E14" s="397"/>
      <c r="F14" s="397"/>
      <c r="G14" s="397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8"/>
      <c r="T14" s="1265"/>
    </row>
    <row r="15" spans="1:20" ht="15" customHeight="1">
      <c r="A15" s="577" t="s">
        <v>514</v>
      </c>
      <c r="B15" s="397">
        <v>1855770.5959999999</v>
      </c>
      <c r="C15" s="397">
        <v>2666588.8160000006</v>
      </c>
      <c r="D15" s="397">
        <v>3576273.3200979298</v>
      </c>
      <c r="E15" s="397">
        <v>4695220.6491906801</v>
      </c>
      <c r="F15" s="397">
        <v>4528915.46870647</v>
      </c>
      <c r="G15" s="397">
        <v>4406102.4096856099</v>
      </c>
      <c r="H15" s="397">
        <v>4719546.0512533896</v>
      </c>
      <c r="I15" s="397">
        <v>4619890.8616577499</v>
      </c>
      <c r="J15" s="397">
        <v>4608535.7267217096</v>
      </c>
      <c r="K15" s="397">
        <v>4859966.1960036401</v>
      </c>
      <c r="L15" s="397">
        <v>4930024.9120009001</v>
      </c>
      <c r="M15" s="397">
        <v>4989552.8576259902</v>
      </c>
      <c r="N15" s="397">
        <v>4828598.1854474004</v>
      </c>
      <c r="O15" s="397">
        <v>5150308.5128247803</v>
      </c>
      <c r="P15" s="397">
        <v>5136174.1990429396</v>
      </c>
      <c r="Q15" s="397">
        <v>5433439.7202346399</v>
      </c>
      <c r="R15" s="397">
        <v>5698346.4164445596</v>
      </c>
      <c r="S15" s="398">
        <v>5600254.6277427301</v>
      </c>
      <c r="T15" s="1265"/>
    </row>
    <row r="16" spans="1:20" ht="15" customHeight="1">
      <c r="A16" s="577" t="s">
        <v>430</v>
      </c>
      <c r="B16" s="397">
        <v>4375486.7259999998</v>
      </c>
      <c r="C16" s="397">
        <v>5302060.402999999</v>
      </c>
      <c r="D16" s="397">
        <v>6803505.1633640798</v>
      </c>
      <c r="E16" s="397">
        <v>9131973.63961762</v>
      </c>
      <c r="F16" s="397">
        <v>9323973.7088500503</v>
      </c>
      <c r="G16" s="397">
        <v>9460163.5156968702</v>
      </c>
      <c r="H16" s="397">
        <v>9680040.0303945001</v>
      </c>
      <c r="I16" s="397">
        <v>9783118.1767969895</v>
      </c>
      <c r="J16" s="397">
        <v>9930739.4579214994</v>
      </c>
      <c r="K16" s="397">
        <v>10309947.8588532</v>
      </c>
      <c r="L16" s="397">
        <v>10574222.7539545</v>
      </c>
      <c r="M16" s="397">
        <v>10773874.689864401</v>
      </c>
      <c r="N16" s="397">
        <v>11080795.6694966</v>
      </c>
      <c r="O16" s="397">
        <v>11324992.472089199</v>
      </c>
      <c r="P16" s="397">
        <v>11555951.904142</v>
      </c>
      <c r="Q16" s="397">
        <v>12398069.327977899</v>
      </c>
      <c r="R16" s="397">
        <v>12476404.6437128</v>
      </c>
      <c r="S16" s="398">
        <v>12701497.292862</v>
      </c>
      <c r="T16" s="1265"/>
    </row>
    <row r="17" spans="1:20" ht="15" customHeight="1">
      <c r="A17" s="578"/>
      <c r="B17" s="397"/>
      <c r="C17" s="397"/>
      <c r="D17" s="397"/>
      <c r="E17" s="397"/>
      <c r="F17" s="397"/>
      <c r="G17" s="397"/>
      <c r="H17" s="397"/>
      <c r="I17" s="397"/>
      <c r="J17" s="397"/>
      <c r="K17" s="397"/>
      <c r="L17" s="397"/>
      <c r="M17" s="397"/>
      <c r="N17" s="397"/>
      <c r="O17" s="397"/>
      <c r="P17" s="397"/>
      <c r="Q17" s="397"/>
      <c r="R17" s="397"/>
      <c r="S17" s="398"/>
      <c r="T17" s="1265"/>
    </row>
    <row r="18" spans="1:20" s="454" customFormat="1" ht="15" customHeight="1">
      <c r="A18" s="512" t="s">
        <v>526</v>
      </c>
      <c r="B18" s="391">
        <v>4902542.0749999993</v>
      </c>
      <c r="C18" s="391">
        <v>5443824.2970000003</v>
      </c>
      <c r="D18" s="391">
        <v>6017136.309903454</v>
      </c>
      <c r="E18" s="391">
        <v>6007775.5279771397</v>
      </c>
      <c r="F18" s="391">
        <v>5959996.3846096201</v>
      </c>
      <c r="G18" s="391">
        <v>5593049.2108463198</v>
      </c>
      <c r="H18" s="391">
        <v>5569569.6254529301</v>
      </c>
      <c r="I18" s="391">
        <v>5484430.0378030101</v>
      </c>
      <c r="J18" s="391">
        <v>5465751.5324446196</v>
      </c>
      <c r="K18" s="391">
        <v>5219036.0329400301</v>
      </c>
      <c r="L18" s="391">
        <v>5180799.2514614202</v>
      </c>
      <c r="M18" s="391">
        <v>5011479.4453532798</v>
      </c>
      <c r="N18" s="391">
        <v>5066837.9713621195</v>
      </c>
      <c r="O18" s="391">
        <v>5044018.3653591704</v>
      </c>
      <c r="P18" s="391">
        <v>4995074.6239416301</v>
      </c>
      <c r="Q18" s="391">
        <v>5299768.1616553701</v>
      </c>
      <c r="R18" s="391">
        <v>5037765.6338724997</v>
      </c>
      <c r="S18" s="392">
        <v>5221828.5612266203</v>
      </c>
      <c r="T18" s="1265"/>
    </row>
    <row r="19" spans="1:20" ht="15" customHeight="1">
      <c r="A19" s="512"/>
      <c r="B19" s="391"/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2"/>
      <c r="T19" s="1265"/>
    </row>
    <row r="20" spans="1:20" ht="15" customHeight="1">
      <c r="A20" s="570" t="s">
        <v>513</v>
      </c>
      <c r="B20" s="391">
        <v>7209.148000000001</v>
      </c>
      <c r="C20" s="391">
        <v>18579.559000000001</v>
      </c>
      <c r="D20" s="391">
        <v>13611.282139854</v>
      </c>
      <c r="E20" s="391">
        <v>11753.36718906</v>
      </c>
      <c r="F20" s="391">
        <v>11868.591273509999</v>
      </c>
      <c r="G20" s="391">
        <v>11418.44655712</v>
      </c>
      <c r="H20" s="391">
        <v>10784.752857809999</v>
      </c>
      <c r="I20" s="391">
        <v>11917.635430460001</v>
      </c>
      <c r="J20" s="391">
        <v>12637.460696329999</v>
      </c>
      <c r="K20" s="391">
        <v>14826.74962291</v>
      </c>
      <c r="L20" s="391">
        <v>13686.84620903</v>
      </c>
      <c r="M20" s="391">
        <v>12582.300181590001</v>
      </c>
      <c r="N20" s="391">
        <v>12095.82477109</v>
      </c>
      <c r="O20" s="391">
        <v>9156.4048041200003</v>
      </c>
      <c r="P20" s="391">
        <v>8122.9543863600002</v>
      </c>
      <c r="Q20" s="391">
        <v>8409.4276479399996</v>
      </c>
      <c r="R20" s="391">
        <v>8790.0218255799991</v>
      </c>
      <c r="S20" s="392">
        <v>8597.2447209399998</v>
      </c>
      <c r="T20" s="1265"/>
    </row>
    <row r="21" spans="1:20" s="563" customFormat="1" ht="15" customHeight="1">
      <c r="A21" s="522" t="s">
        <v>404</v>
      </c>
      <c r="B21" s="397"/>
      <c r="C21" s="397"/>
      <c r="D21" s="397"/>
      <c r="E21" s="397"/>
      <c r="F21" s="397"/>
      <c r="G21" s="397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8"/>
      <c r="T21" s="1265"/>
    </row>
    <row r="22" spans="1:20" s="563" customFormat="1" ht="15" customHeight="1">
      <c r="A22" s="577" t="s">
        <v>514</v>
      </c>
      <c r="B22" s="397">
        <v>1364.3110000000001</v>
      </c>
      <c r="C22" s="397">
        <v>914.28800000000001</v>
      </c>
      <c r="D22" s="397">
        <v>1120.70711841</v>
      </c>
      <c r="E22" s="397">
        <v>1621.13161997</v>
      </c>
      <c r="F22" s="397">
        <v>1870.58441913</v>
      </c>
      <c r="G22" s="397">
        <v>1361.3144414999999</v>
      </c>
      <c r="H22" s="397">
        <v>1325.72650275</v>
      </c>
      <c r="I22" s="397">
        <v>1390.7863694299999</v>
      </c>
      <c r="J22" s="397">
        <v>1276.0481903899999</v>
      </c>
      <c r="K22" s="397">
        <v>1341.58671396</v>
      </c>
      <c r="L22" s="397">
        <v>1047.3033042899999</v>
      </c>
      <c r="M22" s="397">
        <v>360.82665621000001</v>
      </c>
      <c r="N22" s="397">
        <v>413.50115304000002</v>
      </c>
      <c r="O22" s="397">
        <v>342.41416996999999</v>
      </c>
      <c r="P22" s="397">
        <v>675.14792808000004</v>
      </c>
      <c r="Q22" s="397">
        <v>1228.9986568300001</v>
      </c>
      <c r="R22" s="397">
        <v>1218.15656096</v>
      </c>
      <c r="S22" s="398">
        <v>1123.12432997</v>
      </c>
      <c r="T22" s="1265"/>
    </row>
    <row r="23" spans="1:20" ht="15" customHeight="1">
      <c r="A23" s="577" t="s">
        <v>430</v>
      </c>
      <c r="B23" s="397">
        <v>5844.8370000000004</v>
      </c>
      <c r="C23" s="397">
        <v>17665.271000000001</v>
      </c>
      <c r="D23" s="397">
        <v>12490.575021444</v>
      </c>
      <c r="E23" s="397">
        <v>10132.23556909</v>
      </c>
      <c r="F23" s="397">
        <v>9998.0068543800007</v>
      </c>
      <c r="G23" s="397">
        <v>10057.132115619999</v>
      </c>
      <c r="H23" s="397">
        <v>9459.0263550599993</v>
      </c>
      <c r="I23" s="397">
        <v>10526.84906103</v>
      </c>
      <c r="J23" s="397">
        <v>11361.412505939999</v>
      </c>
      <c r="K23" s="397">
        <v>13485.16290895</v>
      </c>
      <c r="L23" s="397">
        <v>12639.542904739999</v>
      </c>
      <c r="M23" s="397">
        <v>12221.473525380001</v>
      </c>
      <c r="N23" s="397">
        <v>11682.323618050001</v>
      </c>
      <c r="O23" s="397">
        <v>8813.9906341499991</v>
      </c>
      <c r="P23" s="397">
        <v>7447.8064582799998</v>
      </c>
      <c r="Q23" s="397">
        <v>7180.4289911100004</v>
      </c>
      <c r="R23" s="397">
        <v>7571.8652646199998</v>
      </c>
      <c r="S23" s="398">
        <v>7474.1203909699998</v>
      </c>
      <c r="T23" s="1265"/>
    </row>
    <row r="24" spans="1:20" ht="15" customHeight="1">
      <c r="A24" s="570" t="s">
        <v>525</v>
      </c>
      <c r="B24" s="391">
        <v>4895332.9269999992</v>
      </c>
      <c r="C24" s="391">
        <v>5425244.7379999999</v>
      </c>
      <c r="D24" s="391">
        <v>6003525.0277635995</v>
      </c>
      <c r="E24" s="391">
        <v>5996022.1607880704</v>
      </c>
      <c r="F24" s="391">
        <v>5948127.7933361102</v>
      </c>
      <c r="G24" s="391">
        <v>5581630.7642892003</v>
      </c>
      <c r="H24" s="391">
        <v>5558784.8725951202</v>
      </c>
      <c r="I24" s="391">
        <v>5472512.4023725502</v>
      </c>
      <c r="J24" s="391">
        <v>5453114.0717482902</v>
      </c>
      <c r="K24" s="391">
        <v>5204209.2833171301</v>
      </c>
      <c r="L24" s="391">
        <v>5167112.4052523803</v>
      </c>
      <c r="M24" s="391">
        <v>4998897.1451716898</v>
      </c>
      <c r="N24" s="391">
        <v>5054742.1465910301</v>
      </c>
      <c r="O24" s="391">
        <v>5034861.9605550403</v>
      </c>
      <c r="P24" s="391">
        <v>4986951.6695552804</v>
      </c>
      <c r="Q24" s="391">
        <v>5291358.7340074396</v>
      </c>
      <c r="R24" s="391">
        <v>5028975.6120469198</v>
      </c>
      <c r="S24" s="392">
        <v>5213231.3165057003</v>
      </c>
      <c r="T24" s="1265"/>
    </row>
    <row r="25" spans="1:20" ht="15" customHeight="1">
      <c r="A25" s="522" t="s">
        <v>404</v>
      </c>
      <c r="B25" s="397"/>
      <c r="C25" s="397"/>
      <c r="D25" s="397"/>
      <c r="E25" s="397"/>
      <c r="F25" s="397"/>
      <c r="G25" s="397"/>
      <c r="H25" s="397"/>
      <c r="I25" s="397"/>
      <c r="J25" s="397"/>
      <c r="K25" s="397"/>
      <c r="L25" s="397"/>
      <c r="M25" s="397"/>
      <c r="N25" s="397"/>
      <c r="O25" s="397"/>
      <c r="P25" s="397"/>
      <c r="Q25" s="397"/>
      <c r="R25" s="397"/>
      <c r="S25" s="398"/>
      <c r="T25" s="1265"/>
    </row>
    <row r="26" spans="1:20" ht="15" customHeight="1">
      <c r="A26" s="577" t="s">
        <v>514</v>
      </c>
      <c r="B26" s="397">
        <v>1354752.7879999999</v>
      </c>
      <c r="C26" s="397">
        <v>1609244.0850000002</v>
      </c>
      <c r="D26" s="397">
        <v>1903704.3683973399</v>
      </c>
      <c r="E26" s="397">
        <v>1842495.0375852501</v>
      </c>
      <c r="F26" s="397">
        <v>1779142.9520950599</v>
      </c>
      <c r="G26" s="397">
        <v>1613970.82553617</v>
      </c>
      <c r="H26" s="397">
        <v>1648761.9411476899</v>
      </c>
      <c r="I26" s="397">
        <v>1625565.35545188</v>
      </c>
      <c r="J26" s="397">
        <v>1672984.7471177501</v>
      </c>
      <c r="K26" s="397">
        <v>1487646.9304613599</v>
      </c>
      <c r="L26" s="397">
        <v>1550250.7102061301</v>
      </c>
      <c r="M26" s="397">
        <v>1461326.19911663</v>
      </c>
      <c r="N26" s="397">
        <v>1479523.0507481201</v>
      </c>
      <c r="O26" s="397">
        <v>1527557.63446354</v>
      </c>
      <c r="P26" s="397">
        <v>1557310.1604216299</v>
      </c>
      <c r="Q26" s="397">
        <v>1541024.5020735899</v>
      </c>
      <c r="R26" s="397">
        <v>1437315.3392479799</v>
      </c>
      <c r="S26" s="398">
        <v>1611965.1829651601</v>
      </c>
      <c r="T26" s="1265"/>
    </row>
    <row r="27" spans="1:20" s="563" customFormat="1" ht="15" customHeight="1">
      <c r="A27" s="577" t="s">
        <v>430</v>
      </c>
      <c r="B27" s="397">
        <v>3540580.1389999995</v>
      </c>
      <c r="C27" s="397">
        <v>3816000.6529999999</v>
      </c>
      <c r="D27" s="397">
        <v>4099820.6593662598</v>
      </c>
      <c r="E27" s="397">
        <v>4153527.1232028198</v>
      </c>
      <c r="F27" s="397">
        <v>4168984.84124105</v>
      </c>
      <c r="G27" s="397">
        <v>3967659.9387530298</v>
      </c>
      <c r="H27" s="397">
        <v>3910022.93144743</v>
      </c>
      <c r="I27" s="397">
        <v>3846947.0469206702</v>
      </c>
      <c r="J27" s="397">
        <v>3780129.3246305399</v>
      </c>
      <c r="K27" s="397">
        <v>3716562.3528557699</v>
      </c>
      <c r="L27" s="397">
        <v>3616861.6950462498</v>
      </c>
      <c r="M27" s="397">
        <v>3537570.9460550598</v>
      </c>
      <c r="N27" s="397">
        <v>3575219.09584291</v>
      </c>
      <c r="O27" s="397">
        <v>3507304.3260915</v>
      </c>
      <c r="P27" s="397">
        <v>3429641.50913365</v>
      </c>
      <c r="Q27" s="397">
        <v>3750334.2319338401</v>
      </c>
      <c r="R27" s="397">
        <v>3591660.2727989401</v>
      </c>
      <c r="S27" s="398">
        <v>3601266.1335405302</v>
      </c>
      <c r="T27" s="1265"/>
    </row>
    <row r="28" spans="1:20" s="563" customFormat="1" ht="15" customHeight="1">
      <c r="A28" s="578"/>
      <c r="B28" s="397"/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97"/>
      <c r="Q28" s="397"/>
      <c r="R28" s="397"/>
      <c r="S28" s="398"/>
      <c r="T28" s="1265"/>
    </row>
    <row r="29" spans="1:20" ht="15" customHeight="1">
      <c r="A29" s="565" t="s">
        <v>527</v>
      </c>
      <c r="B29" s="391">
        <v>2917218.4640000002</v>
      </c>
      <c r="C29" s="391">
        <v>3558101.4269999997</v>
      </c>
      <c r="D29" s="391">
        <v>4462751.4130414696</v>
      </c>
      <c r="E29" s="391">
        <v>4466413.0998984696</v>
      </c>
      <c r="F29" s="391">
        <v>4287183.5492460998</v>
      </c>
      <c r="G29" s="391">
        <v>4060280.5807352099</v>
      </c>
      <c r="H29" s="391">
        <v>4034441.6487085102</v>
      </c>
      <c r="I29" s="391">
        <v>4022944.8165621501</v>
      </c>
      <c r="J29" s="391">
        <v>4304115.5321999202</v>
      </c>
      <c r="K29" s="391">
        <v>4501367.2389482204</v>
      </c>
      <c r="L29" s="391">
        <v>4581351.6112452699</v>
      </c>
      <c r="M29" s="391">
        <v>4481623.1351154596</v>
      </c>
      <c r="N29" s="391">
        <v>4442198.54093685</v>
      </c>
      <c r="O29" s="391">
        <v>4445871.0332981097</v>
      </c>
      <c r="P29" s="391">
        <v>4521205.24223358</v>
      </c>
      <c r="Q29" s="391">
        <v>4988399.4414581396</v>
      </c>
      <c r="R29" s="391">
        <v>4520941.9925824003</v>
      </c>
      <c r="S29" s="392">
        <v>4507982.1247541104</v>
      </c>
      <c r="T29" s="1265"/>
    </row>
    <row r="30" spans="1:20" s="563" customFormat="1" ht="15" customHeight="1">
      <c r="A30" s="586" t="s">
        <v>404</v>
      </c>
      <c r="B30" s="391"/>
      <c r="C30" s="391"/>
      <c r="D30" s="391"/>
      <c r="E30" s="391"/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391"/>
      <c r="Q30" s="391"/>
      <c r="R30" s="391"/>
      <c r="S30" s="392"/>
      <c r="T30" s="1265"/>
    </row>
    <row r="31" spans="1:20" s="564" customFormat="1" ht="15" customHeight="1">
      <c r="A31" s="577" t="s">
        <v>514</v>
      </c>
      <c r="B31" s="397">
        <v>1939839.3500000003</v>
      </c>
      <c r="C31" s="397">
        <v>2239495.6029999997</v>
      </c>
      <c r="D31" s="397">
        <v>2593101.9312996799</v>
      </c>
      <c r="E31" s="397">
        <v>2663877.5128482301</v>
      </c>
      <c r="F31" s="397">
        <v>2800641.65454459</v>
      </c>
      <c r="G31" s="397">
        <v>2532231.3711744598</v>
      </c>
      <c r="H31" s="397">
        <v>2410439.7351183202</v>
      </c>
      <c r="I31" s="397">
        <v>2378810.4772191099</v>
      </c>
      <c r="J31" s="397">
        <v>2601797.8278711401</v>
      </c>
      <c r="K31" s="397">
        <v>2602269.64193305</v>
      </c>
      <c r="L31" s="397">
        <v>2730092.10561019</v>
      </c>
      <c r="M31" s="397">
        <v>2721357.2113689701</v>
      </c>
      <c r="N31" s="397">
        <v>2626181.1361304498</v>
      </c>
      <c r="O31" s="397">
        <v>2625799.4222497302</v>
      </c>
      <c r="P31" s="397">
        <v>2731807.0518762399</v>
      </c>
      <c r="Q31" s="397">
        <v>2859576.5433924398</v>
      </c>
      <c r="R31" s="397">
        <v>2809784.28198994</v>
      </c>
      <c r="S31" s="398">
        <v>2726721.2007349399</v>
      </c>
      <c r="T31" s="1265"/>
    </row>
    <row r="32" spans="1:20" s="563" customFormat="1" ht="15" customHeight="1">
      <c r="A32" s="577" t="s">
        <v>430</v>
      </c>
      <c r="B32" s="397">
        <v>977379.11399999994</v>
      </c>
      <c r="C32" s="397">
        <v>1318605.824</v>
      </c>
      <c r="D32" s="397">
        <v>1869649.48174179</v>
      </c>
      <c r="E32" s="397">
        <v>1802535.58705024</v>
      </c>
      <c r="F32" s="397">
        <v>1486541.8947015</v>
      </c>
      <c r="G32" s="397">
        <v>1528049.2095607501</v>
      </c>
      <c r="H32" s="397">
        <v>1624001.91359019</v>
      </c>
      <c r="I32" s="397">
        <v>1644134.33934304</v>
      </c>
      <c r="J32" s="397">
        <v>1702317.7043287801</v>
      </c>
      <c r="K32" s="397">
        <v>1899097.5970151699</v>
      </c>
      <c r="L32" s="397">
        <v>1851259.5056350799</v>
      </c>
      <c r="M32" s="397">
        <v>1760265.9237464999</v>
      </c>
      <c r="N32" s="397">
        <v>1816017.4048064</v>
      </c>
      <c r="O32" s="397">
        <v>1820071.6110483799</v>
      </c>
      <c r="P32" s="397">
        <v>1789398.19035734</v>
      </c>
      <c r="Q32" s="397">
        <v>2128822.8980657901</v>
      </c>
      <c r="R32" s="397">
        <v>1711157.7105924201</v>
      </c>
      <c r="S32" s="398">
        <v>1781260.9240192201</v>
      </c>
      <c r="T32" s="1265"/>
    </row>
    <row r="33" spans="1:20" ht="15" customHeight="1">
      <c r="A33" s="586"/>
      <c r="B33" s="397"/>
      <c r="C33" s="397"/>
      <c r="D33" s="397"/>
      <c r="E33" s="397"/>
      <c r="F33" s="397"/>
      <c r="G33" s="397"/>
      <c r="H33" s="397"/>
      <c r="I33" s="397"/>
      <c r="J33" s="397"/>
      <c r="K33" s="397"/>
      <c r="L33" s="397"/>
      <c r="M33" s="397"/>
      <c r="N33" s="397"/>
      <c r="O33" s="397"/>
      <c r="P33" s="397"/>
      <c r="Q33" s="397"/>
      <c r="R33" s="397"/>
      <c r="S33" s="398"/>
      <c r="T33" s="1265"/>
    </row>
    <row r="34" spans="1:20" ht="15" customHeight="1">
      <c r="A34" s="565" t="s">
        <v>528</v>
      </c>
      <c r="B34" s="391">
        <v>2299553.7489999998</v>
      </c>
      <c r="C34" s="391">
        <v>2283172.8840000001</v>
      </c>
      <c r="D34" s="391">
        <v>2724490.6391367149</v>
      </c>
      <c r="E34" s="391">
        <v>3187153.1425923598</v>
      </c>
      <c r="F34" s="391">
        <v>2981471.07412956</v>
      </c>
      <c r="G34" s="391">
        <v>2790000.0966874901</v>
      </c>
      <c r="H34" s="391">
        <v>2884461.4291844801</v>
      </c>
      <c r="I34" s="391">
        <v>2775355.2033470501</v>
      </c>
      <c r="J34" s="391">
        <v>2622491.8539726599</v>
      </c>
      <c r="K34" s="391">
        <v>2541894.7169770901</v>
      </c>
      <c r="L34" s="391">
        <v>2164094.9376237001</v>
      </c>
      <c r="M34" s="391">
        <v>2231621.1084746299</v>
      </c>
      <c r="N34" s="391">
        <v>2265488.60882959</v>
      </c>
      <c r="O34" s="391">
        <v>2304868.9678855101</v>
      </c>
      <c r="P34" s="391">
        <v>2298057.1071850499</v>
      </c>
      <c r="Q34" s="391">
        <v>2099929.2389005199</v>
      </c>
      <c r="R34" s="391">
        <v>2076985.8388576901</v>
      </c>
      <c r="S34" s="392">
        <v>2035912.32501076</v>
      </c>
      <c r="T34" s="1265"/>
    </row>
    <row r="35" spans="1:20" ht="15" customHeight="1">
      <c r="A35" s="586" t="s">
        <v>404</v>
      </c>
      <c r="B35" s="391"/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2"/>
      <c r="T35" s="1265"/>
    </row>
    <row r="36" spans="1:20" s="563" customFormat="1" ht="15" customHeight="1">
      <c r="A36" s="577" t="s">
        <v>514</v>
      </c>
      <c r="B36" s="397">
        <v>2072644.3389999999</v>
      </c>
      <c r="C36" s="397">
        <v>2002336.8730000001</v>
      </c>
      <c r="D36" s="397">
        <v>2318049.1307682898</v>
      </c>
      <c r="E36" s="397">
        <v>2728704.0463262899</v>
      </c>
      <c r="F36" s="397">
        <v>2600093.2310134298</v>
      </c>
      <c r="G36" s="397">
        <v>2404854.1103451801</v>
      </c>
      <c r="H36" s="397">
        <v>2479316.1469061901</v>
      </c>
      <c r="I36" s="397">
        <v>2399448.7387152999</v>
      </c>
      <c r="J36" s="397">
        <v>2242538.5085663698</v>
      </c>
      <c r="K36" s="397">
        <v>2155807.2197688799</v>
      </c>
      <c r="L36" s="397">
        <v>1780835.9849976699</v>
      </c>
      <c r="M36" s="397">
        <v>1861465.6037492601</v>
      </c>
      <c r="N36" s="397">
        <v>1895863.5183387899</v>
      </c>
      <c r="O36" s="397">
        <v>1929944.92364205</v>
      </c>
      <c r="P36" s="397">
        <v>1916420.6404243601</v>
      </c>
      <c r="Q36" s="397">
        <v>1709309.57961561</v>
      </c>
      <c r="R36" s="397">
        <v>1655472.2277915699</v>
      </c>
      <c r="S36" s="398">
        <v>1660903.8776277101</v>
      </c>
      <c r="T36" s="1265"/>
    </row>
    <row r="37" spans="1:20" s="563" customFormat="1" ht="15" customHeight="1">
      <c r="A37" s="577" t="s">
        <v>430</v>
      </c>
      <c r="B37" s="397">
        <v>226909.41</v>
      </c>
      <c r="C37" s="397">
        <v>280836.011</v>
      </c>
      <c r="D37" s="397">
        <v>406441.50836842501</v>
      </c>
      <c r="E37" s="397">
        <v>458449.09626608202</v>
      </c>
      <c r="F37" s="397">
        <v>381377.84311612003</v>
      </c>
      <c r="G37" s="397">
        <v>385145.98634230997</v>
      </c>
      <c r="H37" s="397">
        <v>405145.28227829002</v>
      </c>
      <c r="I37" s="397">
        <v>375906.46463175101</v>
      </c>
      <c r="J37" s="397">
        <v>379953.34540629003</v>
      </c>
      <c r="K37" s="397">
        <v>386087.49720820098</v>
      </c>
      <c r="L37" s="397">
        <v>383258.95262603002</v>
      </c>
      <c r="M37" s="397">
        <v>370155.50472538098</v>
      </c>
      <c r="N37" s="397">
        <v>369625.09049080999</v>
      </c>
      <c r="O37" s="397">
        <v>374924.04424346</v>
      </c>
      <c r="P37" s="397">
        <v>381636.46676068997</v>
      </c>
      <c r="Q37" s="397">
        <v>390619.659284878</v>
      </c>
      <c r="R37" s="397">
        <v>421513.61106614099</v>
      </c>
      <c r="S37" s="398">
        <v>375008.44738303102</v>
      </c>
      <c r="T37" s="1265"/>
    </row>
    <row r="38" spans="1:20" ht="15" customHeight="1">
      <c r="A38" s="580"/>
      <c r="B38" s="530"/>
      <c r="C38" s="530"/>
      <c r="D38" s="530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31"/>
      <c r="T38" s="1265"/>
    </row>
    <row r="39" spans="1:20" ht="15" customHeight="1">
      <c r="A39" s="588"/>
      <c r="B39" s="588"/>
      <c r="C39" s="588"/>
      <c r="E39" s="588"/>
      <c r="F39" s="588"/>
      <c r="G39" s="588"/>
      <c r="H39" s="588"/>
      <c r="I39" s="588"/>
      <c r="J39" s="588"/>
      <c r="K39" s="588"/>
      <c r="L39" s="588"/>
      <c r="M39" s="588"/>
      <c r="N39" s="588"/>
      <c r="O39" s="588"/>
      <c r="P39" s="588"/>
      <c r="Q39" s="588"/>
      <c r="R39" s="588"/>
      <c r="S39" s="588"/>
    </row>
    <row r="40" spans="1:20" s="409" customFormat="1" ht="14.25" customHeight="1">
      <c r="A40" s="588" t="s">
        <v>346</v>
      </c>
      <c r="B40" s="588"/>
      <c r="C40" s="588"/>
      <c r="D40" s="407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8"/>
      <c r="S40" s="588"/>
    </row>
    <row r="41" spans="1:20">
      <c r="A41" s="1240" t="s">
        <v>826</v>
      </c>
    </row>
    <row r="42" spans="1:20" ht="14.25" customHeight="1">
      <c r="A42" s="465"/>
      <c r="B42" s="575"/>
      <c r="C42" s="575"/>
      <c r="D42" s="575"/>
      <c r="E42" s="575"/>
      <c r="F42" s="575"/>
      <c r="G42" s="575"/>
      <c r="H42" s="575"/>
      <c r="I42" s="575"/>
      <c r="J42" s="575"/>
      <c r="K42" s="575"/>
      <c r="L42" s="575"/>
      <c r="M42" s="575"/>
      <c r="N42" s="575"/>
      <c r="O42" s="575"/>
      <c r="P42" s="575"/>
      <c r="Q42" s="575"/>
      <c r="R42" s="575"/>
      <c r="S42" s="575"/>
    </row>
  </sheetData>
  <mergeCells count="2">
    <mergeCell ref="A1:S1"/>
    <mergeCell ref="A3:S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>
    <oddHeader>&amp;C&amp;13 99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255531"/>
  </sheetPr>
  <dimension ref="A1:O48"/>
  <sheetViews>
    <sheetView view="pageBreakPreview" zoomScale="70" zoomScaleNormal="70" zoomScaleSheetLayoutView="70" workbookViewId="0">
      <selection activeCell="A48" sqref="A48"/>
    </sheetView>
  </sheetViews>
  <sheetFormatPr defaultColWidth="8" defaultRowHeight="12.75"/>
  <cols>
    <col min="1" max="1" width="14.85546875" style="619" customWidth="1"/>
    <col min="2" max="2" width="13.28515625" style="619" customWidth="1"/>
    <col min="3" max="7" width="12.28515625" style="619" customWidth="1"/>
    <col min="8" max="10" width="11.5703125" style="619" customWidth="1"/>
    <col min="11" max="11" width="13.85546875" style="619" customWidth="1"/>
    <col min="12" max="14" width="12.28515625" style="619" customWidth="1"/>
    <col min="15" max="15" width="11" style="619" customWidth="1"/>
    <col min="16" max="16384" width="8" style="401"/>
  </cols>
  <sheetData>
    <row r="1" spans="1:15" ht="19.5" thickBot="1">
      <c r="A1" s="1620" t="s">
        <v>434</v>
      </c>
      <c r="B1" s="1620"/>
      <c r="C1" s="1620"/>
      <c r="D1" s="1620"/>
      <c r="E1" s="1620"/>
      <c r="F1" s="1620"/>
      <c r="G1" s="1620"/>
      <c r="H1" s="1620"/>
      <c r="I1" s="1620"/>
      <c r="J1" s="1620"/>
      <c r="K1" s="1620"/>
      <c r="L1" s="1620"/>
      <c r="M1" s="1620"/>
      <c r="N1" s="1620"/>
      <c r="O1" s="1620"/>
    </row>
    <row r="2" spans="1:15" ht="18.75">
      <c r="A2" s="595"/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</row>
    <row r="3" spans="1:15" s="597" customFormat="1" ht="21">
      <c r="A3" s="1654" t="s">
        <v>839</v>
      </c>
      <c r="B3" s="1654"/>
      <c r="C3" s="1654"/>
      <c r="D3" s="1654"/>
      <c r="E3" s="1654"/>
      <c r="F3" s="1654"/>
      <c r="G3" s="1654"/>
      <c r="H3" s="1654"/>
      <c r="I3" s="1654"/>
      <c r="J3" s="1654"/>
      <c r="K3" s="1654"/>
      <c r="L3" s="1654"/>
      <c r="M3" s="1654"/>
      <c r="N3" s="1654"/>
      <c r="O3" s="1654"/>
    </row>
    <row r="4" spans="1:15" ht="15.75">
      <c r="A4" s="551"/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455"/>
      <c r="M4" s="455"/>
      <c r="N4" s="455"/>
      <c r="O4" s="455"/>
    </row>
    <row r="5" spans="1:15" ht="15">
      <c r="A5" s="113" t="s">
        <v>218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599"/>
      <c r="M5" s="599"/>
      <c r="N5" s="599"/>
      <c r="O5" s="599"/>
    </row>
    <row r="6" spans="1:15" ht="35.1" customHeight="1">
      <c r="A6" s="1655"/>
      <c r="B6" s="1658" t="s">
        <v>840</v>
      </c>
      <c r="C6" s="1659"/>
      <c r="D6" s="1660"/>
      <c r="E6" s="1658" t="s">
        <v>529</v>
      </c>
      <c r="F6" s="1659"/>
      <c r="G6" s="1660"/>
      <c r="H6" s="1658" t="s">
        <v>530</v>
      </c>
      <c r="I6" s="1659"/>
      <c r="J6" s="1660"/>
      <c r="K6" s="1658" t="s">
        <v>531</v>
      </c>
      <c r="L6" s="1659"/>
      <c r="M6" s="1659"/>
      <c r="N6" s="1659"/>
      <c r="O6" s="1659"/>
    </row>
    <row r="7" spans="1:15" ht="35.1" customHeight="1">
      <c r="A7" s="1656"/>
      <c r="B7" s="1606" t="s">
        <v>532</v>
      </c>
      <c r="C7" s="1650" t="s">
        <v>451</v>
      </c>
      <c r="D7" s="1650" t="s">
        <v>533</v>
      </c>
      <c r="E7" s="1606" t="s">
        <v>532</v>
      </c>
      <c r="F7" s="1650" t="s">
        <v>451</v>
      </c>
      <c r="G7" s="1650" t="s">
        <v>533</v>
      </c>
      <c r="H7" s="1606" t="s">
        <v>532</v>
      </c>
      <c r="I7" s="1650" t="s">
        <v>451</v>
      </c>
      <c r="J7" s="1650" t="s">
        <v>533</v>
      </c>
      <c r="K7" s="1606" t="s">
        <v>532</v>
      </c>
      <c r="L7" s="1650" t="s">
        <v>451</v>
      </c>
      <c r="M7" s="1605" t="s">
        <v>408</v>
      </c>
      <c r="N7" s="1605"/>
      <c r="O7" s="1651" t="s">
        <v>533</v>
      </c>
    </row>
    <row r="8" spans="1:15" ht="39.950000000000003" customHeight="1">
      <c r="A8" s="1657"/>
      <c r="B8" s="1607"/>
      <c r="C8" s="1650"/>
      <c r="D8" s="1650"/>
      <c r="E8" s="1607"/>
      <c r="F8" s="1650"/>
      <c r="G8" s="1650"/>
      <c r="H8" s="1607"/>
      <c r="I8" s="1650"/>
      <c r="J8" s="1650"/>
      <c r="K8" s="1607"/>
      <c r="L8" s="1650"/>
      <c r="M8" s="1545" t="s">
        <v>534</v>
      </c>
      <c r="N8" s="1545" t="s">
        <v>535</v>
      </c>
      <c r="O8" s="1652"/>
    </row>
    <row r="9" spans="1:15" ht="15" customHeight="1">
      <c r="A9" s="600"/>
      <c r="B9" s="601" t="s">
        <v>536</v>
      </c>
      <c r="C9" s="601">
        <v>2</v>
      </c>
      <c r="D9" s="601">
        <v>3</v>
      </c>
      <c r="E9" s="601" t="s">
        <v>537</v>
      </c>
      <c r="F9" s="601">
        <v>5</v>
      </c>
      <c r="G9" s="601">
        <v>6</v>
      </c>
      <c r="H9" s="601" t="s">
        <v>538</v>
      </c>
      <c r="I9" s="601">
        <v>8</v>
      </c>
      <c r="J9" s="601">
        <v>9</v>
      </c>
      <c r="K9" s="601" t="s">
        <v>539</v>
      </c>
      <c r="L9" s="601" t="s">
        <v>540</v>
      </c>
      <c r="M9" s="601">
        <v>12</v>
      </c>
      <c r="N9" s="601">
        <v>13</v>
      </c>
      <c r="O9" s="601">
        <v>14</v>
      </c>
    </row>
    <row r="10" spans="1:15" ht="15" customHeight="1">
      <c r="A10" s="602">
        <v>2019</v>
      </c>
      <c r="B10" s="603">
        <v>9301732.7709999997</v>
      </c>
      <c r="C10" s="603">
        <v>5416415.9199999999</v>
      </c>
      <c r="D10" s="603">
        <v>3885316.8509999998</v>
      </c>
      <c r="E10" s="603">
        <v>1281898.3409999998</v>
      </c>
      <c r="F10" s="603">
        <v>1005136.956</v>
      </c>
      <c r="G10" s="603">
        <v>276761.38500000001</v>
      </c>
      <c r="H10" s="604">
        <v>7378.4989999999998</v>
      </c>
      <c r="I10" s="603">
        <v>6141.3850000000002</v>
      </c>
      <c r="J10" s="603">
        <v>1237.114</v>
      </c>
      <c r="K10" s="603">
        <v>8012455.9309999999</v>
      </c>
      <c r="L10" s="604">
        <v>4405137.5789999999</v>
      </c>
      <c r="M10" s="604">
        <v>2001659.754</v>
      </c>
      <c r="N10" s="604">
        <v>2403477.8250000002</v>
      </c>
      <c r="O10" s="605">
        <v>3607318.352</v>
      </c>
    </row>
    <row r="11" spans="1:15" ht="15" customHeight="1">
      <c r="A11" s="602">
        <v>2020</v>
      </c>
      <c r="B11" s="603">
        <v>10921375.845000001</v>
      </c>
      <c r="C11" s="603">
        <v>6694078.0209999997</v>
      </c>
      <c r="D11" s="603">
        <v>4227297.824</v>
      </c>
      <c r="E11" s="603">
        <v>1707708.5490000001</v>
      </c>
      <c r="F11" s="603">
        <v>1351210.1140000001</v>
      </c>
      <c r="G11" s="603">
        <v>356498.435</v>
      </c>
      <c r="H11" s="604">
        <v>11749.336000000001</v>
      </c>
      <c r="I11" s="603">
        <v>9117.2980000000007</v>
      </c>
      <c r="J11" s="603">
        <v>2632.038</v>
      </c>
      <c r="K11" s="603">
        <v>9201917.959999999</v>
      </c>
      <c r="L11" s="604">
        <v>5333750.6089999992</v>
      </c>
      <c r="M11" s="604">
        <v>2313060.0789999999</v>
      </c>
      <c r="N11" s="604">
        <v>3020690.53</v>
      </c>
      <c r="O11" s="605">
        <v>3868167.3510000003</v>
      </c>
    </row>
    <row r="12" spans="1:15" ht="15" customHeight="1">
      <c r="A12" s="602">
        <v>2021</v>
      </c>
      <c r="B12" s="603">
        <v>13404792.1532779</v>
      </c>
      <c r="C12" s="603">
        <v>8759828.1707194</v>
      </c>
      <c r="D12" s="603">
        <v>4644963.9825584702</v>
      </c>
      <c r="E12" s="603">
        <v>2400614.0090545299</v>
      </c>
      <c r="F12" s="603">
        <v>1909808.2390702099</v>
      </c>
      <c r="G12" s="603">
        <v>490805.76998431998</v>
      </c>
      <c r="H12" s="604">
        <v>4484.5505038399997</v>
      </c>
      <c r="I12" s="603">
        <v>4461.9182199799998</v>
      </c>
      <c r="J12" s="603">
        <v>22.632283860000001</v>
      </c>
      <c r="K12" s="603">
        <v>10999693.593719499</v>
      </c>
      <c r="L12" s="604">
        <v>6845558.0134292096</v>
      </c>
      <c r="M12" s="604">
        <v>3008098.0229020999</v>
      </c>
      <c r="N12" s="604">
        <v>3837459.9905271102</v>
      </c>
      <c r="O12" s="605">
        <v>4154135.5802902901</v>
      </c>
    </row>
    <row r="13" spans="1:15" ht="15" customHeight="1">
      <c r="A13" s="602">
        <v>2022</v>
      </c>
      <c r="B13" s="603">
        <v>16902790.439989898</v>
      </c>
      <c r="C13" s="603">
        <v>11163548.3262526</v>
      </c>
      <c r="D13" s="603">
        <v>5739242.1137373</v>
      </c>
      <c r="E13" s="603">
        <v>2908740.9918901301</v>
      </c>
      <c r="F13" s="603">
        <v>1903274.2151180401</v>
      </c>
      <c r="G13" s="603">
        <v>1005466.77677209</v>
      </c>
      <c r="H13" s="604">
        <v>3494.91906277</v>
      </c>
      <c r="I13" s="603">
        <v>3474.8594886800001</v>
      </c>
      <c r="J13" s="603">
        <v>20.059574090000002</v>
      </c>
      <c r="K13" s="603">
        <v>13990554.529037001</v>
      </c>
      <c r="L13" s="604">
        <v>9256799.2516459003</v>
      </c>
      <c r="M13" s="604">
        <v>4110358.74844692</v>
      </c>
      <c r="N13" s="604">
        <v>5146440.5031989804</v>
      </c>
      <c r="O13" s="605">
        <v>4733755.2773911199</v>
      </c>
    </row>
    <row r="14" spans="1:15" ht="15" customHeight="1">
      <c r="A14" s="602" t="s">
        <v>905</v>
      </c>
      <c r="B14" s="603">
        <v>20387546.096335199</v>
      </c>
      <c r="C14" s="603">
        <v>14922251.137585901</v>
      </c>
      <c r="D14" s="603">
        <v>5465294.9587492701</v>
      </c>
      <c r="E14" s="603">
        <v>3267201.49316925</v>
      </c>
      <c r="F14" s="603">
        <v>2256804.1181588098</v>
      </c>
      <c r="G14" s="603">
        <v>1010397.37501044</v>
      </c>
      <c r="H14" s="604">
        <v>4373.53777851</v>
      </c>
      <c r="I14" s="603">
        <v>4354.5368886599999</v>
      </c>
      <c r="J14" s="603">
        <v>19.00088985</v>
      </c>
      <c r="K14" s="603">
        <v>17115971.065387402</v>
      </c>
      <c r="L14" s="604">
        <v>12661092.4825384</v>
      </c>
      <c r="M14" s="604">
        <v>6099478.6519018402</v>
      </c>
      <c r="N14" s="604">
        <v>6561613.8306365702</v>
      </c>
      <c r="O14" s="605">
        <v>4454878.5828489801</v>
      </c>
    </row>
    <row r="15" spans="1:15" ht="15" customHeight="1">
      <c r="A15" s="602"/>
      <c r="B15" s="603"/>
      <c r="C15" s="603"/>
      <c r="D15" s="603"/>
      <c r="E15" s="603"/>
      <c r="F15" s="603"/>
      <c r="G15" s="603"/>
      <c r="H15" s="604"/>
      <c r="I15" s="603"/>
      <c r="J15" s="603"/>
      <c r="K15" s="603"/>
      <c r="L15" s="604"/>
      <c r="M15" s="604"/>
      <c r="N15" s="604"/>
      <c r="O15" s="605"/>
    </row>
    <row r="16" spans="1:15" ht="15" customHeight="1">
      <c r="A16" s="602">
        <v>2022</v>
      </c>
      <c r="B16" s="603"/>
      <c r="C16" s="606"/>
      <c r="D16" s="606"/>
      <c r="E16" s="603"/>
      <c r="F16" s="606"/>
      <c r="G16" s="606"/>
      <c r="H16" s="604"/>
      <c r="I16" s="606"/>
      <c r="J16" s="606"/>
      <c r="K16" s="603"/>
      <c r="L16" s="607"/>
      <c r="M16" s="607"/>
      <c r="N16" s="607"/>
      <c r="O16" s="608"/>
    </row>
    <row r="17" spans="1:15" ht="15" customHeight="1">
      <c r="A17" s="609" t="s">
        <v>136</v>
      </c>
      <c r="B17" s="606">
        <v>13092625.741048099</v>
      </c>
      <c r="C17" s="606">
        <v>8378312.9591752496</v>
      </c>
      <c r="D17" s="606">
        <v>4714312.7818728397</v>
      </c>
      <c r="E17" s="606">
        <v>2280995.5985472798</v>
      </c>
      <c r="F17" s="606">
        <v>1660630.1583997901</v>
      </c>
      <c r="G17" s="606">
        <v>620365.44014749001</v>
      </c>
      <c r="H17" s="607">
        <v>4057.25995053</v>
      </c>
      <c r="I17" s="606">
        <v>4031.5034184000001</v>
      </c>
      <c r="J17" s="606">
        <v>25.75653213</v>
      </c>
      <c r="K17" s="606">
        <v>10807572.882550299</v>
      </c>
      <c r="L17" s="607">
        <v>6713651.29735706</v>
      </c>
      <c r="M17" s="607">
        <v>3049491.1687738001</v>
      </c>
      <c r="N17" s="607">
        <v>3664160.1285832599</v>
      </c>
      <c r="O17" s="608">
        <v>4093921.5851932201</v>
      </c>
    </row>
    <row r="18" spans="1:15" ht="15" customHeight="1">
      <c r="A18" s="609" t="s">
        <v>137</v>
      </c>
      <c r="B18" s="606">
        <v>13694025.5916452</v>
      </c>
      <c r="C18" s="606">
        <v>8898373.6736267991</v>
      </c>
      <c r="D18" s="606">
        <v>4795651.91801841</v>
      </c>
      <c r="E18" s="606">
        <v>2341333.2661266802</v>
      </c>
      <c r="F18" s="606">
        <v>1653992.49870669</v>
      </c>
      <c r="G18" s="606">
        <v>687340.76741998992</v>
      </c>
      <c r="H18" s="607">
        <v>4039.76603522</v>
      </c>
      <c r="I18" s="606">
        <v>4014.6311147699998</v>
      </c>
      <c r="J18" s="606">
        <v>25.134920449999999</v>
      </c>
      <c r="K18" s="606">
        <v>11348652.559483301</v>
      </c>
      <c r="L18" s="607">
        <v>7240366.5438053403</v>
      </c>
      <c r="M18" s="607">
        <v>3296506.7727291398</v>
      </c>
      <c r="N18" s="607">
        <v>3943859.7710762001</v>
      </c>
      <c r="O18" s="608">
        <v>4108286.0156779699</v>
      </c>
    </row>
    <row r="19" spans="1:15" ht="15" customHeight="1">
      <c r="A19" s="609" t="s">
        <v>138</v>
      </c>
      <c r="B19" s="606">
        <v>14661383.030072199</v>
      </c>
      <c r="C19" s="606">
        <v>9586726.5201105997</v>
      </c>
      <c r="D19" s="606">
        <v>5074656.5099615697</v>
      </c>
      <c r="E19" s="606">
        <v>2475044.8127023601</v>
      </c>
      <c r="F19" s="606">
        <v>1629656.7620943801</v>
      </c>
      <c r="G19" s="606">
        <v>845388.05060798</v>
      </c>
      <c r="H19" s="607">
        <v>3736.6855188300001</v>
      </c>
      <c r="I19" s="606">
        <v>3710.50610495</v>
      </c>
      <c r="J19" s="606">
        <v>26.179413879999998</v>
      </c>
      <c r="K19" s="606">
        <v>12182601.531850999</v>
      </c>
      <c r="L19" s="607">
        <v>7953359.2519112704</v>
      </c>
      <c r="M19" s="607">
        <v>3623112.6996364701</v>
      </c>
      <c r="N19" s="607">
        <v>4330246.5522747999</v>
      </c>
      <c r="O19" s="608">
        <v>4229242.2799397102</v>
      </c>
    </row>
    <row r="20" spans="1:15" ht="15" customHeight="1">
      <c r="A20" s="609" t="s">
        <v>139</v>
      </c>
      <c r="B20" s="606">
        <v>16902790.439989898</v>
      </c>
      <c r="C20" s="606">
        <v>11163548.3262526</v>
      </c>
      <c r="D20" s="606">
        <v>5739242.1137373</v>
      </c>
      <c r="E20" s="606">
        <v>2908740.9918901301</v>
      </c>
      <c r="F20" s="606">
        <v>1903274.2151180401</v>
      </c>
      <c r="G20" s="606">
        <v>1005466.77677209</v>
      </c>
      <c r="H20" s="607">
        <v>3494.91906277</v>
      </c>
      <c r="I20" s="606">
        <v>3474.8594886800001</v>
      </c>
      <c r="J20" s="606">
        <v>20.059574090000002</v>
      </c>
      <c r="K20" s="606">
        <v>13990554.529037001</v>
      </c>
      <c r="L20" s="607">
        <v>9256799.2516459003</v>
      </c>
      <c r="M20" s="607">
        <v>4110358.74844692</v>
      </c>
      <c r="N20" s="607">
        <v>5146440.5031989804</v>
      </c>
      <c r="O20" s="608">
        <v>4733755.2773911199</v>
      </c>
    </row>
    <row r="21" spans="1:15" ht="15" customHeight="1">
      <c r="A21" s="609"/>
      <c r="B21" s="606"/>
      <c r="C21" s="606"/>
      <c r="D21" s="606"/>
      <c r="E21" s="606"/>
      <c r="F21" s="606"/>
      <c r="G21" s="606"/>
      <c r="H21" s="607"/>
      <c r="I21" s="606"/>
      <c r="J21" s="606"/>
      <c r="K21" s="606"/>
      <c r="L21" s="607"/>
      <c r="M21" s="607"/>
      <c r="N21" s="607"/>
      <c r="O21" s="608"/>
    </row>
    <row r="22" spans="1:15" ht="15" customHeight="1">
      <c r="A22" s="602">
        <v>2023</v>
      </c>
      <c r="B22" s="606"/>
      <c r="C22" s="606"/>
      <c r="D22" s="606"/>
      <c r="E22" s="606"/>
      <c r="F22" s="606"/>
      <c r="G22" s="606"/>
      <c r="H22" s="607"/>
      <c r="I22" s="606"/>
      <c r="J22" s="606"/>
      <c r="K22" s="606"/>
      <c r="L22" s="607"/>
      <c r="M22" s="607"/>
      <c r="N22" s="607"/>
      <c r="O22" s="608"/>
    </row>
    <row r="23" spans="1:15" ht="15" customHeight="1">
      <c r="A23" s="609" t="s">
        <v>136</v>
      </c>
      <c r="B23" s="606">
        <v>17135252.475310501</v>
      </c>
      <c r="C23" s="606">
        <v>11531597.901717899</v>
      </c>
      <c r="D23" s="606">
        <v>5603654.5735926004</v>
      </c>
      <c r="E23" s="606">
        <v>2770813.86037503</v>
      </c>
      <c r="F23" s="606">
        <v>1722863.34345509</v>
      </c>
      <c r="G23" s="606">
        <v>1047950.51691994</v>
      </c>
      <c r="H23" s="607">
        <v>3586.8104148799998</v>
      </c>
      <c r="I23" s="606">
        <v>3567.1691651900001</v>
      </c>
      <c r="J23" s="606">
        <v>19.641249689999999</v>
      </c>
      <c r="K23" s="606">
        <v>14360851.8045206</v>
      </c>
      <c r="L23" s="607">
        <v>9805167.3890975993</v>
      </c>
      <c r="M23" s="607">
        <v>4410381.78691155</v>
      </c>
      <c r="N23" s="607">
        <v>5394785.6021860503</v>
      </c>
      <c r="O23" s="608">
        <v>4555684.4154229704</v>
      </c>
    </row>
    <row r="24" spans="1:15" ht="15" customHeight="1">
      <c r="A24" s="609" t="s">
        <v>137</v>
      </c>
      <c r="B24" s="606">
        <v>17985091.792656299</v>
      </c>
      <c r="C24" s="606">
        <v>12521073.5296655</v>
      </c>
      <c r="D24" s="606">
        <v>5464018.2629907401</v>
      </c>
      <c r="E24" s="606">
        <v>3087713.9265366499</v>
      </c>
      <c r="F24" s="606">
        <v>2009906.16381946</v>
      </c>
      <c r="G24" s="606">
        <v>1077807.76271719</v>
      </c>
      <c r="H24" s="607">
        <v>3868.1652365099999</v>
      </c>
      <c r="I24" s="606">
        <v>3848.2947078900002</v>
      </c>
      <c r="J24" s="606">
        <v>19.870528620000002</v>
      </c>
      <c r="K24" s="606">
        <v>14893509.7008831</v>
      </c>
      <c r="L24" s="607">
        <v>10507319.071138199</v>
      </c>
      <c r="M24" s="607">
        <v>4860251.0184706897</v>
      </c>
      <c r="N24" s="607">
        <v>5647068.0526675005</v>
      </c>
      <c r="O24" s="608">
        <v>4386190.6297449302</v>
      </c>
    </row>
    <row r="25" spans="1:15" ht="15" customHeight="1">
      <c r="A25" s="609" t="s">
        <v>138</v>
      </c>
      <c r="B25" s="606">
        <v>18612702.269758798</v>
      </c>
      <c r="C25" s="606">
        <v>13221071.221917899</v>
      </c>
      <c r="D25" s="606">
        <v>5391631.0478408895</v>
      </c>
      <c r="E25" s="606">
        <v>2988665.6146710799</v>
      </c>
      <c r="F25" s="606">
        <v>1932946.0834602399</v>
      </c>
      <c r="G25" s="606">
        <v>1055719.53121084</v>
      </c>
      <c r="H25" s="607">
        <v>3964.4053835200002</v>
      </c>
      <c r="I25" s="606">
        <v>3945.10920579</v>
      </c>
      <c r="J25" s="606">
        <v>19.29617773</v>
      </c>
      <c r="K25" s="606">
        <v>15620072.249704201</v>
      </c>
      <c r="L25" s="607">
        <v>11284180.0292519</v>
      </c>
      <c r="M25" s="607">
        <v>5323340.78502395</v>
      </c>
      <c r="N25" s="607">
        <v>5960839.2442279598</v>
      </c>
      <c r="O25" s="608">
        <v>4335892.2204523198</v>
      </c>
    </row>
    <row r="26" spans="1:15" ht="15" customHeight="1">
      <c r="A26" s="609" t="s">
        <v>139</v>
      </c>
      <c r="B26" s="606">
        <v>20387546.096335299</v>
      </c>
      <c r="C26" s="606">
        <v>14922251.137585901</v>
      </c>
      <c r="D26" s="606">
        <v>5465294.9587494098</v>
      </c>
      <c r="E26" s="606">
        <v>3267201.4931693901</v>
      </c>
      <c r="F26" s="606">
        <v>2256804.1181588098</v>
      </c>
      <c r="G26" s="606">
        <v>1010397.3750105801</v>
      </c>
      <c r="H26" s="607">
        <v>4373.53777851</v>
      </c>
      <c r="I26" s="606">
        <v>4354.5368886599999</v>
      </c>
      <c r="J26" s="606">
        <v>19.00088985</v>
      </c>
      <c r="K26" s="606">
        <v>17115971.065387402</v>
      </c>
      <c r="L26" s="607">
        <v>12661092.4825384</v>
      </c>
      <c r="M26" s="607">
        <v>6099478.6519018402</v>
      </c>
      <c r="N26" s="607">
        <v>6561613.8306365702</v>
      </c>
      <c r="O26" s="608">
        <v>4454878.5828489801</v>
      </c>
    </row>
    <row r="27" spans="1:15" ht="15" customHeight="1">
      <c r="A27" s="609"/>
      <c r="B27" s="606"/>
      <c r="C27" s="606"/>
      <c r="D27" s="606"/>
      <c r="E27" s="606"/>
      <c r="F27" s="606"/>
      <c r="G27" s="606"/>
      <c r="H27" s="607"/>
      <c r="I27" s="606"/>
      <c r="J27" s="606"/>
      <c r="K27" s="606"/>
      <c r="L27" s="607"/>
      <c r="M27" s="607"/>
      <c r="N27" s="607"/>
      <c r="O27" s="608"/>
    </row>
    <row r="28" spans="1:15" ht="15" customHeight="1">
      <c r="A28" s="602">
        <v>2023</v>
      </c>
      <c r="B28" s="606"/>
      <c r="C28" s="606"/>
      <c r="D28" s="606"/>
      <c r="E28" s="606"/>
      <c r="F28" s="606"/>
      <c r="G28" s="606"/>
      <c r="H28" s="607"/>
      <c r="I28" s="606"/>
      <c r="J28" s="606"/>
      <c r="K28" s="606"/>
      <c r="L28" s="607"/>
      <c r="M28" s="607"/>
      <c r="N28" s="607"/>
      <c r="O28" s="608"/>
    </row>
    <row r="29" spans="1:15" ht="15" customHeight="1">
      <c r="A29" s="609" t="s">
        <v>833</v>
      </c>
      <c r="B29" s="606">
        <v>16766412.555336099</v>
      </c>
      <c r="C29" s="606">
        <v>11043210.2502681</v>
      </c>
      <c r="D29" s="606">
        <v>5723202.3050680803</v>
      </c>
      <c r="E29" s="606">
        <v>2530382.8824382098</v>
      </c>
      <c r="F29" s="606">
        <v>1579249.11392242</v>
      </c>
      <c r="G29" s="606">
        <v>951133.76851579</v>
      </c>
      <c r="H29" s="607">
        <v>3413.4345876399998</v>
      </c>
      <c r="I29" s="606">
        <v>3393.3825178100001</v>
      </c>
      <c r="J29" s="606">
        <v>20.052069830000001</v>
      </c>
      <c r="K29" s="606">
        <v>14232616.2383103</v>
      </c>
      <c r="L29" s="607">
        <v>9460567.7538278196</v>
      </c>
      <c r="M29" s="607">
        <v>4249489.1648486601</v>
      </c>
      <c r="N29" s="607">
        <v>5211078.5889791604</v>
      </c>
      <c r="O29" s="608">
        <v>4772048.4844824597</v>
      </c>
    </row>
    <row r="30" spans="1:15" ht="15" customHeight="1">
      <c r="A30" s="609" t="s">
        <v>834</v>
      </c>
      <c r="B30" s="606">
        <v>16692403.207974499</v>
      </c>
      <c r="C30" s="606">
        <v>11229332.642365299</v>
      </c>
      <c r="D30" s="606">
        <v>5463070.5656091999</v>
      </c>
      <c r="E30" s="606">
        <v>2556997.6357840202</v>
      </c>
      <c r="F30" s="606">
        <v>1621163.5116504601</v>
      </c>
      <c r="G30" s="606">
        <v>935834.12413355999</v>
      </c>
      <c r="H30" s="607">
        <v>3511.6714726800001</v>
      </c>
      <c r="I30" s="606">
        <v>3492.27263184</v>
      </c>
      <c r="J30" s="606">
        <v>19.398840839999998</v>
      </c>
      <c r="K30" s="606">
        <v>14131893.9007178</v>
      </c>
      <c r="L30" s="607">
        <v>9604676.8580829594</v>
      </c>
      <c r="M30" s="607">
        <v>4278616.6200566497</v>
      </c>
      <c r="N30" s="607">
        <v>5326060.2380263098</v>
      </c>
      <c r="O30" s="608">
        <v>4527217.0426348001</v>
      </c>
    </row>
    <row r="31" spans="1:15" ht="15" customHeight="1">
      <c r="A31" s="609" t="s">
        <v>841</v>
      </c>
      <c r="B31" s="606">
        <v>17135252.475310501</v>
      </c>
      <c r="C31" s="606">
        <v>11531597.901717899</v>
      </c>
      <c r="D31" s="606">
        <v>5603654.5735926004</v>
      </c>
      <c r="E31" s="606">
        <v>2770813.86037503</v>
      </c>
      <c r="F31" s="606">
        <v>1722863.34345509</v>
      </c>
      <c r="G31" s="606">
        <v>1047950.51691994</v>
      </c>
      <c r="H31" s="607">
        <v>3586.8104148799998</v>
      </c>
      <c r="I31" s="606">
        <v>3567.1691651900001</v>
      </c>
      <c r="J31" s="606">
        <v>19.641249689999999</v>
      </c>
      <c r="K31" s="606">
        <v>14360851.8045206</v>
      </c>
      <c r="L31" s="607">
        <v>9805167.3890975993</v>
      </c>
      <c r="M31" s="607">
        <v>4410381.78691155</v>
      </c>
      <c r="N31" s="607">
        <v>5394785.6021860503</v>
      </c>
      <c r="O31" s="608">
        <v>4555684.4154229704</v>
      </c>
    </row>
    <row r="32" spans="1:15" ht="15" customHeight="1">
      <c r="A32" s="609" t="s">
        <v>861</v>
      </c>
      <c r="B32" s="606">
        <v>17214408.915321998</v>
      </c>
      <c r="C32" s="606">
        <v>11669743.448455799</v>
      </c>
      <c r="D32" s="606">
        <v>5544665.4668661105</v>
      </c>
      <c r="E32" s="606">
        <v>2770936.5131597202</v>
      </c>
      <c r="F32" s="606">
        <v>1747817.2224213099</v>
      </c>
      <c r="G32" s="606">
        <v>1023119.29073841</v>
      </c>
      <c r="H32" s="607">
        <v>3677.76336408</v>
      </c>
      <c r="I32" s="606">
        <v>3658.0662707800002</v>
      </c>
      <c r="J32" s="606">
        <v>19.697093299999999</v>
      </c>
      <c r="K32" s="606">
        <v>14439794.6387982</v>
      </c>
      <c r="L32" s="607">
        <v>9918268.1597637497</v>
      </c>
      <c r="M32" s="607">
        <v>4568680.2133850297</v>
      </c>
      <c r="N32" s="607">
        <v>5349587.94637872</v>
      </c>
      <c r="O32" s="608">
        <v>4521526.4790343996</v>
      </c>
    </row>
    <row r="33" spans="1:15" ht="15" customHeight="1">
      <c r="A33" s="609" t="s">
        <v>862</v>
      </c>
      <c r="B33" s="606">
        <v>17372236.502664901</v>
      </c>
      <c r="C33" s="606">
        <v>11917522.0621682</v>
      </c>
      <c r="D33" s="606">
        <v>5454714.4404966403</v>
      </c>
      <c r="E33" s="606">
        <v>2837282.14486789</v>
      </c>
      <c r="F33" s="606">
        <v>1807260.5757764201</v>
      </c>
      <c r="G33" s="606">
        <v>1030021.56909147</v>
      </c>
      <c r="H33" s="607">
        <v>3818.6405439199998</v>
      </c>
      <c r="I33" s="606">
        <v>3799.1819998999999</v>
      </c>
      <c r="J33" s="606">
        <v>19.458544020000001</v>
      </c>
      <c r="K33" s="606">
        <v>14531135.7172531</v>
      </c>
      <c r="L33" s="607">
        <v>10106462.3043919</v>
      </c>
      <c r="M33" s="607">
        <v>4650500.6959514897</v>
      </c>
      <c r="N33" s="607">
        <v>5455961.6084404197</v>
      </c>
      <c r="O33" s="608">
        <v>4424673.4128611498</v>
      </c>
    </row>
    <row r="34" spans="1:15" ht="15" customHeight="1">
      <c r="A34" s="609" t="s">
        <v>866</v>
      </c>
      <c r="B34" s="606">
        <v>17985091.792656299</v>
      </c>
      <c r="C34" s="606">
        <v>12521073.5296655</v>
      </c>
      <c r="D34" s="606">
        <v>5464018.2629907401</v>
      </c>
      <c r="E34" s="606">
        <v>3087713.9265366499</v>
      </c>
      <c r="F34" s="606">
        <v>2009906.16381946</v>
      </c>
      <c r="G34" s="606">
        <v>1077807.76271719</v>
      </c>
      <c r="H34" s="607">
        <v>3868.1652365099999</v>
      </c>
      <c r="I34" s="606">
        <v>3848.2947078900002</v>
      </c>
      <c r="J34" s="606">
        <v>19.870528620000002</v>
      </c>
      <c r="K34" s="606">
        <v>14893509.7008831</v>
      </c>
      <c r="L34" s="607">
        <v>10507319.071138199</v>
      </c>
      <c r="M34" s="607">
        <v>4860251.0184706897</v>
      </c>
      <c r="N34" s="607">
        <v>5647068.0526675005</v>
      </c>
      <c r="O34" s="608">
        <v>4386190.6297449302</v>
      </c>
    </row>
    <row r="35" spans="1:15" ht="15" customHeight="1">
      <c r="A35" s="609" t="s">
        <v>870</v>
      </c>
      <c r="B35" s="606">
        <v>18087493.615729399</v>
      </c>
      <c r="C35" s="606">
        <v>12713399.631044</v>
      </c>
      <c r="D35" s="606">
        <v>5374093.9846854396</v>
      </c>
      <c r="E35" s="606">
        <v>2984722.55792613</v>
      </c>
      <c r="F35" s="606">
        <v>1959469.0852074099</v>
      </c>
      <c r="G35" s="606">
        <v>1025253.47271872</v>
      </c>
      <c r="H35" s="607">
        <v>3919.8985290099999</v>
      </c>
      <c r="I35" s="606">
        <v>3900.31499884</v>
      </c>
      <c r="J35" s="606">
        <v>19.58353017</v>
      </c>
      <c r="K35" s="606">
        <v>15098851.159274301</v>
      </c>
      <c r="L35" s="607">
        <v>10750030.230837701</v>
      </c>
      <c r="M35" s="607">
        <v>4998751.4269613903</v>
      </c>
      <c r="N35" s="607">
        <v>5751278.8038763199</v>
      </c>
      <c r="O35" s="608">
        <v>4348820.9284365503</v>
      </c>
    </row>
    <row r="36" spans="1:15" ht="15" customHeight="1">
      <c r="A36" s="609" t="s">
        <v>878</v>
      </c>
      <c r="B36" s="606">
        <v>18128844.874628998</v>
      </c>
      <c r="C36" s="606">
        <v>12839388.784562699</v>
      </c>
      <c r="D36" s="606">
        <v>5289456.0900663398</v>
      </c>
      <c r="E36" s="606">
        <v>2888131.9282505298</v>
      </c>
      <c r="F36" s="606">
        <v>1873027.5995572601</v>
      </c>
      <c r="G36" s="606">
        <v>1015104.32869327</v>
      </c>
      <c r="H36" s="607">
        <v>3983.6496397800001</v>
      </c>
      <c r="I36" s="606">
        <v>3964.7736789199998</v>
      </c>
      <c r="J36" s="606">
        <v>18.875960859999999</v>
      </c>
      <c r="K36" s="606">
        <v>15236729.296738699</v>
      </c>
      <c r="L36" s="607">
        <v>10962396.4113265</v>
      </c>
      <c r="M36" s="607">
        <v>5132031.0516385697</v>
      </c>
      <c r="N36" s="607">
        <v>5830365.3596879104</v>
      </c>
      <c r="O36" s="608">
        <v>4274332.8854122097</v>
      </c>
    </row>
    <row r="37" spans="1:15" ht="15" customHeight="1">
      <c r="A37" s="609" t="s">
        <v>883</v>
      </c>
      <c r="B37" s="606">
        <v>18612702.269758798</v>
      </c>
      <c r="C37" s="606">
        <v>13221071.221917899</v>
      </c>
      <c r="D37" s="606">
        <v>5391631.0478408895</v>
      </c>
      <c r="E37" s="606">
        <v>2988665.6146710799</v>
      </c>
      <c r="F37" s="606">
        <v>1932946.0834602399</v>
      </c>
      <c r="G37" s="606">
        <v>1055719.53121084</v>
      </c>
      <c r="H37" s="607">
        <v>3964.4053835200002</v>
      </c>
      <c r="I37" s="606">
        <v>3945.10920579</v>
      </c>
      <c r="J37" s="606">
        <v>19.29617773</v>
      </c>
      <c r="K37" s="606">
        <v>15620072.249704201</v>
      </c>
      <c r="L37" s="607">
        <v>11284180.0292519</v>
      </c>
      <c r="M37" s="607">
        <v>5323340.78502395</v>
      </c>
      <c r="N37" s="607">
        <v>5960839.2442279598</v>
      </c>
      <c r="O37" s="608">
        <v>4335892.2204523198</v>
      </c>
    </row>
    <row r="38" spans="1:15" ht="15" customHeight="1">
      <c r="A38" s="609" t="s">
        <v>893</v>
      </c>
      <c r="B38" s="606">
        <v>18736777.6797898</v>
      </c>
      <c r="C38" s="606">
        <v>13490874.2166746</v>
      </c>
      <c r="D38" s="606">
        <v>5245903.4631151501</v>
      </c>
      <c r="E38" s="606">
        <v>2958053.8849597299</v>
      </c>
      <c r="F38" s="606">
        <v>1941198.9088429101</v>
      </c>
      <c r="G38" s="606">
        <v>1016854.97611682</v>
      </c>
      <c r="H38" s="607">
        <v>4026.2763747700001</v>
      </c>
      <c r="I38" s="606">
        <v>4007.3214141200001</v>
      </c>
      <c r="J38" s="606">
        <v>18.95496065</v>
      </c>
      <c r="K38" s="606">
        <v>15774697.5184553</v>
      </c>
      <c r="L38" s="607">
        <v>11545667.986417601</v>
      </c>
      <c r="M38" s="607">
        <v>5525983.1031462997</v>
      </c>
      <c r="N38" s="607">
        <v>6019684.88327129</v>
      </c>
      <c r="O38" s="608">
        <v>4229029.53203768</v>
      </c>
    </row>
    <row r="39" spans="1:15" ht="15" customHeight="1">
      <c r="A39" s="609" t="s">
        <v>897</v>
      </c>
      <c r="B39" s="606">
        <v>18842276.829575598</v>
      </c>
      <c r="C39" s="606">
        <v>13702791.485367401</v>
      </c>
      <c r="D39" s="606">
        <v>5139485.34420822</v>
      </c>
      <c r="E39" s="606">
        <v>2904510.6444873898</v>
      </c>
      <c r="F39" s="606">
        <v>1904205.6292600001</v>
      </c>
      <c r="G39" s="606">
        <v>1000305.01522739</v>
      </c>
      <c r="H39" s="607">
        <v>4124.9007093199998</v>
      </c>
      <c r="I39" s="606">
        <v>4105.7593963400004</v>
      </c>
      <c r="J39" s="606">
        <v>19.141312979999999</v>
      </c>
      <c r="K39" s="606">
        <v>15933641.284378899</v>
      </c>
      <c r="L39" s="607">
        <v>11794480.096711</v>
      </c>
      <c r="M39" s="607">
        <v>5668297.4456638899</v>
      </c>
      <c r="N39" s="607">
        <v>6126182.6510471301</v>
      </c>
      <c r="O39" s="608">
        <v>4139161.1876678499</v>
      </c>
    </row>
    <row r="40" spans="1:15" ht="15" customHeight="1">
      <c r="A40" s="609" t="s">
        <v>906</v>
      </c>
      <c r="B40" s="606">
        <v>20387546.096335199</v>
      </c>
      <c r="C40" s="606">
        <v>14922251.137585901</v>
      </c>
      <c r="D40" s="606">
        <v>5465294.9587492701</v>
      </c>
      <c r="E40" s="606">
        <v>3267201.49316925</v>
      </c>
      <c r="F40" s="606">
        <v>2256804.1181588098</v>
      </c>
      <c r="G40" s="606">
        <v>1010397.37501044</v>
      </c>
      <c r="H40" s="607">
        <v>4373.53777851</v>
      </c>
      <c r="I40" s="606">
        <v>4354.5368886599999</v>
      </c>
      <c r="J40" s="606">
        <v>19.00088985</v>
      </c>
      <c r="K40" s="606">
        <v>17115971.065387402</v>
      </c>
      <c r="L40" s="607">
        <v>12661092.4825384</v>
      </c>
      <c r="M40" s="607">
        <v>6099478.6519018402</v>
      </c>
      <c r="N40" s="607">
        <v>6561613.8306365702</v>
      </c>
      <c r="O40" s="608">
        <v>4454878.5828489801</v>
      </c>
    </row>
    <row r="41" spans="1:15" ht="15" customHeight="1">
      <c r="A41" s="609"/>
      <c r="B41" s="606"/>
      <c r="C41" s="606"/>
      <c r="D41" s="606"/>
      <c r="E41" s="606"/>
      <c r="F41" s="606"/>
      <c r="G41" s="606"/>
      <c r="H41" s="607"/>
      <c r="I41" s="606"/>
      <c r="J41" s="606"/>
      <c r="K41" s="606"/>
      <c r="L41" s="607"/>
      <c r="M41" s="607"/>
      <c r="N41" s="607"/>
      <c r="O41" s="608"/>
    </row>
    <row r="42" spans="1:15" ht="15" customHeight="1">
      <c r="A42" s="602">
        <v>2024</v>
      </c>
      <c r="B42" s="606"/>
      <c r="C42" s="606"/>
      <c r="D42" s="606"/>
      <c r="E42" s="606"/>
      <c r="F42" s="606"/>
      <c r="G42" s="606"/>
      <c r="H42" s="607"/>
      <c r="I42" s="606"/>
      <c r="J42" s="606"/>
      <c r="K42" s="606"/>
      <c r="L42" s="607"/>
      <c r="M42" s="607"/>
      <c r="N42" s="607"/>
      <c r="O42" s="608"/>
    </row>
    <row r="43" spans="1:15" ht="15" customHeight="1">
      <c r="A43" s="609" t="s">
        <v>907</v>
      </c>
      <c r="B43" s="606">
        <v>19873563.343070101</v>
      </c>
      <c r="C43" s="606">
        <v>14591661.240192899</v>
      </c>
      <c r="D43" s="606">
        <v>5281902.1028771903</v>
      </c>
      <c r="E43" s="606">
        <v>2848345.4459950798</v>
      </c>
      <c r="F43" s="606">
        <v>1824637.23000753</v>
      </c>
      <c r="G43" s="606">
        <v>1023708.21598755</v>
      </c>
      <c r="H43" s="607">
        <v>4270.2586269399999</v>
      </c>
      <c r="I43" s="606">
        <v>4251.2641036699997</v>
      </c>
      <c r="J43" s="606">
        <v>18.994523269999998</v>
      </c>
      <c r="K43" s="606">
        <v>17020947.638448</v>
      </c>
      <c r="L43" s="607">
        <v>12762772.746081701</v>
      </c>
      <c r="M43" s="607">
        <v>6223680.8713639202</v>
      </c>
      <c r="N43" s="607">
        <v>6539091.8747177497</v>
      </c>
      <c r="O43" s="608">
        <v>4258174.8923663702</v>
      </c>
    </row>
    <row r="44" spans="1:15" ht="15" customHeight="1">
      <c r="A44" s="609" t="s">
        <v>936</v>
      </c>
      <c r="B44" s="606">
        <v>20139635.037728999</v>
      </c>
      <c r="C44" s="606">
        <v>14891679.372577701</v>
      </c>
      <c r="D44" s="606">
        <v>5247955.6651513204</v>
      </c>
      <c r="E44" s="606">
        <v>2880217.0302932402</v>
      </c>
      <c r="F44" s="606">
        <v>1895528.0779107099</v>
      </c>
      <c r="G44" s="606">
        <v>984688.95238252997</v>
      </c>
      <c r="H44" s="607">
        <v>4469.3051698400004</v>
      </c>
      <c r="I44" s="606">
        <v>4450.1831604999998</v>
      </c>
      <c r="J44" s="606">
        <v>19.122009340000002</v>
      </c>
      <c r="K44" s="606">
        <v>17254948.702266</v>
      </c>
      <c r="L44" s="607">
        <v>12991701.111506499</v>
      </c>
      <c r="M44" s="607">
        <v>6329216.4162450396</v>
      </c>
      <c r="N44" s="607">
        <v>6662484.69526147</v>
      </c>
      <c r="O44" s="608">
        <v>4263247.5907594496</v>
      </c>
    </row>
    <row r="45" spans="1:15" ht="15.75">
      <c r="A45" s="610"/>
      <c r="B45" s="1490"/>
      <c r="C45" s="611"/>
      <c r="D45" s="611"/>
      <c r="E45" s="611"/>
      <c r="F45" s="611"/>
      <c r="G45" s="611"/>
      <c r="H45" s="612"/>
      <c r="I45" s="611"/>
      <c r="J45" s="611"/>
      <c r="K45" s="611"/>
      <c r="L45" s="612"/>
      <c r="M45" s="612"/>
      <c r="N45" s="612"/>
      <c r="O45" s="613"/>
    </row>
    <row r="46" spans="1:15" ht="15">
      <c r="A46" s="614" t="s">
        <v>880</v>
      </c>
      <c r="B46" s="615"/>
      <c r="C46" s="615"/>
      <c r="D46" s="615"/>
      <c r="E46" s="616"/>
      <c r="F46" s="615"/>
      <c r="G46" s="615"/>
      <c r="H46" s="409"/>
      <c r="I46" s="616"/>
      <c r="J46" s="616"/>
      <c r="K46" s="616"/>
      <c r="L46" s="617"/>
      <c r="M46" s="617"/>
      <c r="N46" s="617"/>
      <c r="O46" s="617"/>
    </row>
    <row r="47" spans="1:15" ht="15">
      <c r="A47" s="1653" t="s">
        <v>399</v>
      </c>
      <c r="B47" s="1653"/>
      <c r="C47" s="1653"/>
      <c r="D47" s="1653"/>
      <c r="E47" s="1653"/>
      <c r="F47" s="1653"/>
      <c r="G47" s="615"/>
      <c r="H47" s="409"/>
      <c r="I47" s="616"/>
      <c r="J47" s="616"/>
      <c r="K47" s="616"/>
      <c r="L47" s="618"/>
      <c r="M47" s="618"/>
      <c r="N47" s="618"/>
      <c r="O47" s="618"/>
    </row>
    <row r="48" spans="1:15" ht="15.75">
      <c r="A48" s="1237" t="s">
        <v>826</v>
      </c>
    </row>
  </sheetData>
  <mergeCells count="21">
    <mergeCell ref="A1:O1"/>
    <mergeCell ref="A3:O3"/>
    <mergeCell ref="A6:A8"/>
    <mergeCell ref="B6:D6"/>
    <mergeCell ref="E6:G6"/>
    <mergeCell ref="H6:J6"/>
    <mergeCell ref="K6:O6"/>
    <mergeCell ref="B7:B8"/>
    <mergeCell ref="C7:C8"/>
    <mergeCell ref="D7:D8"/>
    <mergeCell ref="K7:K8"/>
    <mergeCell ref="L7:L8"/>
    <mergeCell ref="M7:N7"/>
    <mergeCell ref="O7:O8"/>
    <mergeCell ref="A47:F47"/>
    <mergeCell ref="E7:E8"/>
    <mergeCell ref="F7:F8"/>
    <mergeCell ref="G7:G8"/>
    <mergeCell ref="H7:H8"/>
    <mergeCell ref="I7:I8"/>
    <mergeCell ref="J7:J8"/>
  </mergeCells>
  <hyperlinks>
    <hyperlink ref="A48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tabColor rgb="FF255531"/>
  </sheetPr>
  <dimension ref="A1:R32"/>
  <sheetViews>
    <sheetView view="pageBreakPreview" zoomScale="70" zoomScaleNormal="60" zoomScaleSheetLayoutView="70" workbookViewId="0">
      <selection activeCell="A31" sqref="A31"/>
    </sheetView>
  </sheetViews>
  <sheetFormatPr defaultColWidth="8" defaultRowHeight="15.75"/>
  <cols>
    <col min="1" max="1" width="42.140625" style="620" customWidth="1"/>
    <col min="2" max="2" width="11.5703125" style="621" customWidth="1"/>
    <col min="3" max="3" width="11" style="621" customWidth="1"/>
    <col min="4" max="4" width="12.5703125" style="621" bestFit="1" customWidth="1"/>
    <col min="5" max="6" width="11" style="621" customWidth="1"/>
    <col min="7" max="7" width="9.85546875" style="621" customWidth="1"/>
    <col min="8" max="8" width="11" style="621" customWidth="1"/>
    <col min="9" max="9" width="9.28515625" style="621" customWidth="1"/>
    <col min="10" max="10" width="9.85546875" style="621" customWidth="1"/>
    <col min="11" max="11" width="12.85546875" style="621" customWidth="1"/>
    <col min="12" max="16" width="11" style="621" customWidth="1"/>
    <col min="17" max="16384" width="8" style="401"/>
  </cols>
  <sheetData>
    <row r="1" spans="1:18" ht="19.5" thickBot="1">
      <c r="A1" s="1620" t="s">
        <v>434</v>
      </c>
      <c r="B1" s="1620"/>
      <c r="C1" s="1620"/>
      <c r="D1" s="1620"/>
      <c r="E1" s="1620"/>
      <c r="F1" s="1620"/>
      <c r="G1" s="1620"/>
      <c r="H1" s="1620"/>
      <c r="I1" s="1620"/>
      <c r="J1" s="1620"/>
      <c r="K1" s="1620"/>
      <c r="L1" s="1620"/>
      <c r="M1" s="1620"/>
      <c r="N1" s="1620"/>
      <c r="O1" s="1620"/>
      <c r="P1" s="1620"/>
    </row>
    <row r="2" spans="1:18">
      <c r="P2" s="455"/>
    </row>
    <row r="3" spans="1:18" ht="21">
      <c r="A3" s="1661" t="s">
        <v>937</v>
      </c>
      <c r="B3" s="1661"/>
      <c r="C3" s="1661"/>
      <c r="D3" s="1661"/>
      <c r="E3" s="1661"/>
      <c r="F3" s="1661"/>
      <c r="G3" s="1661"/>
      <c r="H3" s="1661"/>
      <c r="I3" s="1661"/>
      <c r="J3" s="1661"/>
      <c r="K3" s="1661"/>
      <c r="L3" s="1661"/>
      <c r="M3" s="1661"/>
      <c r="N3" s="1661"/>
      <c r="O3" s="1661"/>
      <c r="P3" s="1661"/>
    </row>
    <row r="4" spans="1:18">
      <c r="P4" s="455"/>
    </row>
    <row r="5" spans="1:18" s="623" customFormat="1" ht="13.5" customHeight="1">
      <c r="A5" s="113" t="s">
        <v>218</v>
      </c>
      <c r="B5" s="622"/>
      <c r="C5" s="622"/>
      <c r="D5" s="622"/>
      <c r="E5" s="622"/>
      <c r="F5" s="622"/>
      <c r="G5" s="622"/>
      <c r="H5" s="622"/>
      <c r="I5" s="622"/>
      <c r="J5" s="622"/>
      <c r="K5" s="622"/>
      <c r="L5" s="622"/>
      <c r="M5" s="622"/>
      <c r="N5" s="622"/>
      <c r="O5" s="622"/>
    </row>
    <row r="6" spans="1:18" s="624" customFormat="1" ht="36.6" customHeight="1">
      <c r="A6" s="1584" t="s">
        <v>165</v>
      </c>
      <c r="B6" s="1658" t="s">
        <v>842</v>
      </c>
      <c r="C6" s="1659"/>
      <c r="D6" s="1660"/>
      <c r="E6" s="1658" t="s">
        <v>529</v>
      </c>
      <c r="F6" s="1659"/>
      <c r="G6" s="1660"/>
      <c r="H6" s="1658" t="s">
        <v>530</v>
      </c>
      <c r="I6" s="1659"/>
      <c r="J6" s="1660"/>
      <c r="K6" s="1658" t="s">
        <v>531</v>
      </c>
      <c r="L6" s="1659"/>
      <c r="M6" s="1659"/>
      <c r="N6" s="1659"/>
      <c r="O6" s="1660"/>
      <c r="P6" s="1605" t="s">
        <v>843</v>
      </c>
    </row>
    <row r="7" spans="1:18" s="624" customFormat="1" ht="30" customHeight="1">
      <c r="A7" s="1662"/>
      <c r="B7" s="1606" t="s">
        <v>532</v>
      </c>
      <c r="C7" s="1650" t="s">
        <v>451</v>
      </c>
      <c r="D7" s="1650" t="s">
        <v>533</v>
      </c>
      <c r="E7" s="1606" t="s">
        <v>532</v>
      </c>
      <c r="F7" s="1650" t="s">
        <v>451</v>
      </c>
      <c r="G7" s="1650" t="s">
        <v>533</v>
      </c>
      <c r="H7" s="1606" t="s">
        <v>532</v>
      </c>
      <c r="I7" s="1650" t="s">
        <v>451</v>
      </c>
      <c r="J7" s="1650" t="s">
        <v>533</v>
      </c>
      <c r="K7" s="1606" t="s">
        <v>532</v>
      </c>
      <c r="L7" s="1650" t="s">
        <v>451</v>
      </c>
      <c r="M7" s="1605" t="s">
        <v>408</v>
      </c>
      <c r="N7" s="1605"/>
      <c r="O7" s="1650" t="s">
        <v>533</v>
      </c>
      <c r="P7" s="1605"/>
    </row>
    <row r="8" spans="1:18" s="624" customFormat="1" ht="46.9" customHeight="1">
      <c r="A8" s="1585"/>
      <c r="B8" s="1607"/>
      <c r="C8" s="1650"/>
      <c r="D8" s="1650"/>
      <c r="E8" s="1607"/>
      <c r="F8" s="1650"/>
      <c r="G8" s="1650"/>
      <c r="H8" s="1607"/>
      <c r="I8" s="1650"/>
      <c r="J8" s="1650"/>
      <c r="K8" s="1607"/>
      <c r="L8" s="1650"/>
      <c r="M8" s="1545" t="s">
        <v>534</v>
      </c>
      <c r="N8" s="1545" t="s">
        <v>535</v>
      </c>
      <c r="O8" s="1650"/>
      <c r="P8" s="1605"/>
      <c r="Q8" s="625"/>
      <c r="R8" s="625"/>
    </row>
    <row r="9" spans="1:18" s="628" customFormat="1">
      <c r="A9" s="626"/>
      <c r="B9" s="627" t="s">
        <v>536</v>
      </c>
      <c r="C9" s="627">
        <v>2</v>
      </c>
      <c r="D9" s="627">
        <v>3</v>
      </c>
      <c r="E9" s="627" t="s">
        <v>537</v>
      </c>
      <c r="F9" s="627">
        <v>5</v>
      </c>
      <c r="G9" s="627">
        <v>6</v>
      </c>
      <c r="H9" s="627" t="s">
        <v>538</v>
      </c>
      <c r="I9" s="627">
        <v>8</v>
      </c>
      <c r="J9" s="627">
        <v>9</v>
      </c>
      <c r="K9" s="627" t="s">
        <v>539</v>
      </c>
      <c r="L9" s="627" t="s">
        <v>540</v>
      </c>
      <c r="M9" s="627">
        <v>12</v>
      </c>
      <c r="N9" s="627">
        <v>13</v>
      </c>
      <c r="O9" s="627">
        <v>14</v>
      </c>
      <c r="P9" s="627">
        <v>15</v>
      </c>
    </row>
    <row r="10" spans="1:18" s="634" customFormat="1">
      <c r="A10" s="629" t="s">
        <v>863</v>
      </c>
      <c r="B10" s="630">
        <v>5686698.7730662897</v>
      </c>
      <c r="C10" s="630">
        <v>3682640.1730748601</v>
      </c>
      <c r="D10" s="630">
        <v>2004058.5999914301</v>
      </c>
      <c r="E10" s="630">
        <v>879681.45798007003</v>
      </c>
      <c r="F10" s="631">
        <v>670919.78616447002</v>
      </c>
      <c r="G10" s="631">
        <v>208761.67181560001</v>
      </c>
      <c r="H10" s="630">
        <v>2721.8116867200001</v>
      </c>
      <c r="I10" s="632">
        <v>2720.4238079199999</v>
      </c>
      <c r="J10" s="632">
        <v>1.3878788</v>
      </c>
      <c r="K10" s="630">
        <v>4804295.5033994997</v>
      </c>
      <c r="L10" s="630">
        <v>3008999.9631024702</v>
      </c>
      <c r="M10" s="632">
        <v>2946687.81238257</v>
      </c>
      <c r="N10" s="632">
        <v>62312.150719899997</v>
      </c>
      <c r="O10" s="630">
        <v>1795295.54029703</v>
      </c>
      <c r="P10" s="633">
        <v>28.241946495055601</v>
      </c>
    </row>
    <row r="11" spans="1:18" s="634" customFormat="1">
      <c r="A11" s="635" t="s">
        <v>541</v>
      </c>
      <c r="B11" s="636">
        <v>4883994.7824832499</v>
      </c>
      <c r="C11" s="636">
        <v>4439896.53979926</v>
      </c>
      <c r="D11" s="636">
        <v>444098.24268398999</v>
      </c>
      <c r="E11" s="636">
        <v>681311.50336027995</v>
      </c>
      <c r="F11" s="637">
        <v>667344.88614537998</v>
      </c>
      <c r="G11" s="637">
        <v>13966.617214899999</v>
      </c>
      <c r="H11" s="636">
        <v>0.81281214000000002</v>
      </c>
      <c r="I11" s="638">
        <v>0.78954263999999996</v>
      </c>
      <c r="J11" s="638">
        <v>2.3269499999999999E-2</v>
      </c>
      <c r="K11" s="636">
        <v>4202682.4663108299</v>
      </c>
      <c r="L11" s="636">
        <v>3772550.86411124</v>
      </c>
      <c r="M11" s="638">
        <v>846721.11373545998</v>
      </c>
      <c r="N11" s="638">
        <v>2925829.7503757798</v>
      </c>
      <c r="O11" s="636">
        <v>430131.60219959001</v>
      </c>
      <c r="P11" s="639">
        <v>24.255464344676099</v>
      </c>
    </row>
    <row r="12" spans="1:18" s="634" customFormat="1" ht="30.95" customHeight="1">
      <c r="A12" s="635" t="s">
        <v>542</v>
      </c>
      <c r="B12" s="636">
        <v>2447771.2469962901</v>
      </c>
      <c r="C12" s="636">
        <v>2447759.3444028902</v>
      </c>
      <c r="D12" s="636">
        <v>11.902593400000001</v>
      </c>
      <c r="E12" s="636">
        <v>48671.971646799997</v>
      </c>
      <c r="F12" s="637">
        <v>48660.069053400002</v>
      </c>
      <c r="G12" s="637">
        <v>11.902593400000001</v>
      </c>
      <c r="H12" s="636"/>
      <c r="I12" s="638"/>
      <c r="J12" s="638"/>
      <c r="K12" s="636">
        <v>2399099.2753494899</v>
      </c>
      <c r="L12" s="636">
        <v>2399099.2753494899</v>
      </c>
      <c r="M12" s="638">
        <v>24.11414572</v>
      </c>
      <c r="N12" s="638">
        <v>2399075.16120377</v>
      </c>
      <c r="O12" s="636"/>
      <c r="P12" s="639">
        <v>12.156406967997301</v>
      </c>
    </row>
    <row r="13" spans="1:18" s="634" customFormat="1">
      <c r="A13" s="635" t="s">
        <v>543</v>
      </c>
      <c r="B13" s="636">
        <v>438406.59949088999</v>
      </c>
      <c r="C13" s="636">
        <v>389606.80161636003</v>
      </c>
      <c r="D13" s="636">
        <v>48799.797874529999</v>
      </c>
      <c r="E13" s="636">
        <v>30651.789049120001</v>
      </c>
      <c r="F13" s="637">
        <v>22858.183881649999</v>
      </c>
      <c r="G13" s="637">
        <v>7793.6051674700002</v>
      </c>
      <c r="H13" s="636">
        <v>418.41811610000002</v>
      </c>
      <c r="I13" s="638">
        <v>415.72346829999998</v>
      </c>
      <c r="J13" s="638">
        <v>2.6946477999999998</v>
      </c>
      <c r="K13" s="636">
        <v>407336.39232566999</v>
      </c>
      <c r="L13" s="636">
        <v>366332.89426640997</v>
      </c>
      <c r="M13" s="638">
        <v>284590.95268525998</v>
      </c>
      <c r="N13" s="638">
        <v>81741.941581149993</v>
      </c>
      <c r="O13" s="636">
        <v>41003.498059259997</v>
      </c>
      <c r="P13" s="639">
        <v>2.1772659709958302</v>
      </c>
    </row>
    <row r="14" spans="1:18" s="634" customFormat="1">
      <c r="A14" s="640" t="s">
        <v>544</v>
      </c>
      <c r="B14" s="636">
        <v>896702.53990256996</v>
      </c>
      <c r="C14" s="397">
        <v>571146.44291764998</v>
      </c>
      <c r="D14" s="636">
        <v>325556.09698491998</v>
      </c>
      <c r="E14" s="636">
        <v>157656.50300028</v>
      </c>
      <c r="F14" s="637">
        <v>98645.250416680006</v>
      </c>
      <c r="G14" s="637">
        <v>59011.252583599999</v>
      </c>
      <c r="H14" s="636">
        <v>41.408455590000003</v>
      </c>
      <c r="I14" s="638">
        <v>41.408455590000003</v>
      </c>
      <c r="J14" s="638"/>
      <c r="K14" s="636">
        <v>739004.62844670005</v>
      </c>
      <c r="L14" s="636">
        <v>472459.78404538002</v>
      </c>
      <c r="M14" s="638">
        <v>449639.88243275997</v>
      </c>
      <c r="N14" s="638">
        <v>22819.90161262</v>
      </c>
      <c r="O14" s="636">
        <v>266544.84440131998</v>
      </c>
      <c r="P14" s="639">
        <v>4.4533087058968102</v>
      </c>
    </row>
    <row r="15" spans="1:18" s="634" customFormat="1">
      <c r="A15" s="640" t="s">
        <v>545</v>
      </c>
      <c r="B15" s="636">
        <v>2189609.7334902198</v>
      </c>
      <c r="C15" s="636">
        <v>1281932.4426965199</v>
      </c>
      <c r="D15" s="636">
        <v>907677.29079370003</v>
      </c>
      <c r="E15" s="636">
        <v>419740.97658255999</v>
      </c>
      <c r="F15" s="637">
        <v>163109.8984797</v>
      </c>
      <c r="G15" s="637">
        <v>256631.07810285999</v>
      </c>
      <c r="H15" s="636">
        <v>20.781527029999999</v>
      </c>
      <c r="I15" s="638">
        <v>18.89464272</v>
      </c>
      <c r="J15" s="638">
        <v>1.8868843099999999</v>
      </c>
      <c r="K15" s="636">
        <v>1769847.97538063</v>
      </c>
      <c r="L15" s="636">
        <v>1118803.6495741</v>
      </c>
      <c r="M15" s="638">
        <v>276148.73648943001</v>
      </c>
      <c r="N15" s="638">
        <v>842654.91308466997</v>
      </c>
      <c r="O15" s="636">
        <v>651044.32580652996</v>
      </c>
      <c r="P15" s="639">
        <v>10.874295158936301</v>
      </c>
    </row>
    <row r="16" spans="1:18" s="634" customFormat="1">
      <c r="A16" s="635" t="s">
        <v>546</v>
      </c>
      <c r="B16" s="636">
        <v>1044775.21312205</v>
      </c>
      <c r="C16" s="636">
        <v>631270.73024041997</v>
      </c>
      <c r="D16" s="636">
        <v>413504.48288163001</v>
      </c>
      <c r="E16" s="636">
        <v>286528.05729331</v>
      </c>
      <c r="F16" s="637">
        <v>62212.17061786</v>
      </c>
      <c r="G16" s="637">
        <v>224315.88667544999</v>
      </c>
      <c r="H16" s="636">
        <v>5.8659906700000004</v>
      </c>
      <c r="I16" s="638">
        <v>2.0806368599999998</v>
      </c>
      <c r="J16" s="638">
        <v>3.7853538100000002</v>
      </c>
      <c r="K16" s="636">
        <v>758241.28983807005</v>
      </c>
      <c r="L16" s="636">
        <v>569056.47898570006</v>
      </c>
      <c r="M16" s="638">
        <v>294751.4209497</v>
      </c>
      <c r="N16" s="638">
        <v>274305.058036</v>
      </c>
      <c r="O16" s="636">
        <v>189184.81085236999</v>
      </c>
      <c r="P16" s="639">
        <v>5.18868448037089</v>
      </c>
    </row>
    <row r="17" spans="1:16" s="634" customFormat="1">
      <c r="A17" s="640" t="s">
        <v>547</v>
      </c>
      <c r="B17" s="636">
        <v>727602.34835034003</v>
      </c>
      <c r="C17" s="636">
        <v>518464.75208159001</v>
      </c>
      <c r="D17" s="636">
        <v>209137.59626875</v>
      </c>
      <c r="E17" s="636">
        <v>114522.30299113</v>
      </c>
      <c r="F17" s="637">
        <v>70836.975495489998</v>
      </c>
      <c r="G17" s="637">
        <v>43685.327495639998</v>
      </c>
      <c r="H17" s="636">
        <v>30.780729359999999</v>
      </c>
      <c r="I17" s="638">
        <v>30.780729359999999</v>
      </c>
      <c r="J17" s="638"/>
      <c r="K17" s="636">
        <v>613049.26462985005</v>
      </c>
      <c r="L17" s="636">
        <v>447596.99585673999</v>
      </c>
      <c r="M17" s="638">
        <v>435308.50113733998</v>
      </c>
      <c r="N17" s="638">
        <v>12288.4947194</v>
      </c>
      <c r="O17" s="636">
        <v>165452.26877311</v>
      </c>
      <c r="P17" s="639">
        <v>3.6135036181469902</v>
      </c>
    </row>
    <row r="18" spans="1:16" s="634" customFormat="1">
      <c r="A18" s="635" t="s">
        <v>548</v>
      </c>
      <c r="B18" s="636">
        <v>443965.15611205</v>
      </c>
      <c r="C18" s="636">
        <v>218389.02745563001</v>
      </c>
      <c r="D18" s="636">
        <v>225576.12865642001</v>
      </c>
      <c r="E18" s="636">
        <v>73761.963815690004</v>
      </c>
      <c r="F18" s="637">
        <v>21647.480650180001</v>
      </c>
      <c r="G18" s="637">
        <v>52114.483165509999</v>
      </c>
      <c r="H18" s="636">
        <v>5.0000000000000001E-3</v>
      </c>
      <c r="I18" s="638">
        <v>5.0000000000000001E-3</v>
      </c>
      <c r="J18" s="638"/>
      <c r="K18" s="636">
        <v>370203.18729635997</v>
      </c>
      <c r="L18" s="636">
        <v>196741.54180544999</v>
      </c>
      <c r="M18" s="638">
        <v>189667.78614578</v>
      </c>
      <c r="N18" s="638">
        <v>7073.7556596699997</v>
      </c>
      <c r="O18" s="636">
        <v>173461.64549091001</v>
      </c>
      <c r="P18" s="639">
        <v>2.2048715229951799</v>
      </c>
    </row>
    <row r="19" spans="1:16" s="634" customFormat="1" ht="31.5">
      <c r="A19" s="640" t="s">
        <v>549</v>
      </c>
      <c r="B19" s="636">
        <v>320985.50060640002</v>
      </c>
      <c r="C19" s="636">
        <v>133729.40851106</v>
      </c>
      <c r="D19" s="636">
        <v>187256.09209533999</v>
      </c>
      <c r="E19" s="636">
        <v>69725.061975039993</v>
      </c>
      <c r="F19" s="637">
        <v>18843.19804485</v>
      </c>
      <c r="G19" s="637">
        <v>50881.863930189997</v>
      </c>
      <c r="H19" s="636">
        <v>7.9499076300000002</v>
      </c>
      <c r="I19" s="638">
        <v>1.18424182</v>
      </c>
      <c r="J19" s="638">
        <v>6.7656658099999998</v>
      </c>
      <c r="K19" s="636">
        <v>251252.48872373</v>
      </c>
      <c r="L19" s="636">
        <v>114885.02622439001</v>
      </c>
      <c r="M19" s="638">
        <v>113998.92883806</v>
      </c>
      <c r="N19" s="638">
        <v>886.09738632999995</v>
      </c>
      <c r="O19" s="636">
        <v>136367.46249934001</v>
      </c>
      <c r="P19" s="639">
        <v>1.5941156188455099</v>
      </c>
    </row>
    <row r="20" spans="1:16" s="634" customFormat="1">
      <c r="A20" s="635" t="s">
        <v>550</v>
      </c>
      <c r="B20" s="636">
        <v>169092.97960252</v>
      </c>
      <c r="C20" s="636">
        <v>112673.98633386999</v>
      </c>
      <c r="D20" s="636">
        <v>56418.993268650003</v>
      </c>
      <c r="E20" s="636">
        <v>16924.743325210002</v>
      </c>
      <c r="F20" s="637">
        <v>13917.203111340001</v>
      </c>
      <c r="G20" s="637">
        <v>3007.5402138700001</v>
      </c>
      <c r="H20" s="636">
        <v>1218.17052423</v>
      </c>
      <c r="I20" s="638">
        <v>1218.1440869400001</v>
      </c>
      <c r="J20" s="638">
        <v>2.6437289999999999E-2</v>
      </c>
      <c r="K20" s="636">
        <v>150950.06575308001</v>
      </c>
      <c r="L20" s="636">
        <v>97538.639135589998</v>
      </c>
      <c r="M20" s="638">
        <v>88381.649519049999</v>
      </c>
      <c r="N20" s="638">
        <v>9156.9896165400005</v>
      </c>
      <c r="O20" s="636">
        <v>53411.426617489997</v>
      </c>
      <c r="P20" s="639">
        <v>0.83976927092428399</v>
      </c>
    </row>
    <row r="21" spans="1:16" s="634" customFormat="1">
      <c r="A21" s="640" t="s">
        <v>879</v>
      </c>
      <c r="B21" s="636">
        <v>336520.23228478001</v>
      </c>
      <c r="C21" s="636">
        <v>312032.55587136</v>
      </c>
      <c r="D21" s="636">
        <v>24487.676413419998</v>
      </c>
      <c r="E21" s="636">
        <v>16937.878882699999</v>
      </c>
      <c r="F21" s="637">
        <v>14823.104400689999</v>
      </c>
      <c r="G21" s="637">
        <v>2114.7744820100002</v>
      </c>
      <c r="H21" s="636"/>
      <c r="I21" s="638"/>
      <c r="J21" s="638"/>
      <c r="K21" s="636">
        <v>319582.35340208001</v>
      </c>
      <c r="L21" s="636">
        <v>297209.45147067</v>
      </c>
      <c r="M21" s="638">
        <v>290140.12138910999</v>
      </c>
      <c r="N21" s="638">
        <v>7069.3300815599996</v>
      </c>
      <c r="O21" s="636">
        <v>22372.901931410001</v>
      </c>
      <c r="P21" s="639">
        <v>1.67126601459951</v>
      </c>
    </row>
    <row r="22" spans="1:16" s="634" customFormat="1">
      <c r="A22" s="635" t="s">
        <v>551</v>
      </c>
      <c r="B22" s="636">
        <v>55464.408903579999</v>
      </c>
      <c r="C22" s="636">
        <v>45003.152388479997</v>
      </c>
      <c r="D22" s="636">
        <v>10461.2565151</v>
      </c>
      <c r="E22" s="636">
        <v>11089.74154728</v>
      </c>
      <c r="F22" s="637">
        <v>2130.1604401599998</v>
      </c>
      <c r="G22" s="637">
        <v>8959.5811071200005</v>
      </c>
      <c r="H22" s="636"/>
      <c r="I22" s="638"/>
      <c r="J22" s="638"/>
      <c r="K22" s="636">
        <v>44374.6673563</v>
      </c>
      <c r="L22" s="636">
        <v>42872.991948319999</v>
      </c>
      <c r="M22" s="638">
        <v>37227.803285249996</v>
      </c>
      <c r="N22" s="638">
        <v>5645.1886630700001</v>
      </c>
      <c r="O22" s="636">
        <v>1501.67540798</v>
      </c>
      <c r="P22" s="639">
        <v>0.27545381444394101</v>
      </c>
    </row>
    <row r="23" spans="1:16" s="634" customFormat="1" ht="31.5" customHeight="1">
      <c r="A23" s="640" t="s">
        <v>552</v>
      </c>
      <c r="B23" s="636">
        <v>28095.599780799999</v>
      </c>
      <c r="C23" s="636">
        <v>13124.20017831</v>
      </c>
      <c r="D23" s="636">
        <v>14971.399602490001</v>
      </c>
      <c r="E23" s="636">
        <v>9284.8551435900008</v>
      </c>
      <c r="F23" s="637">
        <v>1322.2568403299999</v>
      </c>
      <c r="G23" s="637">
        <v>7962.5983032599997</v>
      </c>
      <c r="H23" s="636">
        <v>3.2328288700000001</v>
      </c>
      <c r="I23" s="638">
        <v>0.74854834999999997</v>
      </c>
      <c r="J23" s="638">
        <v>2.48428052</v>
      </c>
      <c r="K23" s="636">
        <v>18807.511808340001</v>
      </c>
      <c r="L23" s="636">
        <v>11801.194789630001</v>
      </c>
      <c r="M23" s="638">
        <v>11647.38736058</v>
      </c>
      <c r="N23" s="638">
        <v>153.80742905</v>
      </c>
      <c r="O23" s="636">
        <v>7006.3170187100004</v>
      </c>
      <c r="P23" s="639">
        <v>0.13953164347546501</v>
      </c>
    </row>
    <row r="24" spans="1:16" s="634" customFormat="1">
      <c r="A24" s="640" t="s">
        <v>553</v>
      </c>
      <c r="B24" s="636">
        <v>3.1287641499999999</v>
      </c>
      <c r="C24" s="636">
        <v>2.9438923799999999</v>
      </c>
      <c r="D24" s="636">
        <v>0.18487176999999999</v>
      </c>
      <c r="E24" s="636">
        <v>3.1287641499999999</v>
      </c>
      <c r="F24" s="637">
        <v>2.9438923799999999</v>
      </c>
      <c r="G24" s="637">
        <v>0.18487176999999999</v>
      </c>
      <c r="H24" s="636"/>
      <c r="I24" s="638"/>
      <c r="J24" s="638"/>
      <c r="K24" s="636"/>
      <c r="L24" s="636"/>
      <c r="M24" s="638"/>
      <c r="N24" s="638"/>
      <c r="O24" s="636"/>
      <c r="P24" s="639">
        <v>1.5538433324173201E-5</v>
      </c>
    </row>
    <row r="25" spans="1:16" s="634" customFormat="1" ht="15.6" customHeight="1">
      <c r="A25" s="635" t="s">
        <v>554</v>
      </c>
      <c r="B25" s="636">
        <v>444210.36854711</v>
      </c>
      <c r="C25" s="636">
        <v>87785.269668299996</v>
      </c>
      <c r="D25" s="636">
        <v>356425.09887881001</v>
      </c>
      <c r="E25" s="636">
        <v>43637.614216380003</v>
      </c>
      <c r="F25" s="637">
        <v>12485.517711619999</v>
      </c>
      <c r="G25" s="637">
        <v>31152.09650476</v>
      </c>
      <c r="H25" s="636"/>
      <c r="I25" s="638"/>
      <c r="J25" s="638"/>
      <c r="K25" s="636">
        <v>400572.75433073001</v>
      </c>
      <c r="L25" s="636">
        <v>75299.751956680004</v>
      </c>
      <c r="M25" s="638">
        <v>63827.596864719999</v>
      </c>
      <c r="N25" s="638">
        <v>11472.155091959999</v>
      </c>
      <c r="O25" s="636">
        <v>325273.00237404997</v>
      </c>
      <c r="P25" s="639">
        <v>2.2060893255810501</v>
      </c>
    </row>
    <row r="26" spans="1:16" s="634" customFormat="1" ht="15.75" customHeight="1">
      <c r="A26" s="635" t="s">
        <v>555</v>
      </c>
      <c r="B26" s="636">
        <v>7635.06797465</v>
      </c>
      <c r="C26" s="636">
        <v>1075.9644588599999</v>
      </c>
      <c r="D26" s="636">
        <v>6559.1035157899996</v>
      </c>
      <c r="E26" s="636">
        <v>2058.3671646900002</v>
      </c>
      <c r="F26" s="637">
        <v>625.82569460000002</v>
      </c>
      <c r="G26" s="637">
        <v>1432.5414700900001</v>
      </c>
      <c r="H26" s="636"/>
      <c r="I26" s="638"/>
      <c r="J26" s="638"/>
      <c r="K26" s="636">
        <v>5576.7008099599998</v>
      </c>
      <c r="L26" s="636">
        <v>450.13876426000002</v>
      </c>
      <c r="M26" s="638">
        <v>450.13876426000002</v>
      </c>
      <c r="N26" s="638"/>
      <c r="O26" s="636">
        <v>5126.5620457000005</v>
      </c>
      <c r="P26" s="639">
        <v>3.7918164796675098E-2</v>
      </c>
    </row>
    <row r="27" spans="1:16" s="634" customFormat="1" ht="31.5" customHeight="1">
      <c r="A27" s="635" t="s">
        <v>556</v>
      </c>
      <c r="B27" s="636">
        <v>10434.39593336</v>
      </c>
      <c r="C27" s="636">
        <v>331.16202018000001</v>
      </c>
      <c r="D27" s="636">
        <v>10103.23391318</v>
      </c>
      <c r="E27" s="636">
        <v>10434.39593336</v>
      </c>
      <c r="F27" s="637">
        <v>331.16202018000001</v>
      </c>
      <c r="G27" s="637">
        <v>10103.23391318</v>
      </c>
      <c r="H27" s="636"/>
      <c r="I27" s="638"/>
      <c r="J27" s="638"/>
      <c r="K27" s="636"/>
      <c r="L27" s="636"/>
      <c r="M27" s="638"/>
      <c r="N27" s="638"/>
      <c r="O27" s="636"/>
      <c r="P27" s="639">
        <v>5.1820513696610303E-2</v>
      </c>
    </row>
    <row r="28" spans="1:16" s="634" customFormat="1">
      <c r="A28" s="640" t="s">
        <v>557</v>
      </c>
      <c r="B28" s="636">
        <v>3679.3526506399999</v>
      </c>
      <c r="C28" s="636">
        <v>2933.7734458</v>
      </c>
      <c r="D28" s="636">
        <v>745.57920483999999</v>
      </c>
      <c r="E28" s="636">
        <v>3607.1079544999998</v>
      </c>
      <c r="F28" s="637">
        <v>2931.3033258099999</v>
      </c>
      <c r="G28" s="637">
        <v>675.80462868999996</v>
      </c>
      <c r="H28" s="636">
        <v>6.7591499999999999E-2</v>
      </c>
      <c r="I28" s="638"/>
      <c r="J28" s="638">
        <v>6.7591499999999999E-2</v>
      </c>
      <c r="K28" s="636">
        <v>72.177104639999996</v>
      </c>
      <c r="L28" s="636">
        <v>2.4701199900000002</v>
      </c>
      <c r="M28" s="638">
        <v>2.4701199900000002</v>
      </c>
      <c r="N28" s="638"/>
      <c r="O28" s="636">
        <v>69.706984649999995</v>
      </c>
      <c r="P28" s="639">
        <v>1.8272830132654599E-2</v>
      </c>
    </row>
    <row r="29" spans="1:16" s="634" customFormat="1" ht="15.75" customHeight="1">
      <c r="A29" s="641"/>
      <c r="B29" s="642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4"/>
    </row>
    <row r="30" spans="1:16" s="623" customFormat="1" ht="17.100000000000001" customHeight="1">
      <c r="A30" s="614" t="s">
        <v>880</v>
      </c>
      <c r="B30" s="622"/>
      <c r="C30" s="622"/>
      <c r="D30" s="622"/>
      <c r="E30" s="622"/>
      <c r="F30" s="622"/>
      <c r="G30" s="622"/>
      <c r="H30" s="622"/>
      <c r="I30" s="622"/>
      <c r="J30" s="622"/>
      <c r="K30" s="622"/>
      <c r="L30" s="622"/>
      <c r="M30" s="622"/>
      <c r="N30" s="622"/>
      <c r="O30" s="622"/>
      <c r="P30" s="599"/>
    </row>
    <row r="31" spans="1:16" ht="17.100000000000001" customHeight="1">
      <c r="A31" s="1240" t="s">
        <v>826</v>
      </c>
      <c r="N31" s="380"/>
      <c r="P31" s="380"/>
    </row>
    <row r="32" spans="1:16" ht="17.100000000000001" customHeight="1"/>
  </sheetData>
  <mergeCells count="21">
    <mergeCell ref="I7:I8"/>
    <mergeCell ref="A1:P1"/>
    <mergeCell ref="A3:P3"/>
    <mergeCell ref="A6:A8"/>
    <mergeCell ref="B6:D6"/>
    <mergeCell ref="E6:G6"/>
    <mergeCell ref="H6:J6"/>
    <mergeCell ref="K6:O6"/>
    <mergeCell ref="P6:P8"/>
    <mergeCell ref="B7:B8"/>
    <mergeCell ref="C7:C8"/>
    <mergeCell ref="D7:D8"/>
    <mergeCell ref="E7:E8"/>
    <mergeCell ref="F7:F8"/>
    <mergeCell ref="G7:G8"/>
    <mergeCell ref="H7:H8"/>
    <mergeCell ref="J7:J8"/>
    <mergeCell ref="K7:K8"/>
    <mergeCell ref="L7:L8"/>
    <mergeCell ref="M7:N7"/>
    <mergeCell ref="O7:O8"/>
  </mergeCells>
  <hyperlinks>
    <hyperlink ref="A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orientation="landscape" r:id="rId1"/>
  <colBreaks count="1" manualBreakCount="1">
    <brk id="16" max="44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rgb="FF996633"/>
  </sheetPr>
  <dimension ref="A1:P48"/>
  <sheetViews>
    <sheetView view="pageBreakPreview" topLeftCell="A27" zoomScaleNormal="100" zoomScaleSheetLayoutView="100" workbookViewId="0">
      <selection activeCell="A47" sqref="A47"/>
    </sheetView>
  </sheetViews>
  <sheetFormatPr defaultColWidth="8" defaultRowHeight="15.75"/>
  <cols>
    <col min="1" max="1" width="9.28515625" style="683" customWidth="1"/>
    <col min="2" max="3" width="13.7109375" style="684" customWidth="1"/>
    <col min="4" max="4" width="13.5703125" style="684" customWidth="1"/>
    <col min="5" max="5" width="11.42578125" style="648" customWidth="1"/>
    <col min="6" max="7" width="13.5703125" style="648" customWidth="1"/>
    <col min="8" max="8" width="11.140625" style="648" customWidth="1"/>
    <col min="9" max="9" width="13.5703125" style="648" customWidth="1"/>
    <col min="10" max="10" width="11.5703125" style="684" customWidth="1"/>
    <col min="11" max="11" width="13.5703125" style="684" customWidth="1"/>
    <col min="12" max="12" width="12.28515625" style="684" bestFit="1" customWidth="1"/>
    <col min="13" max="13" width="13.7109375" style="684" customWidth="1"/>
    <col min="14" max="14" width="13.28515625" style="684" customWidth="1"/>
    <col min="15" max="15" width="13.5703125" style="684" customWidth="1"/>
    <col min="16" max="16384" width="8" style="650"/>
  </cols>
  <sheetData>
    <row r="1" spans="1:16" s="645" customFormat="1" ht="27" thickBot="1">
      <c r="A1" s="1666" t="s">
        <v>558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</row>
    <row r="2" spans="1:16" s="645" customFormat="1" ht="21" customHeight="1">
      <c r="A2" s="646"/>
      <c r="B2" s="647"/>
      <c r="C2" s="647"/>
      <c r="D2" s="647"/>
      <c r="E2" s="648"/>
      <c r="F2" s="648"/>
      <c r="G2" s="648"/>
      <c r="H2" s="648"/>
      <c r="I2" s="648"/>
      <c r="J2" s="649"/>
      <c r="K2" s="649"/>
      <c r="L2" s="649"/>
      <c r="M2" s="649"/>
      <c r="N2" s="647"/>
      <c r="O2" s="648"/>
    </row>
    <row r="3" spans="1:16" ht="21">
      <c r="A3" s="1667" t="s">
        <v>559</v>
      </c>
      <c r="B3" s="1667"/>
      <c r="C3" s="1667"/>
      <c r="D3" s="1667"/>
      <c r="E3" s="1667"/>
      <c r="F3" s="1667"/>
      <c r="G3" s="1667"/>
      <c r="H3" s="1667"/>
      <c r="I3" s="1667"/>
      <c r="J3" s="1667"/>
      <c r="K3" s="1667"/>
      <c r="L3" s="1667"/>
      <c r="M3" s="1667"/>
      <c r="N3" s="1667"/>
      <c r="O3" s="1546"/>
    </row>
    <row r="4" spans="1:16" s="655" customFormat="1" ht="19.5">
      <c r="A4" s="651" t="s">
        <v>560</v>
      </c>
      <c r="B4" s="652"/>
      <c r="C4" s="652"/>
      <c r="D4" s="652"/>
      <c r="E4" s="653"/>
      <c r="F4" s="653"/>
      <c r="G4" s="653"/>
      <c r="H4" s="653"/>
      <c r="I4" s="653"/>
      <c r="J4" s="654"/>
      <c r="K4" s="654"/>
      <c r="L4" s="654"/>
      <c r="M4" s="654"/>
      <c r="N4" s="652"/>
      <c r="O4" s="652"/>
    </row>
    <row r="5" spans="1:16" s="655" customFormat="1" ht="19.149999999999999" customHeight="1">
      <c r="A5" s="656"/>
      <c r="B5" s="1668" t="s">
        <v>561</v>
      </c>
      <c r="C5" s="1669"/>
      <c r="D5" s="1669"/>
      <c r="E5" s="1669"/>
      <c r="F5" s="1669"/>
      <c r="G5" s="1670"/>
      <c r="H5" s="1668" t="s">
        <v>562</v>
      </c>
      <c r="I5" s="1669"/>
      <c r="J5" s="1669"/>
      <c r="K5" s="1669"/>
      <c r="L5" s="1669"/>
      <c r="M5" s="1669"/>
      <c r="N5" s="1669"/>
      <c r="O5" s="1670"/>
    </row>
    <row r="6" spans="1:16" s="655" customFormat="1" ht="19.5">
      <c r="A6" s="657"/>
      <c r="B6" s="1668" t="s">
        <v>563</v>
      </c>
      <c r="C6" s="1669"/>
      <c r="D6" s="1670"/>
      <c r="E6" s="1668" t="s">
        <v>564</v>
      </c>
      <c r="F6" s="1669"/>
      <c r="G6" s="1670"/>
      <c r="H6" s="1668" t="s">
        <v>565</v>
      </c>
      <c r="I6" s="1670"/>
      <c r="J6" s="1668" t="s">
        <v>566</v>
      </c>
      <c r="K6" s="1670"/>
      <c r="L6" s="1668" t="s">
        <v>567</v>
      </c>
      <c r="M6" s="1670"/>
      <c r="N6" s="1668" t="s">
        <v>568</v>
      </c>
      <c r="O6" s="1670"/>
    </row>
    <row r="7" spans="1:16" s="659" customFormat="1" ht="63">
      <c r="A7" s="657"/>
      <c r="B7" s="658" t="s">
        <v>569</v>
      </c>
      <c r="C7" s="658" t="s">
        <v>570</v>
      </c>
      <c r="D7" s="658" t="s">
        <v>571</v>
      </c>
      <c r="E7" s="658" t="s">
        <v>569</v>
      </c>
      <c r="F7" s="658" t="s">
        <v>570</v>
      </c>
      <c r="G7" s="658" t="s">
        <v>571</v>
      </c>
      <c r="H7" s="658" t="s">
        <v>569</v>
      </c>
      <c r="I7" s="658" t="s">
        <v>570</v>
      </c>
      <c r="J7" s="658" t="s">
        <v>569</v>
      </c>
      <c r="K7" s="658" t="s">
        <v>570</v>
      </c>
      <c r="L7" s="658" t="s">
        <v>569</v>
      </c>
      <c r="M7" s="658" t="s">
        <v>570</v>
      </c>
      <c r="N7" s="658" t="s">
        <v>569</v>
      </c>
      <c r="O7" s="658" t="s">
        <v>570</v>
      </c>
    </row>
    <row r="8" spans="1:16" s="660" customFormat="1" ht="15" customHeight="1">
      <c r="A8" s="1663"/>
      <c r="B8" s="1664"/>
      <c r="C8" s="1664"/>
      <c r="D8" s="1664"/>
      <c r="E8" s="1664"/>
      <c r="F8" s="1664"/>
      <c r="G8" s="1664"/>
      <c r="H8" s="1664"/>
      <c r="I8" s="1664"/>
      <c r="J8" s="1664"/>
      <c r="K8" s="1664"/>
      <c r="L8" s="1664"/>
      <c r="M8" s="1664"/>
      <c r="N8" s="1664"/>
      <c r="O8" s="1665"/>
    </row>
    <row r="9" spans="1:16" s="660" customFormat="1" ht="15" customHeight="1">
      <c r="A9" s="665" t="s">
        <v>135</v>
      </c>
      <c r="B9" s="661">
        <v>31422765.298382375</v>
      </c>
      <c r="C9" s="662">
        <v>9.3585497867559972</v>
      </c>
      <c r="D9" s="663">
        <v>96.746204658638618</v>
      </c>
      <c r="E9" s="661" t="s">
        <v>572</v>
      </c>
      <c r="F9" s="662" t="s">
        <v>447</v>
      </c>
      <c r="G9" s="663" t="s">
        <v>572</v>
      </c>
      <c r="H9" s="661">
        <v>17393.2145556</v>
      </c>
      <c r="I9" s="662">
        <v>9.726642944495774</v>
      </c>
      <c r="J9" s="661">
        <v>1320358.3451739799</v>
      </c>
      <c r="K9" s="662">
        <v>8.7270742283730662</v>
      </c>
      <c r="L9" s="662" t="s">
        <v>447</v>
      </c>
      <c r="M9" s="662" t="s">
        <v>447</v>
      </c>
      <c r="N9" s="661">
        <v>108875.82700000002</v>
      </c>
      <c r="O9" s="664">
        <v>0.35000000000000003</v>
      </c>
    </row>
    <row r="10" spans="1:16" s="660" customFormat="1" ht="15" customHeight="1">
      <c r="A10" s="665" t="s">
        <v>366</v>
      </c>
      <c r="B10" s="661">
        <v>14313763.18150593</v>
      </c>
      <c r="C10" s="662">
        <v>10.09</v>
      </c>
      <c r="D10" s="663">
        <v>96.053704487255771</v>
      </c>
      <c r="E10" s="661">
        <v>319362.79177659994</v>
      </c>
      <c r="F10" s="662">
        <v>10.711835184892289</v>
      </c>
      <c r="G10" s="663">
        <v>91.056259517624056</v>
      </c>
      <c r="H10" s="661">
        <v>35629.513054800002</v>
      </c>
      <c r="I10" s="662">
        <v>11.067499424238441</v>
      </c>
      <c r="J10" s="661">
        <v>2415760.8119476899</v>
      </c>
      <c r="K10" s="662">
        <v>10.437245196732087</v>
      </c>
      <c r="L10" s="662" t="s">
        <v>447</v>
      </c>
      <c r="M10" s="662" t="s">
        <v>447</v>
      </c>
      <c r="N10" s="661">
        <v>963220.67399999988</v>
      </c>
      <c r="O10" s="666">
        <v>0.40746639325143885</v>
      </c>
    </row>
    <row r="11" spans="1:16" s="667" customFormat="1" ht="15" customHeight="1">
      <c r="A11" s="665" t="s">
        <v>367</v>
      </c>
      <c r="B11" s="661">
        <v>22310231.34741348</v>
      </c>
      <c r="C11" s="662">
        <v>9.5325889292316788</v>
      </c>
      <c r="D11" s="663">
        <v>98.035280263139796</v>
      </c>
      <c r="E11" s="661">
        <v>143727.2158071</v>
      </c>
      <c r="F11" s="662">
        <v>9.2914659601664411</v>
      </c>
      <c r="G11" s="663">
        <v>91.801226534711475</v>
      </c>
      <c r="H11" s="661">
        <v>183979.10749289999</v>
      </c>
      <c r="I11" s="662">
        <v>10.626927257089502</v>
      </c>
      <c r="J11" s="661">
        <v>2086353.1310914902</v>
      </c>
      <c r="K11" s="662">
        <v>10.278902530293461</v>
      </c>
      <c r="L11" s="662" t="s">
        <v>447</v>
      </c>
      <c r="M11" s="662" t="s">
        <v>447</v>
      </c>
      <c r="N11" s="661">
        <v>287466.201</v>
      </c>
      <c r="O11" s="666">
        <v>5.019345301815151</v>
      </c>
    </row>
    <row r="12" spans="1:16" s="667" customFormat="1">
      <c r="A12" s="665" t="s">
        <v>573</v>
      </c>
      <c r="B12" s="661">
        <v>17991182.428101242</v>
      </c>
      <c r="C12" s="662">
        <v>14.578278805155023</v>
      </c>
      <c r="D12" s="663">
        <v>98.580692035486706</v>
      </c>
      <c r="E12" s="661">
        <v>175875.56827710001</v>
      </c>
      <c r="F12" s="662">
        <v>13.458653703390622</v>
      </c>
      <c r="G12" s="663">
        <v>88.665853211711962</v>
      </c>
      <c r="H12" s="661">
        <v>1005198.0855718399</v>
      </c>
      <c r="I12" s="662">
        <v>14.132974422302434</v>
      </c>
      <c r="J12" s="661">
        <v>1962862.3552920497</v>
      </c>
      <c r="K12" s="662">
        <v>13.163206839339621</v>
      </c>
      <c r="L12" s="661">
        <v>825312.41226647003</v>
      </c>
      <c r="M12" s="662">
        <v>14.475343011851653</v>
      </c>
      <c r="N12" s="661">
        <v>176415.40399999998</v>
      </c>
      <c r="O12" s="666">
        <v>2.5722835279168712</v>
      </c>
    </row>
    <row r="13" spans="1:16" s="667" customFormat="1">
      <c r="A13" s="665" t="s">
        <v>574</v>
      </c>
      <c r="B13" s="661">
        <v>31972663.438572373</v>
      </c>
      <c r="C13" s="662">
        <v>16.521547730665965</v>
      </c>
      <c r="D13" s="662">
        <v>98.755995792725756</v>
      </c>
      <c r="E13" s="661">
        <v>547507.65227090998</v>
      </c>
      <c r="F13" s="662">
        <v>15.460523511641181</v>
      </c>
      <c r="G13" s="662">
        <v>87.990107775432577</v>
      </c>
      <c r="H13" s="661">
        <v>806127.0997542399</v>
      </c>
      <c r="I13" s="662">
        <v>14.884552873274679</v>
      </c>
      <c r="J13" s="661">
        <v>3615547.9937121901</v>
      </c>
      <c r="K13" s="662">
        <v>13.444061862353562</v>
      </c>
      <c r="L13" s="661">
        <v>127095.27586193</v>
      </c>
      <c r="M13" s="662">
        <v>17.290780522018611</v>
      </c>
      <c r="N13" s="661">
        <v>139569.04</v>
      </c>
      <c r="O13" s="666">
        <v>1.9095887992199874</v>
      </c>
      <c r="P13" s="662"/>
    </row>
    <row r="14" spans="1:16" s="667" customFormat="1">
      <c r="A14" s="668"/>
      <c r="B14" s="669"/>
      <c r="C14" s="670"/>
      <c r="D14" s="671"/>
      <c r="E14" s="669"/>
      <c r="F14" s="670"/>
      <c r="G14" s="671"/>
      <c r="H14" s="669"/>
      <c r="I14" s="670"/>
      <c r="J14" s="669"/>
      <c r="K14" s="670"/>
      <c r="L14" s="670"/>
      <c r="M14" s="670"/>
      <c r="N14" s="669"/>
      <c r="O14" s="672"/>
    </row>
    <row r="15" spans="1:16" s="667" customFormat="1">
      <c r="A15" s="665" t="s">
        <v>573</v>
      </c>
      <c r="B15" s="669"/>
      <c r="C15" s="670"/>
      <c r="D15" s="671"/>
      <c r="E15" s="669"/>
      <c r="F15" s="670"/>
      <c r="G15" s="671"/>
      <c r="H15" s="669"/>
      <c r="I15" s="670"/>
      <c r="J15" s="669"/>
      <c r="K15" s="670"/>
      <c r="L15" s="670"/>
      <c r="M15" s="670"/>
      <c r="N15" s="669"/>
      <c r="O15" s="672"/>
    </row>
    <row r="16" spans="1:16" s="667" customFormat="1">
      <c r="A16" s="673" t="s">
        <v>136</v>
      </c>
      <c r="B16" s="669">
        <v>2964171.5358939599</v>
      </c>
      <c r="C16" s="670">
        <v>11.690668429140123</v>
      </c>
      <c r="D16" s="670">
        <v>97.655714055785381</v>
      </c>
      <c r="E16" s="669">
        <v>46898.369111</v>
      </c>
      <c r="F16" s="670">
        <v>10.712841802514724</v>
      </c>
      <c r="G16" s="670">
        <v>90.48522305311117</v>
      </c>
      <c r="H16" s="669">
        <v>120835.43563439998</v>
      </c>
      <c r="I16" s="670">
        <v>12.238128152510338</v>
      </c>
      <c r="J16" s="669">
        <v>417505.14777798997</v>
      </c>
      <c r="K16" s="670">
        <v>11.273341041500599</v>
      </c>
      <c r="L16" s="669" t="s">
        <v>572</v>
      </c>
      <c r="M16" s="669" t="s">
        <v>572</v>
      </c>
      <c r="N16" s="669">
        <v>65592.062999999995</v>
      </c>
      <c r="O16" s="672">
        <v>2.56</v>
      </c>
    </row>
    <row r="17" spans="1:15" s="667" customFormat="1">
      <c r="A17" s="673" t="s">
        <v>137</v>
      </c>
      <c r="B17" s="669">
        <v>4165499.5715824002</v>
      </c>
      <c r="C17" s="670">
        <v>14.74800717544948</v>
      </c>
      <c r="D17" s="670">
        <v>98.535746844326297</v>
      </c>
      <c r="E17" s="669">
        <v>24127.710872299998</v>
      </c>
      <c r="F17" s="670">
        <v>13.686939734790801</v>
      </c>
      <c r="G17" s="670">
        <v>90.331769991703339</v>
      </c>
      <c r="H17" s="669">
        <v>382965.94228373002</v>
      </c>
      <c r="I17" s="670">
        <v>13.640200476858931</v>
      </c>
      <c r="J17" s="669">
        <v>515645.26578498993</v>
      </c>
      <c r="K17" s="670">
        <v>13.915460612009381</v>
      </c>
      <c r="L17" s="669" t="s">
        <v>572</v>
      </c>
      <c r="M17" s="669" t="s">
        <v>572</v>
      </c>
      <c r="N17" s="669">
        <v>64566.164999999994</v>
      </c>
      <c r="O17" s="672">
        <v>2.7874577057503727</v>
      </c>
    </row>
    <row r="18" spans="1:15" s="667" customFormat="1">
      <c r="A18" s="673" t="s">
        <v>138</v>
      </c>
      <c r="B18" s="669">
        <v>5294720.7766435901</v>
      </c>
      <c r="C18" s="670">
        <v>14.600535078010415</v>
      </c>
      <c r="D18" s="670">
        <v>98.913876435786719</v>
      </c>
      <c r="E18" s="669">
        <v>104849.48829380001</v>
      </c>
      <c r="F18" s="670">
        <v>14.634301602877178</v>
      </c>
      <c r="G18" s="670">
        <v>87.468706341289618</v>
      </c>
      <c r="H18" s="669">
        <v>137100</v>
      </c>
      <c r="I18" s="670">
        <v>13.921710529149335</v>
      </c>
      <c r="J18" s="669">
        <v>882750.15814740001</v>
      </c>
      <c r="K18" s="670">
        <v>14.077642708566522</v>
      </c>
      <c r="L18" s="669">
        <v>157096</v>
      </c>
      <c r="M18" s="670">
        <v>14.992705224830678</v>
      </c>
      <c r="N18" s="669">
        <v>23220.58</v>
      </c>
      <c r="O18" s="672">
        <v>2.4507750796922383</v>
      </c>
    </row>
    <row r="19" spans="1:15" s="667" customFormat="1">
      <c r="A19" s="673" t="s">
        <v>139</v>
      </c>
      <c r="B19" s="669">
        <v>5566790.5439812895</v>
      </c>
      <c r="C19" s="670">
        <v>15.967684103986114</v>
      </c>
      <c r="D19" s="670">
        <v>98.78994981110398</v>
      </c>
      <c r="E19" s="669" t="s">
        <v>572</v>
      </c>
      <c r="F19" s="669" t="s">
        <v>572</v>
      </c>
      <c r="G19" s="669" t="s">
        <v>572</v>
      </c>
      <c r="H19" s="669">
        <v>364296.70765370998</v>
      </c>
      <c r="I19" s="670">
        <v>15.359020343628861</v>
      </c>
      <c r="J19" s="669">
        <v>146961.78358167</v>
      </c>
      <c r="K19" s="670">
        <v>10.4</v>
      </c>
      <c r="L19" s="669">
        <v>668216.41226647003</v>
      </c>
      <c r="M19" s="670">
        <v>14.353712455166461</v>
      </c>
      <c r="N19" s="669">
        <v>23036.595999999998</v>
      </c>
      <c r="O19" s="672">
        <v>2.1266546298767404</v>
      </c>
    </row>
    <row r="20" spans="1:15" s="667" customFormat="1" ht="15" customHeight="1">
      <c r="A20" s="668"/>
      <c r="B20" s="669"/>
      <c r="C20" s="670"/>
      <c r="D20" s="671"/>
      <c r="E20" s="671"/>
      <c r="F20" s="670"/>
      <c r="G20" s="671"/>
      <c r="H20" s="671"/>
      <c r="I20" s="670"/>
      <c r="J20" s="671"/>
      <c r="K20" s="670"/>
      <c r="L20" s="670"/>
      <c r="M20" s="670"/>
      <c r="N20" s="669"/>
      <c r="O20" s="672"/>
    </row>
    <row r="21" spans="1:15" s="667" customFormat="1" ht="15" customHeight="1">
      <c r="A21" s="665" t="s">
        <v>574</v>
      </c>
      <c r="B21" s="669"/>
      <c r="C21" s="670"/>
      <c r="D21" s="671"/>
      <c r="E21" s="669"/>
      <c r="F21" s="670"/>
      <c r="G21" s="671"/>
      <c r="H21" s="669"/>
      <c r="I21" s="670"/>
      <c r="J21" s="669"/>
      <c r="K21" s="670"/>
      <c r="L21" s="670"/>
      <c r="M21" s="670"/>
      <c r="N21" s="669"/>
      <c r="O21" s="672"/>
    </row>
    <row r="22" spans="1:15" s="667" customFormat="1" ht="15" customHeight="1">
      <c r="A22" s="673" t="s">
        <v>136</v>
      </c>
      <c r="B22" s="669">
        <v>7679551.8166863695</v>
      </c>
      <c r="C22" s="670">
        <v>16.735375662705007</v>
      </c>
      <c r="D22" s="670">
        <v>98.733115021456044</v>
      </c>
      <c r="E22" s="669">
        <v>242550.10245728999</v>
      </c>
      <c r="F22" s="670">
        <v>16.459741844369649</v>
      </c>
      <c r="G22" s="670">
        <v>86.015128773387801</v>
      </c>
      <c r="H22" s="669">
        <v>405517.25541569002</v>
      </c>
      <c r="I22" s="670">
        <v>15.876851833352477</v>
      </c>
      <c r="J22" s="669">
        <v>434522.33122002997</v>
      </c>
      <c r="K22" s="670">
        <v>14.123346407688505</v>
      </c>
      <c r="L22" s="669">
        <v>87928.139434080003</v>
      </c>
      <c r="M22" s="670">
        <v>17.135222505831834</v>
      </c>
      <c r="N22" s="670" t="s">
        <v>572</v>
      </c>
      <c r="O22" s="672" t="s">
        <v>572</v>
      </c>
    </row>
    <row r="23" spans="1:15" s="667" customFormat="1" ht="15" customHeight="1">
      <c r="A23" s="673" t="s">
        <v>137</v>
      </c>
      <c r="B23" s="669">
        <v>9322197.6442247909</v>
      </c>
      <c r="C23" s="670">
        <v>16.741139142808581</v>
      </c>
      <c r="D23" s="670">
        <v>98.733988402006574</v>
      </c>
      <c r="E23" s="669">
        <v>204176.82943808002</v>
      </c>
      <c r="F23" s="670">
        <v>14.686490871279753</v>
      </c>
      <c r="G23" s="670">
        <v>88.627935126243457</v>
      </c>
      <c r="H23" s="669">
        <v>215396.20935944002</v>
      </c>
      <c r="I23" s="670">
        <v>13.980665920794141</v>
      </c>
      <c r="J23" s="669">
        <v>1918970.86946778</v>
      </c>
      <c r="K23" s="670">
        <v>13.53913106172633</v>
      </c>
      <c r="L23" s="669">
        <v>39167.136427849997</v>
      </c>
      <c r="M23" s="670">
        <v>17.64</v>
      </c>
      <c r="N23" s="669">
        <v>32623.915000000001</v>
      </c>
      <c r="O23" s="672">
        <v>1.5881124491614966</v>
      </c>
    </row>
    <row r="24" spans="1:15" s="667" customFormat="1" ht="15" customHeight="1">
      <c r="A24" s="673" t="s">
        <v>138</v>
      </c>
      <c r="B24" s="669">
        <v>8670913.9779681209</v>
      </c>
      <c r="C24" s="670">
        <v>16.661525301319681</v>
      </c>
      <c r="D24" s="670">
        <v>98.737967796342744</v>
      </c>
      <c r="E24" s="669">
        <v>100780.72037554</v>
      </c>
      <c r="F24" s="670">
        <v>14.623845838811446</v>
      </c>
      <c r="G24" s="670">
        <v>91.451104995731754</v>
      </c>
      <c r="H24" s="669">
        <v>121958.12457473</v>
      </c>
      <c r="I24" s="670">
        <v>13.74515712231716</v>
      </c>
      <c r="J24" s="669">
        <v>1039352.2120679599</v>
      </c>
      <c r="K24" s="670">
        <v>13.143411755071886</v>
      </c>
      <c r="L24" s="670" t="s">
        <v>572</v>
      </c>
      <c r="M24" s="670" t="s">
        <v>572</v>
      </c>
      <c r="N24" s="669">
        <v>52965.26</v>
      </c>
      <c r="O24" s="672">
        <v>2.4642851748485701</v>
      </c>
    </row>
    <row r="25" spans="1:15" s="667" customFormat="1" ht="15" customHeight="1">
      <c r="A25" s="673" t="s">
        <v>139</v>
      </c>
      <c r="B25" s="669">
        <v>6299999.9996930994</v>
      </c>
      <c r="C25" s="670">
        <v>15.743307936516928</v>
      </c>
      <c r="D25" s="670">
        <v>98.84126412928876</v>
      </c>
      <c r="E25" s="670" t="s">
        <v>572</v>
      </c>
      <c r="F25" s="670" t="s">
        <v>572</v>
      </c>
      <c r="G25" s="670" t="s">
        <v>572</v>
      </c>
      <c r="H25" s="669">
        <v>63255.510404380002</v>
      </c>
      <c r="I25" s="670">
        <v>13.797818164880418</v>
      </c>
      <c r="J25" s="669">
        <v>222702.58095642002</v>
      </c>
      <c r="K25" s="670">
        <v>12.702633659726374</v>
      </c>
      <c r="L25" s="670" t="s">
        <v>572</v>
      </c>
      <c r="M25" s="670" t="s">
        <v>572</v>
      </c>
      <c r="N25" s="669">
        <v>53979.864999999998</v>
      </c>
      <c r="O25" s="672">
        <v>1.5596097720881652</v>
      </c>
    </row>
    <row r="26" spans="1:15" s="667" customFormat="1" ht="15" customHeight="1">
      <c r="A26" s="668"/>
      <c r="B26" s="669"/>
      <c r="C26" s="670"/>
      <c r="D26" s="671"/>
      <c r="E26" s="671"/>
      <c r="F26" s="670"/>
      <c r="G26" s="671"/>
      <c r="H26" s="671"/>
      <c r="I26" s="670"/>
      <c r="J26" s="671"/>
      <c r="K26" s="670"/>
      <c r="L26" s="670"/>
      <c r="M26" s="670"/>
      <c r="N26" s="669"/>
      <c r="O26" s="672"/>
    </row>
    <row r="27" spans="1:15" s="667" customFormat="1" ht="15" customHeight="1">
      <c r="A27" s="665" t="s">
        <v>574</v>
      </c>
      <c r="B27" s="669"/>
      <c r="C27" s="670"/>
      <c r="D27" s="671"/>
      <c r="E27" s="669"/>
      <c r="F27" s="670"/>
      <c r="G27" s="671"/>
      <c r="H27" s="669"/>
      <c r="I27" s="670"/>
      <c r="J27" s="669"/>
      <c r="K27" s="670"/>
      <c r="L27" s="669"/>
      <c r="M27" s="671"/>
      <c r="N27" s="669"/>
      <c r="O27" s="672"/>
    </row>
    <row r="28" spans="1:15" s="667" customFormat="1" ht="15" customHeight="1">
      <c r="A28" s="674">
        <v>44927</v>
      </c>
      <c r="B28" s="669">
        <v>2367446.4557886799</v>
      </c>
      <c r="C28" s="670">
        <v>16.740212131226599</v>
      </c>
      <c r="D28" s="671">
        <v>98.732111561233594</v>
      </c>
      <c r="E28" s="669">
        <v>124582.61205516</v>
      </c>
      <c r="F28" s="670">
        <v>16.7</v>
      </c>
      <c r="G28" s="671">
        <v>85.693394050483604</v>
      </c>
      <c r="H28" s="669">
        <v>195936.40226840999</v>
      </c>
      <c r="I28" s="670">
        <v>16.458728375864212</v>
      </c>
      <c r="J28" s="669">
        <v>108917.27776585</v>
      </c>
      <c r="K28" s="670">
        <v>14.233116601069431</v>
      </c>
      <c r="L28" s="669">
        <v>20187.067777780001</v>
      </c>
      <c r="M28" s="670">
        <v>16.489999999999998</v>
      </c>
      <c r="N28" s="669" t="s">
        <v>572</v>
      </c>
      <c r="O28" s="672" t="s">
        <v>572</v>
      </c>
    </row>
    <row r="29" spans="1:15" s="667" customFormat="1" ht="15" customHeight="1">
      <c r="A29" s="674">
        <v>44958</v>
      </c>
      <c r="B29" s="669">
        <v>2680278.5756449401</v>
      </c>
      <c r="C29" s="670">
        <v>16.733709128359202</v>
      </c>
      <c r="D29" s="671">
        <v>98.666223729263194</v>
      </c>
      <c r="E29" s="669">
        <v>78169.670402129996</v>
      </c>
      <c r="F29" s="670">
        <v>16.54</v>
      </c>
      <c r="G29" s="671">
        <v>86.281034133630797</v>
      </c>
      <c r="H29" s="669">
        <v>140120.68964713</v>
      </c>
      <c r="I29" s="670">
        <v>15.84</v>
      </c>
      <c r="J29" s="669">
        <v>114731.25922574</v>
      </c>
      <c r="K29" s="670">
        <v>14.379369314887805</v>
      </c>
      <c r="L29" s="669">
        <v>42741.071656300002</v>
      </c>
      <c r="M29" s="670">
        <v>17.25</v>
      </c>
      <c r="N29" s="669" t="s">
        <v>572</v>
      </c>
      <c r="O29" s="672" t="s">
        <v>572</v>
      </c>
    </row>
    <row r="30" spans="1:15" s="667" customFormat="1" ht="15" customHeight="1">
      <c r="A30" s="674">
        <v>44986</v>
      </c>
      <c r="B30" s="669">
        <v>2631826.7852527499</v>
      </c>
      <c r="C30" s="670">
        <v>16.7327222570947</v>
      </c>
      <c r="D30" s="671">
        <v>98.802140436322503</v>
      </c>
      <c r="E30" s="669">
        <v>39797.82</v>
      </c>
      <c r="F30" s="670">
        <v>15.55</v>
      </c>
      <c r="G30" s="671">
        <v>86.5</v>
      </c>
      <c r="H30" s="669">
        <v>69460.163500149996</v>
      </c>
      <c r="I30" s="670">
        <v>14.30980841572814</v>
      </c>
      <c r="J30" s="669">
        <v>210873.79422844001</v>
      </c>
      <c r="K30" s="670">
        <v>13.927353817297119</v>
      </c>
      <c r="L30" s="669">
        <v>25000</v>
      </c>
      <c r="M30" s="670">
        <v>17.46</v>
      </c>
      <c r="N30" s="669" t="s">
        <v>572</v>
      </c>
      <c r="O30" s="672" t="s">
        <v>572</v>
      </c>
    </row>
    <row r="31" spans="1:15" s="667" customFormat="1" ht="15" customHeight="1">
      <c r="A31" s="674">
        <v>45017</v>
      </c>
      <c r="B31" s="669">
        <v>2703629.5581404599</v>
      </c>
      <c r="C31" s="670">
        <v>16.738315667992602</v>
      </c>
      <c r="D31" s="671">
        <v>98.732248483078905</v>
      </c>
      <c r="E31" s="669">
        <v>74935.567537010007</v>
      </c>
      <c r="F31" s="670">
        <v>14.72</v>
      </c>
      <c r="G31" s="671">
        <v>87.7</v>
      </c>
      <c r="H31" s="669">
        <v>95208.804499610007</v>
      </c>
      <c r="I31" s="670">
        <v>14</v>
      </c>
      <c r="J31" s="669">
        <v>463252.39059346</v>
      </c>
      <c r="K31" s="670">
        <v>13.34</v>
      </c>
      <c r="L31" s="669">
        <v>39167.136427849997</v>
      </c>
      <c r="M31" s="670">
        <v>17.64</v>
      </c>
      <c r="N31" s="669">
        <v>6640</v>
      </c>
      <c r="O31" s="672">
        <v>1.01947079112121</v>
      </c>
    </row>
    <row r="32" spans="1:15" s="667" customFormat="1" ht="15" customHeight="1">
      <c r="A32" s="674">
        <v>45047</v>
      </c>
      <c r="B32" s="669">
        <v>3776279.46756077</v>
      </c>
      <c r="C32" s="670">
        <v>16.742170785030901</v>
      </c>
      <c r="D32" s="671">
        <v>98.7204081742819</v>
      </c>
      <c r="E32" s="669">
        <v>60755.593332409997</v>
      </c>
      <c r="F32" s="670">
        <v>14.62</v>
      </c>
      <c r="G32" s="671">
        <v>88.524622671072393</v>
      </c>
      <c r="H32" s="669">
        <v>104215.55579521001</v>
      </c>
      <c r="I32" s="670">
        <v>13.990691240361667</v>
      </c>
      <c r="J32" s="669">
        <v>552527.12533852004</v>
      </c>
      <c r="K32" s="670">
        <v>13.677562619938163</v>
      </c>
      <c r="L32" s="669" t="s">
        <v>572</v>
      </c>
      <c r="M32" s="670" t="s">
        <v>572</v>
      </c>
      <c r="N32" s="669">
        <v>8395.8539999999994</v>
      </c>
      <c r="O32" s="672">
        <v>3.3107648428428673</v>
      </c>
    </row>
    <row r="33" spans="1:15" s="667" customFormat="1" ht="15" customHeight="1">
      <c r="A33" s="674">
        <v>45078</v>
      </c>
      <c r="B33" s="669">
        <v>2842288.61852356</v>
      </c>
      <c r="C33" s="670">
        <v>16.742454231150699</v>
      </c>
      <c r="D33" s="671">
        <v>98.753686201518704</v>
      </c>
      <c r="E33" s="669">
        <v>68485.668568659996</v>
      </c>
      <c r="F33" s="670">
        <v>14.708811844257275</v>
      </c>
      <c r="G33" s="671">
        <v>89.734913511934806</v>
      </c>
      <c r="H33" s="669">
        <v>15971.849064620001</v>
      </c>
      <c r="I33" s="670">
        <v>13.8</v>
      </c>
      <c r="J33" s="669">
        <v>903191.35353580001</v>
      </c>
      <c r="K33" s="670">
        <v>13.556581128547185</v>
      </c>
      <c r="L33" s="669" t="s">
        <v>572</v>
      </c>
      <c r="M33" s="670" t="s">
        <v>572</v>
      </c>
      <c r="N33" s="669">
        <v>17588.061000000002</v>
      </c>
      <c r="O33" s="672">
        <v>0.98046403466533305</v>
      </c>
    </row>
    <row r="34" spans="1:15" s="667" customFormat="1" ht="15" customHeight="1">
      <c r="A34" s="674">
        <v>45108</v>
      </c>
      <c r="B34" s="669">
        <v>3018015.02270746</v>
      </c>
      <c r="C34" s="670">
        <v>16.744199999999999</v>
      </c>
      <c r="D34" s="671">
        <v>98.731763822842495</v>
      </c>
      <c r="E34" s="669">
        <v>64573.877100209997</v>
      </c>
      <c r="F34" s="670">
        <v>14.64778273052516</v>
      </c>
      <c r="G34" s="671">
        <v>90.450977252445796</v>
      </c>
      <c r="H34" s="669">
        <v>51537.075141770001</v>
      </c>
      <c r="I34" s="670">
        <v>13.767660292379658</v>
      </c>
      <c r="J34" s="669">
        <v>747172.55031213001</v>
      </c>
      <c r="K34" s="670">
        <v>13.216904552473197</v>
      </c>
      <c r="L34" s="669" t="s">
        <v>572</v>
      </c>
      <c r="M34" s="670" t="s">
        <v>572</v>
      </c>
      <c r="N34" s="669">
        <v>35450.891000000003</v>
      </c>
      <c r="O34" s="672">
        <v>1.9010928879051301</v>
      </c>
    </row>
    <row r="35" spans="1:15" s="667" customFormat="1" ht="15" customHeight="1">
      <c r="A35" s="674">
        <v>45139</v>
      </c>
      <c r="B35" s="669">
        <v>2800353.2655314002</v>
      </c>
      <c r="C35" s="670">
        <v>16.743614684997901</v>
      </c>
      <c r="D35" s="671">
        <v>98.731830211764702</v>
      </c>
      <c r="E35" s="669">
        <v>7520.1787246599997</v>
      </c>
      <c r="F35" s="670">
        <v>14.7</v>
      </c>
      <c r="G35" s="671">
        <v>92.517900000123021</v>
      </c>
      <c r="H35" s="669">
        <v>24767.953371250002</v>
      </c>
      <c r="I35" s="670">
        <v>13.8</v>
      </c>
      <c r="J35" s="669">
        <v>204710.13923417</v>
      </c>
      <c r="K35" s="670">
        <v>13.18</v>
      </c>
      <c r="L35" s="669" t="s">
        <v>572</v>
      </c>
      <c r="M35" s="670" t="s">
        <v>572</v>
      </c>
      <c r="N35" s="669">
        <v>6627.4620000000004</v>
      </c>
      <c r="O35" s="672">
        <v>2.5434643759556801</v>
      </c>
    </row>
    <row r="36" spans="1:15" s="667" customFormat="1" ht="15" customHeight="1">
      <c r="A36" s="674">
        <v>45170</v>
      </c>
      <c r="B36" s="669">
        <v>2852545.6897292598</v>
      </c>
      <c r="C36" s="670">
        <v>16.493467430068101</v>
      </c>
      <c r="D36" s="671">
        <v>98.750556933957398</v>
      </c>
      <c r="E36" s="669">
        <v>28686.664550670001</v>
      </c>
      <c r="F36" s="670">
        <v>14.55</v>
      </c>
      <c r="G36" s="671">
        <v>93.4227401708131</v>
      </c>
      <c r="H36" s="669">
        <v>45653.096061709999</v>
      </c>
      <c r="I36" s="670">
        <v>13.69</v>
      </c>
      <c r="J36" s="669">
        <v>87469.522521659994</v>
      </c>
      <c r="K36" s="670">
        <v>12.43</v>
      </c>
      <c r="L36" s="669" t="s">
        <v>572</v>
      </c>
      <c r="M36" s="670" t="s">
        <v>572</v>
      </c>
      <c r="N36" s="669">
        <v>10886.906999999999</v>
      </c>
      <c r="O36" s="672">
        <v>4.25</v>
      </c>
    </row>
    <row r="37" spans="1:15" s="667" customFormat="1" ht="15" customHeight="1">
      <c r="A37" s="674">
        <v>45200</v>
      </c>
      <c r="B37" s="669">
        <v>2399999.9998885999</v>
      </c>
      <c r="C37" s="670">
        <v>16.240208333339801</v>
      </c>
      <c r="D37" s="671">
        <v>98.769605892234495</v>
      </c>
      <c r="E37" s="669" t="s">
        <v>572</v>
      </c>
      <c r="F37" s="670" t="s">
        <v>572</v>
      </c>
      <c r="G37" s="671" t="s">
        <v>572</v>
      </c>
      <c r="H37" s="669">
        <v>47846.937904400002</v>
      </c>
      <c r="I37" s="670">
        <v>14</v>
      </c>
      <c r="J37" s="669">
        <v>120580.98664097</v>
      </c>
      <c r="K37" s="670">
        <v>12.98843189817072</v>
      </c>
      <c r="L37" s="669" t="s">
        <v>572</v>
      </c>
      <c r="M37" s="670" t="s">
        <v>572</v>
      </c>
      <c r="N37" s="669">
        <v>15153.683999999999</v>
      </c>
      <c r="O37" s="672">
        <v>1.0302404286640801</v>
      </c>
    </row>
    <row r="38" spans="1:15" s="667" customFormat="1" ht="15" customHeight="1">
      <c r="A38" s="674">
        <v>45231</v>
      </c>
      <c r="B38" s="669">
        <v>2699999.99988815</v>
      </c>
      <c r="C38" s="670">
        <v>15.6630888888961</v>
      </c>
      <c r="D38" s="671">
        <v>98.812878900871695</v>
      </c>
      <c r="E38" s="669" t="s">
        <v>572</v>
      </c>
      <c r="F38" s="670" t="s">
        <v>572</v>
      </c>
      <c r="G38" s="671" t="s">
        <v>572</v>
      </c>
      <c r="H38" s="669" t="s">
        <v>572</v>
      </c>
      <c r="I38" s="670" t="s">
        <v>572</v>
      </c>
      <c r="J38" s="669">
        <v>87678.142371010006</v>
      </c>
      <c r="K38" s="670">
        <v>12.296839585769195</v>
      </c>
      <c r="L38" s="669" t="s">
        <v>572</v>
      </c>
      <c r="M38" s="670" t="s">
        <v>572</v>
      </c>
      <c r="N38" s="669">
        <v>38826.180999999997</v>
      </c>
      <c r="O38" s="672">
        <v>1.7662202483937299</v>
      </c>
    </row>
    <row r="39" spans="1:15" s="667" customFormat="1" ht="15" customHeight="1">
      <c r="A39" s="674">
        <v>45261</v>
      </c>
      <c r="B39" s="669">
        <v>1199999.99991635</v>
      </c>
      <c r="C39" s="670">
        <v>14.93</v>
      </c>
      <c r="D39" s="671">
        <v>99.048447367340799</v>
      </c>
      <c r="E39" s="669" t="s">
        <v>572</v>
      </c>
      <c r="F39" s="670" t="s">
        <v>572</v>
      </c>
      <c r="G39" s="671" t="s">
        <v>572</v>
      </c>
      <c r="H39" s="669">
        <v>15408.57249998</v>
      </c>
      <c r="I39" s="670">
        <v>13.17</v>
      </c>
      <c r="J39" s="669">
        <v>14443.451944439999</v>
      </c>
      <c r="K39" s="670">
        <v>12.78</v>
      </c>
      <c r="L39" s="669" t="s">
        <v>572</v>
      </c>
      <c r="M39" s="670" t="s">
        <v>572</v>
      </c>
      <c r="N39" s="669" t="s">
        <v>572</v>
      </c>
      <c r="O39" s="672" t="s">
        <v>572</v>
      </c>
    </row>
    <row r="40" spans="1:15" s="667" customFormat="1" ht="15" customHeight="1">
      <c r="A40" s="674"/>
      <c r="B40" s="669"/>
      <c r="C40" s="670"/>
      <c r="D40" s="671"/>
      <c r="E40" s="669"/>
      <c r="F40" s="670"/>
      <c r="G40" s="671"/>
      <c r="H40" s="669"/>
      <c r="I40" s="671"/>
      <c r="J40" s="669"/>
      <c r="K40" s="670"/>
      <c r="L40" s="669"/>
      <c r="M40" s="670"/>
      <c r="N40" s="671"/>
      <c r="O40" s="1574"/>
    </row>
    <row r="41" spans="1:15" s="667" customFormat="1" ht="15" customHeight="1">
      <c r="A41" s="665" t="s">
        <v>908</v>
      </c>
      <c r="B41" s="669"/>
      <c r="C41" s="670"/>
      <c r="D41" s="671"/>
      <c r="E41" s="669"/>
      <c r="F41" s="670"/>
      <c r="G41" s="671"/>
      <c r="H41" s="669"/>
      <c r="I41" s="671"/>
      <c r="J41" s="669"/>
      <c r="K41" s="670"/>
      <c r="L41" s="669"/>
      <c r="M41" s="670"/>
      <c r="N41" s="671"/>
      <c r="O41" s="1574"/>
    </row>
    <row r="42" spans="1:15" s="667" customFormat="1" ht="15" customHeight="1">
      <c r="A42" s="674">
        <v>45292</v>
      </c>
      <c r="B42" s="669">
        <v>999999.99993968999</v>
      </c>
      <c r="C42" s="670">
        <v>14.354900000000001</v>
      </c>
      <c r="D42" s="671">
        <v>98.912287078099894</v>
      </c>
      <c r="E42" s="669">
        <v>449630.29766544001</v>
      </c>
      <c r="F42" s="670">
        <v>10.563583688121456</v>
      </c>
      <c r="G42" s="671">
        <v>90.49</v>
      </c>
      <c r="H42" s="669">
        <v>80214.249555570001</v>
      </c>
      <c r="I42" s="670">
        <v>12</v>
      </c>
      <c r="J42" s="669">
        <v>471997.51114096999</v>
      </c>
      <c r="K42" s="670">
        <v>12.16</v>
      </c>
      <c r="L42" s="669" t="s">
        <v>572</v>
      </c>
      <c r="M42" s="670" t="s">
        <v>572</v>
      </c>
      <c r="N42" s="669" t="s">
        <v>572</v>
      </c>
      <c r="O42" s="672" t="s">
        <v>572</v>
      </c>
    </row>
    <row r="43" spans="1:15" s="667" customFormat="1" ht="15" customHeight="1">
      <c r="A43" s="675">
        <v>45323</v>
      </c>
      <c r="B43" s="676">
        <v>799999.9999545</v>
      </c>
      <c r="C43" s="677">
        <v>13.6091</v>
      </c>
      <c r="D43" s="678">
        <v>98.966966726305799</v>
      </c>
      <c r="E43" s="676" t="s">
        <v>572</v>
      </c>
      <c r="F43" s="677" t="s">
        <v>572</v>
      </c>
      <c r="G43" s="678" t="s">
        <v>572</v>
      </c>
      <c r="H43" s="676">
        <v>49145.43055556</v>
      </c>
      <c r="I43" s="678">
        <v>11.97</v>
      </c>
      <c r="J43" s="676">
        <v>382685.09081103001</v>
      </c>
      <c r="K43" s="677">
        <v>12.02</v>
      </c>
      <c r="L43" s="676" t="s">
        <v>572</v>
      </c>
      <c r="M43" s="677" t="s">
        <v>572</v>
      </c>
      <c r="N43" s="678" t="s">
        <v>572</v>
      </c>
      <c r="O43" s="1491" t="s">
        <v>572</v>
      </c>
    </row>
    <row r="44" spans="1:15" s="667" customFormat="1" ht="15" customHeight="1">
      <c r="A44" s="679"/>
      <c r="B44" s="669"/>
      <c r="C44" s="669"/>
      <c r="D44" s="669"/>
      <c r="E44" s="669"/>
      <c r="F44" s="669"/>
      <c r="G44" s="669"/>
      <c r="H44" s="669"/>
      <c r="I44" s="669"/>
      <c r="J44" s="669"/>
      <c r="K44" s="669"/>
      <c r="L44" s="669"/>
      <c r="M44" s="669"/>
      <c r="N44" s="669"/>
      <c r="O44" s="669"/>
    </row>
    <row r="45" spans="1:15" s="681" customFormat="1" ht="15" customHeight="1">
      <c r="A45" s="680" t="s">
        <v>586</v>
      </c>
      <c r="B45" s="669"/>
      <c r="C45" s="669"/>
      <c r="D45" s="669"/>
      <c r="E45" s="669"/>
      <c r="F45" s="669"/>
      <c r="G45" s="669"/>
      <c r="H45" s="669"/>
      <c r="I45" s="669"/>
      <c r="J45" s="669"/>
      <c r="K45" s="669"/>
      <c r="L45" s="669"/>
      <c r="M45" s="669"/>
      <c r="N45" s="669"/>
      <c r="O45" s="669"/>
    </row>
    <row r="46" spans="1:15" s="681" customFormat="1" ht="15" customHeight="1">
      <c r="A46" s="680" t="s">
        <v>575</v>
      </c>
      <c r="B46" s="652"/>
      <c r="C46" s="652"/>
      <c r="D46" s="652"/>
      <c r="E46" s="682"/>
      <c r="F46" s="682"/>
      <c r="G46" s="682"/>
      <c r="H46" s="682"/>
      <c r="I46" s="682"/>
      <c r="J46" s="652"/>
      <c r="K46" s="652"/>
      <c r="L46" s="652"/>
      <c r="M46" s="652"/>
    </row>
    <row r="47" spans="1:15" ht="15" customHeight="1">
      <c r="A47" s="1238" t="s">
        <v>826</v>
      </c>
      <c r="B47" s="652"/>
      <c r="C47" s="652"/>
      <c r="D47" s="652"/>
      <c r="E47" s="682"/>
      <c r="F47" s="682"/>
      <c r="G47" s="682"/>
      <c r="H47" s="682"/>
      <c r="I47" s="682"/>
      <c r="J47" s="652"/>
      <c r="K47" s="652"/>
      <c r="L47" s="652"/>
      <c r="M47" s="652"/>
      <c r="N47" s="681"/>
      <c r="O47" s="681"/>
    </row>
    <row r="48" spans="1:15">
      <c r="J48" s="684" t="s">
        <v>576</v>
      </c>
    </row>
  </sheetData>
  <mergeCells count="11">
    <mergeCell ref="A8:O8"/>
    <mergeCell ref="A1:O1"/>
    <mergeCell ref="A3:N3"/>
    <mergeCell ref="B5:G5"/>
    <mergeCell ref="H5:O5"/>
    <mergeCell ref="B6:D6"/>
    <mergeCell ref="E6:G6"/>
    <mergeCell ref="H6:I6"/>
    <mergeCell ref="J6:K6"/>
    <mergeCell ref="L6:M6"/>
    <mergeCell ref="N6:O6"/>
  </mergeCells>
  <hyperlinks>
    <hyperlink ref="A47" location="'Содержание'!A1" display=" Содержание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996633"/>
  </sheetPr>
  <dimension ref="A1:L59"/>
  <sheetViews>
    <sheetView view="pageBreakPreview" topLeftCell="A4" zoomScale="85" zoomScaleNormal="70" zoomScaleSheetLayoutView="85" workbookViewId="0">
      <selection activeCell="A46" sqref="A46"/>
    </sheetView>
  </sheetViews>
  <sheetFormatPr defaultColWidth="8" defaultRowHeight="12.75"/>
  <cols>
    <col min="1" max="1" width="13.5703125" style="450" customWidth="1"/>
    <col min="2" max="2" width="17.85546875" style="712" customWidth="1"/>
    <col min="3" max="7" width="17.85546875" style="450" customWidth="1"/>
    <col min="8" max="8" width="17.85546875" style="155" customWidth="1"/>
    <col min="9" max="10" width="17.85546875" style="450" customWidth="1"/>
    <col min="11" max="11" width="8" style="450" customWidth="1"/>
    <col min="12" max="12" width="12.42578125" style="450" bestFit="1" customWidth="1"/>
    <col min="13" max="16384" width="8" style="450"/>
  </cols>
  <sheetData>
    <row r="1" spans="1:10" s="685" customFormat="1" ht="19.5" thickBot="1">
      <c r="A1" s="1620" t="s">
        <v>558</v>
      </c>
      <c r="B1" s="1620"/>
      <c r="C1" s="1620"/>
      <c r="D1" s="1620"/>
      <c r="E1" s="1620"/>
      <c r="F1" s="1620"/>
      <c r="G1" s="1620"/>
      <c r="H1" s="1620"/>
      <c r="I1" s="1620"/>
      <c r="J1" s="1620"/>
    </row>
    <row r="2" spans="1:10" s="462" customFormat="1" ht="15" customHeight="1">
      <c r="A2" s="686"/>
      <c r="B2" s="686"/>
      <c r="C2" s="686"/>
      <c r="D2" s="686"/>
      <c r="E2" s="686"/>
      <c r="F2" s="686"/>
      <c r="G2" s="686"/>
      <c r="H2" s="686"/>
      <c r="I2" s="687"/>
      <c r="J2" s="687"/>
    </row>
    <row r="3" spans="1:10" s="462" customFormat="1" ht="21">
      <c r="A3" s="1600" t="s">
        <v>577</v>
      </c>
      <c r="B3" s="1600"/>
      <c r="C3" s="1600"/>
      <c r="D3" s="1600"/>
      <c r="E3" s="1600"/>
      <c r="F3" s="1600"/>
      <c r="G3" s="1600"/>
      <c r="H3" s="1600"/>
      <c r="I3" s="1600"/>
      <c r="J3" s="1600"/>
    </row>
    <row r="4" spans="1:10" ht="15" customHeight="1">
      <c r="A4" s="114"/>
      <c r="B4" s="688"/>
      <c r="C4" s="114"/>
      <c r="D4" s="114"/>
      <c r="E4" s="114"/>
      <c r="F4" s="114"/>
      <c r="G4" s="114"/>
      <c r="H4" s="178"/>
      <c r="I4" s="114"/>
      <c r="J4" s="114"/>
    </row>
    <row r="5" spans="1:10" s="12" customFormat="1" ht="15">
      <c r="A5" s="113" t="s">
        <v>484</v>
      </c>
      <c r="B5" s="689"/>
      <c r="C5" s="11"/>
      <c r="D5" s="11"/>
      <c r="E5" s="11"/>
      <c r="F5" s="11"/>
      <c r="G5" s="11"/>
      <c r="H5" s="150"/>
      <c r="I5" s="11"/>
      <c r="J5" s="11"/>
    </row>
    <row r="6" spans="1:10" s="692" customFormat="1" ht="42.75" customHeight="1">
      <c r="A6" s="690"/>
      <c r="B6" s="690" t="s">
        <v>578</v>
      </c>
      <c r="C6" s="690" t="s">
        <v>579</v>
      </c>
      <c r="D6" s="690" t="s">
        <v>580</v>
      </c>
      <c r="E6" s="691" t="s">
        <v>564</v>
      </c>
      <c r="F6" s="691" t="s">
        <v>581</v>
      </c>
      <c r="G6" s="691" t="s">
        <v>565</v>
      </c>
      <c r="H6" s="690" t="s">
        <v>582</v>
      </c>
      <c r="I6" s="690" t="s">
        <v>583</v>
      </c>
      <c r="J6" s="690" t="s">
        <v>584</v>
      </c>
    </row>
    <row r="7" spans="1:10" s="693" customFormat="1" ht="28.15" customHeight="1">
      <c r="A7" s="1492"/>
      <c r="B7" s="1671" t="s">
        <v>585</v>
      </c>
      <c r="C7" s="1672"/>
      <c r="D7" s="1672"/>
      <c r="E7" s="1672"/>
      <c r="F7" s="1672"/>
      <c r="G7" s="1672"/>
      <c r="H7" s="1672"/>
      <c r="I7" s="1672"/>
      <c r="J7" s="1673"/>
    </row>
    <row r="8" spans="1:10" s="695" customFormat="1" ht="15" customHeight="1">
      <c r="A8" s="696">
        <v>2019</v>
      </c>
      <c r="B8" s="694">
        <v>139735515.55865997</v>
      </c>
      <c r="C8" s="694">
        <v>45873343.28548</v>
      </c>
      <c r="D8" s="694">
        <v>6682244.7581200004</v>
      </c>
      <c r="E8" s="694" t="s">
        <v>572</v>
      </c>
      <c r="F8" s="694" t="s">
        <v>572</v>
      </c>
      <c r="G8" s="694">
        <v>29266496.79239</v>
      </c>
      <c r="H8" s="694">
        <v>57913430.723689996</v>
      </c>
      <c r="I8" s="694" t="s">
        <v>572</v>
      </c>
      <c r="J8" s="697" t="s">
        <v>572</v>
      </c>
    </row>
    <row r="9" spans="1:10" s="695" customFormat="1" ht="15" customHeight="1">
      <c r="A9" s="696">
        <v>2020</v>
      </c>
      <c r="B9" s="694">
        <v>107462389.25035454</v>
      </c>
      <c r="C9" s="694">
        <v>55404245.267663307</v>
      </c>
      <c r="D9" s="694">
        <v>7646731.2587172799</v>
      </c>
      <c r="E9" s="694">
        <v>2559391.0966709899</v>
      </c>
      <c r="F9" s="694" t="s">
        <v>572</v>
      </c>
      <c r="G9" s="694">
        <v>19129777.444446877</v>
      </c>
      <c r="H9" s="694">
        <v>22721727.096006099</v>
      </c>
      <c r="I9" s="694">
        <v>517.08688999999993</v>
      </c>
      <c r="J9" s="697" t="s">
        <v>572</v>
      </c>
    </row>
    <row r="10" spans="1:10" s="695" customFormat="1" ht="15" customHeight="1">
      <c r="A10" s="696">
        <v>2021</v>
      </c>
      <c r="B10" s="694">
        <v>34599954.400511682</v>
      </c>
      <c r="C10" s="694">
        <v>22312331.585235119</v>
      </c>
      <c r="D10" s="694">
        <v>2292645.8001920702</v>
      </c>
      <c r="E10" s="694">
        <v>1465496.3613546197</v>
      </c>
      <c r="F10" s="694" t="s">
        <v>572</v>
      </c>
      <c r="G10" s="694">
        <v>507708.74066646997</v>
      </c>
      <c r="H10" s="694">
        <v>8021771.9130833894</v>
      </c>
      <c r="I10" s="694" t="s">
        <v>572</v>
      </c>
      <c r="J10" s="697" t="s">
        <v>572</v>
      </c>
    </row>
    <row r="11" spans="1:10" s="695" customFormat="1" ht="15" customHeight="1">
      <c r="A11" s="696">
        <v>2022</v>
      </c>
      <c r="B11" s="694">
        <v>23389473.61541786</v>
      </c>
      <c r="C11" s="694">
        <v>6386607.440574252</v>
      </c>
      <c r="D11" s="694">
        <v>1981750.2020620056</v>
      </c>
      <c r="E11" s="694">
        <v>201491.57972119001</v>
      </c>
      <c r="F11" s="694" t="s">
        <v>572</v>
      </c>
      <c r="G11" s="694">
        <v>365517.61254610005</v>
      </c>
      <c r="H11" s="694">
        <v>14428789.957219902</v>
      </c>
      <c r="I11" s="694" t="s">
        <v>572</v>
      </c>
      <c r="J11" s="697">
        <v>25316.823294409998</v>
      </c>
    </row>
    <row r="12" spans="1:10" s="695" customFormat="1" ht="15" customHeight="1">
      <c r="A12" s="696">
        <v>2023</v>
      </c>
      <c r="B12" s="694">
        <f>SUM(B27:B38)</f>
        <v>14509783.093080541</v>
      </c>
      <c r="C12" s="694">
        <f>SUM(C27:C38)</f>
        <v>4800495.4040908413</v>
      </c>
      <c r="D12" s="694">
        <f>SUM(D27:D38)</f>
        <v>967030.27905283822</v>
      </c>
      <c r="E12" s="694">
        <f>SUM(E27:E38)</f>
        <v>782330.33057976002</v>
      </c>
      <c r="F12" s="694" t="s">
        <v>572</v>
      </c>
      <c r="G12" s="694">
        <f>SUM(G27:G38)</f>
        <v>773714.68718770007</v>
      </c>
      <c r="H12" s="694">
        <f>SUM(H27:H38)</f>
        <v>6746739.3201371599</v>
      </c>
      <c r="I12" s="694" t="s">
        <v>572</v>
      </c>
      <c r="J12" s="697">
        <f>SUM(J27:J38)</f>
        <v>439473.07203223993</v>
      </c>
    </row>
    <row r="13" spans="1:10" s="701" customFormat="1" ht="18" customHeight="1">
      <c r="A13" s="698"/>
      <c r="B13" s="699"/>
      <c r="C13" s="699"/>
      <c r="D13" s="699"/>
      <c r="E13" s="699"/>
      <c r="F13" s="699"/>
      <c r="G13" s="699"/>
      <c r="H13" s="699"/>
      <c r="I13" s="699"/>
      <c r="J13" s="700"/>
    </row>
    <row r="14" spans="1:10" s="701" customFormat="1" ht="17.25">
      <c r="A14" s="696">
        <v>2022</v>
      </c>
      <c r="B14" s="699"/>
      <c r="C14" s="699"/>
      <c r="D14" s="699"/>
      <c r="E14" s="699"/>
      <c r="F14" s="699"/>
      <c r="G14" s="699"/>
      <c r="H14" s="699"/>
      <c r="I14" s="699"/>
      <c r="J14" s="700"/>
    </row>
    <row r="15" spans="1:10" s="701" customFormat="1" ht="17.25">
      <c r="A15" s="702" t="s">
        <v>136</v>
      </c>
      <c r="B15" s="699">
        <v>8887291.1110667214</v>
      </c>
      <c r="C15" s="699">
        <v>3378104.9608255504</v>
      </c>
      <c r="D15" s="699">
        <v>412475.95727215998</v>
      </c>
      <c r="E15" s="699">
        <v>135028.69968766</v>
      </c>
      <c r="F15" s="1493" t="s">
        <v>572</v>
      </c>
      <c r="G15" s="699">
        <v>131958.08834486999</v>
      </c>
      <c r="H15" s="699">
        <v>4829723.4049364803</v>
      </c>
      <c r="I15" s="1493" t="s">
        <v>572</v>
      </c>
      <c r="J15" s="1494" t="s">
        <v>572</v>
      </c>
    </row>
    <row r="16" spans="1:10" s="701" customFormat="1" ht="17.25">
      <c r="A16" s="702" t="s">
        <v>137</v>
      </c>
      <c r="B16" s="699">
        <v>6132250.8865932897</v>
      </c>
      <c r="C16" s="699">
        <v>994589.03029755002</v>
      </c>
      <c r="D16" s="699">
        <v>110101.66655146</v>
      </c>
      <c r="E16" s="1493" t="s">
        <v>572</v>
      </c>
      <c r="F16" s="1493" t="s">
        <v>572</v>
      </c>
      <c r="G16" s="699">
        <v>146072.54672787001</v>
      </c>
      <c r="H16" s="699">
        <v>4881487.6430164101</v>
      </c>
      <c r="I16" s="1493" t="s">
        <v>572</v>
      </c>
      <c r="J16" s="1494" t="s">
        <v>572</v>
      </c>
    </row>
    <row r="17" spans="1:12" s="701" customFormat="1" ht="17.25">
      <c r="A17" s="702" t="s">
        <v>138</v>
      </c>
      <c r="B17" s="699">
        <v>4060217.9524641698</v>
      </c>
      <c r="C17" s="699">
        <v>1212254.63881977</v>
      </c>
      <c r="D17" s="699">
        <v>334452.83906351961</v>
      </c>
      <c r="E17" s="699">
        <v>20589.172576929999</v>
      </c>
      <c r="F17" s="1493" t="s">
        <v>572</v>
      </c>
      <c r="G17" s="699">
        <v>37880.528428589998</v>
      </c>
      <c r="H17" s="699">
        <v>2455040.7735753488</v>
      </c>
      <c r="I17" s="1493" t="s">
        <v>572</v>
      </c>
      <c r="J17" s="1494" t="s">
        <v>572</v>
      </c>
    </row>
    <row r="18" spans="1:12" s="701" customFormat="1" ht="17.25">
      <c r="A18" s="702" t="s">
        <v>139</v>
      </c>
      <c r="B18" s="699">
        <v>4309713.6652936805</v>
      </c>
      <c r="C18" s="699">
        <v>801658.81063137995</v>
      </c>
      <c r="D18" s="699">
        <v>1124719.7391748661</v>
      </c>
      <c r="E18" s="699">
        <v>45873.707456600001</v>
      </c>
      <c r="F18" s="1493" t="s">
        <v>572</v>
      </c>
      <c r="G18" s="699">
        <v>49606.449044769994</v>
      </c>
      <c r="H18" s="699">
        <v>2262538.13569166</v>
      </c>
      <c r="I18" s="1493" t="s">
        <v>572</v>
      </c>
      <c r="J18" s="700">
        <v>25316.823294409998</v>
      </c>
    </row>
    <row r="19" spans="1:12" s="701" customFormat="1" ht="15" customHeight="1">
      <c r="A19" s="703"/>
      <c r="B19" s="699"/>
      <c r="C19" s="699"/>
      <c r="D19" s="699"/>
      <c r="E19" s="699"/>
      <c r="F19" s="699"/>
      <c r="G19" s="699"/>
      <c r="H19" s="699"/>
      <c r="I19" s="699"/>
      <c r="J19" s="700"/>
    </row>
    <row r="20" spans="1:12" s="701" customFormat="1" ht="17.25">
      <c r="A20" s="696">
        <v>2023</v>
      </c>
      <c r="B20" s="699"/>
      <c r="C20" s="699"/>
      <c r="D20" s="699"/>
      <c r="E20" s="699"/>
      <c r="F20" s="699"/>
      <c r="G20" s="699"/>
      <c r="H20" s="699"/>
      <c r="I20" s="699"/>
      <c r="J20" s="700"/>
    </row>
    <row r="21" spans="1:12" s="701" customFormat="1" ht="17.25">
      <c r="A21" s="702" t="s">
        <v>136</v>
      </c>
      <c r="B21" s="699">
        <v>3842931.9052504404</v>
      </c>
      <c r="C21" s="699">
        <v>1466086.5899258601</v>
      </c>
      <c r="D21" s="699">
        <v>530593.81087076</v>
      </c>
      <c r="E21" s="699">
        <v>86637.172387269995</v>
      </c>
      <c r="F21" s="1493" t="s">
        <v>572</v>
      </c>
      <c r="G21" s="699">
        <v>105835.91209714001</v>
      </c>
      <c r="H21" s="699">
        <v>1617615.85411544</v>
      </c>
      <c r="I21" s="1493" t="s">
        <v>572</v>
      </c>
      <c r="J21" s="700">
        <v>36162.565853970002</v>
      </c>
    </row>
    <row r="22" spans="1:12" s="701" customFormat="1" ht="17.25">
      <c r="A22" s="702" t="s">
        <v>137</v>
      </c>
      <c r="B22" s="699">
        <v>3821467.6917436598</v>
      </c>
      <c r="C22" s="699">
        <v>1703293.002095791</v>
      </c>
      <c r="D22" s="699">
        <v>151509.83286448999</v>
      </c>
      <c r="E22" s="699">
        <v>223006.05788695</v>
      </c>
      <c r="F22" s="1493" t="s">
        <v>572</v>
      </c>
      <c r="G22" s="699">
        <v>258312.14468888001</v>
      </c>
      <c r="H22" s="699">
        <v>1335240.40057354</v>
      </c>
      <c r="I22" s="1493" t="s">
        <v>572</v>
      </c>
      <c r="J22" s="700">
        <v>150106.25363401001</v>
      </c>
    </row>
    <row r="23" spans="1:12" s="701" customFormat="1" ht="17.25">
      <c r="A23" s="702" t="s">
        <v>138</v>
      </c>
      <c r="B23" s="699">
        <v>3389621.7479374502</v>
      </c>
      <c r="C23" s="699">
        <v>876167.82606173004</v>
      </c>
      <c r="D23" s="699">
        <v>157333.55057311</v>
      </c>
      <c r="E23" s="699">
        <v>215386.33308543998</v>
      </c>
      <c r="F23" s="1493" t="s">
        <v>572</v>
      </c>
      <c r="G23" s="699">
        <v>281079.98810998001</v>
      </c>
      <c r="H23" s="699">
        <v>1652492.07904023</v>
      </c>
      <c r="I23" s="1493" t="s">
        <v>572</v>
      </c>
      <c r="J23" s="700">
        <v>207161.97106695999</v>
      </c>
    </row>
    <row r="24" spans="1:12" s="701" customFormat="1" ht="17.25">
      <c r="A24" s="702" t="s">
        <v>139</v>
      </c>
      <c r="B24" s="699">
        <v>3455761.7481489899</v>
      </c>
      <c r="C24" s="699">
        <v>754947.98600746004</v>
      </c>
      <c r="D24" s="699">
        <v>127593.0847444783</v>
      </c>
      <c r="E24" s="699">
        <v>257300.76722009998</v>
      </c>
      <c r="F24" s="1493" t="s">
        <v>572</v>
      </c>
      <c r="G24" s="699">
        <v>128486.6422917</v>
      </c>
      <c r="H24" s="699">
        <v>2141390.9864079501</v>
      </c>
      <c r="I24" s="1493" t="s">
        <v>572</v>
      </c>
      <c r="J24" s="700">
        <v>46042.281477299999</v>
      </c>
    </row>
    <row r="25" spans="1:12" s="705" customFormat="1" ht="15" customHeight="1">
      <c r="A25" s="703"/>
      <c r="B25" s="699"/>
      <c r="C25" s="699"/>
      <c r="D25" s="699"/>
      <c r="E25" s="699"/>
      <c r="F25" s="699"/>
      <c r="G25" s="699"/>
      <c r="H25" s="699"/>
      <c r="I25" s="699"/>
      <c r="J25" s="700"/>
      <c r="L25" s="704"/>
    </row>
    <row r="26" spans="1:12" s="705" customFormat="1" ht="15" customHeight="1">
      <c r="A26" s="696">
        <v>2023</v>
      </c>
      <c r="B26" s="699"/>
      <c r="C26" s="699"/>
      <c r="D26" s="699"/>
      <c r="E26" s="699"/>
      <c r="F26" s="699"/>
      <c r="G26" s="699"/>
      <c r="H26" s="699"/>
      <c r="I26" s="699"/>
      <c r="J26" s="700"/>
      <c r="L26" s="704"/>
    </row>
    <row r="27" spans="1:12" s="705" customFormat="1" ht="15" customHeight="1">
      <c r="A27" s="703">
        <v>44927</v>
      </c>
      <c r="B27" s="699">
        <v>887734.39451933</v>
      </c>
      <c r="C27" s="699">
        <v>483985.26644411997</v>
      </c>
      <c r="D27" s="699">
        <v>70339.735135759998</v>
      </c>
      <c r="E27" s="699">
        <v>41886.453872450002</v>
      </c>
      <c r="F27" s="699" t="s">
        <v>572</v>
      </c>
      <c r="G27" s="699">
        <v>26943.10649663</v>
      </c>
      <c r="H27" s="699">
        <v>262978.58814319997</v>
      </c>
      <c r="I27" s="699" t="s">
        <v>572</v>
      </c>
      <c r="J27" s="700">
        <v>1601.2444271700001</v>
      </c>
      <c r="L27" s="704"/>
    </row>
    <row r="28" spans="1:12" s="705" customFormat="1" ht="15" customHeight="1">
      <c r="A28" s="703">
        <v>44958</v>
      </c>
      <c r="B28" s="699">
        <v>1267147.6940705101</v>
      </c>
      <c r="C28" s="699">
        <v>525879.68003068003</v>
      </c>
      <c r="D28" s="699">
        <v>267493.99039756</v>
      </c>
      <c r="E28" s="699">
        <v>3609.62041662</v>
      </c>
      <c r="F28" s="699" t="s">
        <v>572</v>
      </c>
      <c r="G28" s="699">
        <v>18160.874208950001</v>
      </c>
      <c r="H28" s="699">
        <v>441294.92365583999</v>
      </c>
      <c r="I28" s="699" t="s">
        <v>572</v>
      </c>
      <c r="J28" s="700">
        <v>10708.60536086</v>
      </c>
      <c r="L28" s="704"/>
    </row>
    <row r="29" spans="1:12" s="705" customFormat="1" ht="15" customHeight="1">
      <c r="A29" s="703">
        <v>44986</v>
      </c>
      <c r="B29" s="699">
        <v>1688049.8166606</v>
      </c>
      <c r="C29" s="699">
        <v>456221.64345105999</v>
      </c>
      <c r="D29" s="699">
        <v>192760.08533743999</v>
      </c>
      <c r="E29" s="699">
        <v>41141.098098199996</v>
      </c>
      <c r="F29" s="699" t="s">
        <v>572</v>
      </c>
      <c r="G29" s="699">
        <v>60731.93139156</v>
      </c>
      <c r="H29" s="699">
        <v>913342.34231640003</v>
      </c>
      <c r="I29" s="699" t="s">
        <v>572</v>
      </c>
      <c r="J29" s="700">
        <v>23852.71606594</v>
      </c>
      <c r="L29" s="704"/>
    </row>
    <row r="30" spans="1:12" s="705" customFormat="1" ht="15" customHeight="1">
      <c r="A30" s="703">
        <v>45017</v>
      </c>
      <c r="B30" s="699">
        <v>1446907.06343167</v>
      </c>
      <c r="C30" s="699">
        <v>642630.33509068994</v>
      </c>
      <c r="D30" s="699">
        <v>89126.64681151</v>
      </c>
      <c r="E30" s="699">
        <v>13097.6079701</v>
      </c>
      <c r="F30" s="699" t="s">
        <v>572</v>
      </c>
      <c r="G30" s="699">
        <v>118543.18638476</v>
      </c>
      <c r="H30" s="699">
        <v>562487.27110997995</v>
      </c>
      <c r="I30" s="699" t="s">
        <v>572</v>
      </c>
      <c r="J30" s="700">
        <v>21022.016064629999</v>
      </c>
      <c r="L30" s="704"/>
    </row>
    <row r="31" spans="1:12" s="705" customFormat="1" ht="15" customHeight="1">
      <c r="A31" s="703">
        <v>45047</v>
      </c>
      <c r="B31" s="699">
        <v>1370819.6721954599</v>
      </c>
      <c r="C31" s="699">
        <v>900203.22013916099</v>
      </c>
      <c r="D31" s="699">
        <v>24127.654157519999</v>
      </c>
      <c r="E31" s="699">
        <v>136956.05846157999</v>
      </c>
      <c r="F31" s="699" t="s">
        <v>572</v>
      </c>
      <c r="G31" s="699">
        <v>47349.531198680001</v>
      </c>
      <c r="H31" s="699">
        <v>236732.89928566001</v>
      </c>
      <c r="I31" s="699" t="s">
        <v>572</v>
      </c>
      <c r="J31" s="700">
        <v>25450.308952859999</v>
      </c>
      <c r="L31" s="704"/>
    </row>
    <row r="32" spans="1:12" s="705" customFormat="1" ht="15" customHeight="1">
      <c r="A32" s="703">
        <v>45078</v>
      </c>
      <c r="B32" s="699">
        <v>1003740.95611653</v>
      </c>
      <c r="C32" s="699">
        <v>160459.44686594</v>
      </c>
      <c r="D32" s="699">
        <v>38255.531895460001</v>
      </c>
      <c r="E32" s="699">
        <v>72952.391455270001</v>
      </c>
      <c r="F32" s="699" t="s">
        <v>572</v>
      </c>
      <c r="G32" s="699">
        <v>92419.427105440001</v>
      </c>
      <c r="H32" s="699">
        <v>536020.23017790006</v>
      </c>
      <c r="I32" s="699" t="s">
        <v>572</v>
      </c>
      <c r="J32" s="700">
        <v>103633.92861652</v>
      </c>
      <c r="L32" s="704"/>
    </row>
    <row r="33" spans="1:12" s="705" customFormat="1" ht="15" customHeight="1">
      <c r="A33" s="703">
        <v>45108</v>
      </c>
      <c r="B33" s="699">
        <v>1110150.82563511</v>
      </c>
      <c r="C33" s="699">
        <v>208770.41759544</v>
      </c>
      <c r="D33" s="699">
        <v>39431.895865129998</v>
      </c>
      <c r="E33" s="699">
        <v>99265.202460820001</v>
      </c>
      <c r="F33" s="699" t="s">
        <v>572</v>
      </c>
      <c r="G33" s="699">
        <v>53974.154583149997</v>
      </c>
      <c r="H33" s="699">
        <v>606182.15834345995</v>
      </c>
      <c r="I33" s="699" t="s">
        <v>572</v>
      </c>
      <c r="J33" s="700">
        <v>102526.99678710999</v>
      </c>
      <c r="L33" s="704"/>
    </row>
    <row r="34" spans="1:12" s="705" customFormat="1" ht="15" customHeight="1">
      <c r="A34" s="703">
        <v>45139</v>
      </c>
      <c r="B34" s="699">
        <v>1167894.0547760499</v>
      </c>
      <c r="C34" s="699">
        <v>347858.35572444001</v>
      </c>
      <c r="D34" s="699">
        <v>95199.177892470005</v>
      </c>
      <c r="E34" s="699">
        <v>82762.441622009996</v>
      </c>
      <c r="F34" s="699" t="s">
        <v>572</v>
      </c>
      <c r="G34" s="699">
        <v>47650.972180420002</v>
      </c>
      <c r="H34" s="699">
        <v>497498.07991576003</v>
      </c>
      <c r="I34" s="699" t="s">
        <v>572</v>
      </c>
      <c r="J34" s="700">
        <v>96925.027440949998</v>
      </c>
      <c r="L34" s="704"/>
    </row>
    <row r="35" spans="1:12" s="705" customFormat="1" ht="15" customHeight="1">
      <c r="A35" s="703">
        <v>45170</v>
      </c>
      <c r="B35" s="699">
        <v>1111576.86752629</v>
      </c>
      <c r="C35" s="699">
        <v>319539.05274185003</v>
      </c>
      <c r="D35" s="699">
        <v>22702.476815509999</v>
      </c>
      <c r="E35" s="699">
        <v>33358.689002610001</v>
      </c>
      <c r="F35" s="699" t="s">
        <v>572</v>
      </c>
      <c r="G35" s="699">
        <v>179454.86134641001</v>
      </c>
      <c r="H35" s="699">
        <v>548811.84078100999</v>
      </c>
      <c r="I35" s="699" t="s">
        <v>572</v>
      </c>
      <c r="J35" s="700">
        <v>7709.9468389000003</v>
      </c>
      <c r="L35" s="704"/>
    </row>
    <row r="36" spans="1:12" s="705" customFormat="1" ht="15" customHeight="1">
      <c r="A36" s="703">
        <v>45200</v>
      </c>
      <c r="B36" s="699">
        <v>884314.26652279997</v>
      </c>
      <c r="C36" s="699">
        <v>204966.35872824001</v>
      </c>
      <c r="D36" s="699">
        <v>60165.097473809998</v>
      </c>
      <c r="E36" s="699">
        <v>77195.920862109997</v>
      </c>
      <c r="F36" s="699" t="s">
        <v>572</v>
      </c>
      <c r="G36" s="699">
        <v>59096.059483910001</v>
      </c>
      <c r="H36" s="699">
        <v>458866.65742782998</v>
      </c>
      <c r="I36" s="699" t="s">
        <v>572</v>
      </c>
      <c r="J36" s="700">
        <v>24024.172546900001</v>
      </c>
      <c r="L36" s="704"/>
    </row>
    <row r="37" spans="1:12" s="705" customFormat="1" ht="15" customHeight="1">
      <c r="A37" s="703">
        <v>45231</v>
      </c>
      <c r="B37" s="699">
        <v>1316855.0191837</v>
      </c>
      <c r="C37" s="699">
        <v>429668.17462870001</v>
      </c>
      <c r="D37" s="699">
        <v>21336.413683449999</v>
      </c>
      <c r="E37" s="699">
        <v>120343.109528</v>
      </c>
      <c r="F37" s="699" t="s">
        <v>572</v>
      </c>
      <c r="G37" s="699">
        <v>21055.977173989999</v>
      </c>
      <c r="H37" s="699">
        <v>702433.23523916001</v>
      </c>
      <c r="I37" s="699" t="s">
        <v>572</v>
      </c>
      <c r="J37" s="700">
        <v>22018.108930400002</v>
      </c>
      <c r="L37" s="704"/>
    </row>
    <row r="38" spans="1:12" s="705" customFormat="1" ht="15" customHeight="1">
      <c r="A38" s="703">
        <v>45261</v>
      </c>
      <c r="B38" s="699">
        <v>1254592.46244249</v>
      </c>
      <c r="C38" s="699">
        <v>120313.45265052</v>
      </c>
      <c r="D38" s="699">
        <v>46091.5735872183</v>
      </c>
      <c r="E38" s="699">
        <v>59761.736829989997</v>
      </c>
      <c r="F38" s="699" t="s">
        <v>572</v>
      </c>
      <c r="G38" s="699">
        <v>48334.605633799998</v>
      </c>
      <c r="H38" s="699">
        <v>980091.09374096</v>
      </c>
      <c r="I38" s="699" t="s">
        <v>572</v>
      </c>
      <c r="J38" s="700" t="s">
        <v>572</v>
      </c>
      <c r="L38" s="704"/>
    </row>
    <row r="39" spans="1:12" s="705" customFormat="1" ht="15" customHeight="1">
      <c r="A39" s="703"/>
      <c r="B39" s="699"/>
      <c r="C39" s="699"/>
      <c r="D39" s="699"/>
      <c r="E39" s="699"/>
      <c r="F39" s="699"/>
      <c r="G39" s="699"/>
      <c r="H39" s="699"/>
      <c r="I39" s="699"/>
      <c r="J39" s="700"/>
      <c r="L39" s="704"/>
    </row>
    <row r="40" spans="1:12" s="705" customFormat="1" ht="15" customHeight="1">
      <c r="A40" s="696">
        <v>2024</v>
      </c>
      <c r="B40" s="699"/>
      <c r="C40" s="699"/>
      <c r="D40" s="699"/>
      <c r="E40" s="699"/>
      <c r="F40" s="699"/>
      <c r="G40" s="699"/>
      <c r="H40" s="699"/>
      <c r="I40" s="699"/>
      <c r="J40" s="700"/>
      <c r="L40" s="704"/>
    </row>
    <row r="41" spans="1:12" s="705" customFormat="1" ht="15" customHeight="1">
      <c r="A41" s="703">
        <v>45292</v>
      </c>
      <c r="B41" s="699">
        <v>998439.36660419696</v>
      </c>
      <c r="C41" s="699">
        <v>338872.23811406997</v>
      </c>
      <c r="D41" s="699">
        <v>57971.510472446796</v>
      </c>
      <c r="E41" s="699">
        <v>82102.548875709996</v>
      </c>
      <c r="F41" s="699" t="s">
        <v>572</v>
      </c>
      <c r="G41" s="699">
        <v>121144.06315058999</v>
      </c>
      <c r="H41" s="699">
        <v>348312.50585790997</v>
      </c>
      <c r="I41" s="699" t="s">
        <v>572</v>
      </c>
      <c r="J41" s="700">
        <v>50036.500133469999</v>
      </c>
      <c r="L41" s="704"/>
    </row>
    <row r="42" spans="1:12" s="705" customFormat="1" ht="15" customHeight="1">
      <c r="A42" s="703">
        <v>45323</v>
      </c>
      <c r="B42" s="699">
        <v>1624740.3332416599</v>
      </c>
      <c r="C42" s="699">
        <v>348934.50555998</v>
      </c>
      <c r="D42" s="699">
        <v>78995.644374609998</v>
      </c>
      <c r="E42" s="699">
        <v>584548.15892206004</v>
      </c>
      <c r="F42" s="699" t="s">
        <v>572</v>
      </c>
      <c r="G42" s="699">
        <v>171063.162155792</v>
      </c>
      <c r="H42" s="699">
        <v>368546.9597758</v>
      </c>
      <c r="I42" s="699" t="s">
        <v>572</v>
      </c>
      <c r="J42" s="700">
        <v>72651.90245342</v>
      </c>
      <c r="L42" s="704"/>
    </row>
    <row r="43" spans="1:12" s="705" customFormat="1" ht="6.75" customHeight="1">
      <c r="A43" s="706"/>
      <c r="B43" s="707"/>
      <c r="C43" s="707"/>
      <c r="D43" s="707"/>
      <c r="E43" s="707"/>
      <c r="F43" s="707"/>
      <c r="G43" s="707"/>
      <c r="H43" s="707"/>
      <c r="I43" s="707"/>
      <c r="J43" s="708"/>
      <c r="L43" s="704"/>
    </row>
    <row r="44" spans="1:12" s="705" customFormat="1" ht="15" customHeight="1">
      <c r="A44" s="709"/>
      <c r="B44" s="699"/>
      <c r="C44" s="699"/>
      <c r="D44" s="699"/>
      <c r="E44" s="699"/>
      <c r="F44" s="699"/>
      <c r="G44" s="699"/>
      <c r="H44" s="699"/>
      <c r="I44" s="699"/>
      <c r="J44" s="699"/>
    </row>
    <row r="45" spans="1:12" s="12" customFormat="1" ht="15">
      <c r="A45" s="113" t="s">
        <v>586</v>
      </c>
      <c r="B45" s="710"/>
      <c r="H45" s="169"/>
    </row>
    <row r="46" spans="1:12" s="12" customFormat="1" ht="15.75">
      <c r="A46" s="1240" t="s">
        <v>826</v>
      </c>
      <c r="B46" s="710"/>
      <c r="H46" s="169"/>
    </row>
    <row r="47" spans="1:12" s="12" customFormat="1" ht="15">
      <c r="B47" s="710"/>
      <c r="H47" s="169"/>
    </row>
    <row r="48" spans="1:12" s="12" customFormat="1" ht="15">
      <c r="B48" s="711"/>
      <c r="H48" s="169"/>
    </row>
    <row r="49" spans="2:8" s="12" customFormat="1" ht="15">
      <c r="B49" s="710"/>
      <c r="H49" s="169"/>
    </row>
    <row r="50" spans="2:8" s="12" customFormat="1" ht="15">
      <c r="B50" s="710"/>
      <c r="H50" s="169"/>
    </row>
    <row r="51" spans="2:8" s="12" customFormat="1" ht="15">
      <c r="B51" s="710"/>
      <c r="H51" s="169"/>
    </row>
    <row r="52" spans="2:8" s="12" customFormat="1" ht="15">
      <c r="B52" s="710"/>
      <c r="H52" s="169"/>
    </row>
    <row r="53" spans="2:8" s="12" customFormat="1" ht="15">
      <c r="B53" s="710"/>
      <c r="H53" s="169"/>
    </row>
    <row r="54" spans="2:8" s="12" customFormat="1" ht="15">
      <c r="B54" s="710"/>
      <c r="H54" s="169"/>
    </row>
    <row r="55" spans="2:8" s="12" customFormat="1" ht="15">
      <c r="B55" s="710"/>
      <c r="H55" s="169"/>
    </row>
    <row r="56" spans="2:8" s="12" customFormat="1" ht="15">
      <c r="B56" s="710"/>
      <c r="H56" s="169"/>
    </row>
    <row r="57" spans="2:8" s="12" customFormat="1" ht="15">
      <c r="B57" s="710"/>
      <c r="H57" s="169"/>
    </row>
    <row r="58" spans="2:8" s="12" customFormat="1" ht="15">
      <c r="B58" s="710"/>
      <c r="H58" s="169"/>
    </row>
    <row r="59" spans="2:8" s="12" customFormat="1" ht="15">
      <c r="B59" s="710"/>
      <c r="H59" s="169"/>
    </row>
  </sheetData>
  <mergeCells count="3">
    <mergeCell ref="A1:J1"/>
    <mergeCell ref="A3:J3"/>
    <mergeCell ref="B7:J7"/>
  </mergeCells>
  <hyperlinks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996633"/>
  </sheetPr>
  <dimension ref="A1:V50"/>
  <sheetViews>
    <sheetView view="pageBreakPreview" topLeftCell="A8" zoomScale="85" zoomScaleNormal="85" zoomScaleSheetLayoutView="85" workbookViewId="0">
      <selection activeCell="A49" sqref="A49"/>
    </sheetView>
  </sheetViews>
  <sheetFormatPr defaultColWidth="9.140625" defaultRowHeight="15.75"/>
  <cols>
    <col min="1" max="1" width="7.85546875" style="783" customWidth="1"/>
    <col min="2" max="3" width="14.7109375" style="719" customWidth="1"/>
    <col min="4" max="4" width="10.5703125" style="767" customWidth="1"/>
    <col min="5" max="6" width="14.7109375" style="719" customWidth="1"/>
    <col min="7" max="7" width="6.28515625" style="767" customWidth="1"/>
    <col min="8" max="8" width="11.5703125" style="721" customWidth="1"/>
    <col min="9" max="9" width="6.28515625" style="769" customWidth="1"/>
    <col min="10" max="10" width="13.28515625" style="721" customWidth="1"/>
    <col min="11" max="11" width="6.28515625" style="769" customWidth="1"/>
    <col min="12" max="12" width="13.28515625" style="721" customWidth="1"/>
    <col min="13" max="13" width="6.28515625" style="767" customWidth="1"/>
    <col min="14" max="14" width="8.7109375" style="770" customWidth="1"/>
    <col min="15" max="15" width="6.7109375" style="770" customWidth="1"/>
    <col min="16" max="16" width="12.7109375" style="721" customWidth="1"/>
    <col min="17" max="17" width="8.28515625" style="767" customWidth="1"/>
    <col min="18" max="18" width="8.7109375" style="772" customWidth="1"/>
    <col min="19" max="19" width="1.140625" style="772" customWidth="1"/>
    <col min="20" max="20" width="9.7109375" style="772" customWidth="1"/>
    <col min="21" max="21" width="10" style="772" customWidth="1"/>
    <col min="22" max="22" width="12.7109375" style="725" customWidth="1"/>
    <col min="23" max="16384" width="9.140625" style="276"/>
  </cols>
  <sheetData>
    <row r="1" spans="1:22" s="713" customFormat="1" ht="19.5" thickBot="1">
      <c r="A1" s="1613" t="s">
        <v>558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1613"/>
    </row>
    <row r="2" spans="1:22" s="713" customFormat="1" ht="15" customHeight="1">
      <c r="A2" s="714"/>
      <c r="B2" s="715"/>
      <c r="C2" s="715"/>
      <c r="D2" s="716"/>
      <c r="E2" s="715"/>
      <c r="F2" s="715"/>
      <c r="G2" s="716"/>
      <c r="H2" s="715"/>
      <c r="I2" s="716"/>
      <c r="J2" s="715"/>
      <c r="K2" s="716"/>
      <c r="L2" s="715"/>
      <c r="M2" s="716"/>
      <c r="N2" s="717"/>
      <c r="O2" s="717"/>
      <c r="P2" s="715"/>
      <c r="Q2" s="716"/>
      <c r="R2" s="717"/>
      <c r="S2" s="717"/>
      <c r="T2" s="717"/>
      <c r="U2" s="717"/>
      <c r="V2" s="715"/>
    </row>
    <row r="3" spans="1:22" ht="21">
      <c r="A3" s="1676" t="s">
        <v>587</v>
      </c>
      <c r="B3" s="1676"/>
      <c r="C3" s="1676"/>
      <c r="D3" s="1676"/>
      <c r="E3" s="1676"/>
      <c r="F3" s="1676"/>
      <c r="G3" s="1676"/>
      <c r="H3" s="1676"/>
      <c r="I3" s="1676"/>
      <c r="J3" s="1676"/>
      <c r="K3" s="1676"/>
      <c r="L3" s="1676"/>
      <c r="M3" s="1676"/>
      <c r="N3" s="1676"/>
      <c r="O3" s="1676"/>
      <c r="P3" s="1676"/>
      <c r="Q3" s="1676"/>
      <c r="R3" s="1676"/>
      <c r="S3" s="1676"/>
      <c r="T3" s="1676"/>
      <c r="U3" s="1676"/>
      <c r="V3" s="1676"/>
    </row>
    <row r="4" spans="1:22" ht="15" customHeight="1">
      <c r="A4" s="718"/>
      <c r="D4" s="720"/>
      <c r="G4" s="720"/>
      <c r="I4" s="722"/>
      <c r="K4" s="722"/>
      <c r="M4" s="720"/>
      <c r="N4" s="723"/>
      <c r="O4" s="723"/>
      <c r="Q4" s="720"/>
      <c r="R4" s="724"/>
      <c r="S4" s="724"/>
      <c r="T4" s="724"/>
      <c r="U4" s="724"/>
    </row>
    <row r="5" spans="1:22" ht="15" customHeight="1">
      <c r="A5" s="726" t="s">
        <v>588</v>
      </c>
      <c r="B5" s="727"/>
      <c r="C5" s="727"/>
      <c r="D5" s="728"/>
      <c r="E5" s="727"/>
      <c r="F5" s="727"/>
      <c r="G5" s="728"/>
      <c r="H5" s="729"/>
      <c r="I5" s="730"/>
      <c r="J5" s="729"/>
      <c r="K5" s="730"/>
      <c r="L5" s="729"/>
      <c r="M5" s="728"/>
      <c r="N5" s="731"/>
      <c r="O5" s="731"/>
      <c r="P5" s="729"/>
      <c r="Q5" s="728"/>
      <c r="R5" s="732"/>
      <c r="S5" s="732"/>
      <c r="T5" s="732"/>
      <c r="U5" s="732"/>
      <c r="V5" s="733"/>
    </row>
    <row r="6" spans="1:22" s="735" customFormat="1" ht="26.25" customHeight="1">
      <c r="A6" s="734"/>
      <c r="B6" s="1677" t="s">
        <v>578</v>
      </c>
      <c r="C6" s="1680" t="s">
        <v>488</v>
      </c>
      <c r="D6" s="1681"/>
      <c r="E6" s="1681"/>
      <c r="F6" s="1681"/>
      <c r="G6" s="1681"/>
      <c r="H6" s="1681"/>
      <c r="I6" s="1681"/>
      <c r="J6" s="1681"/>
      <c r="K6" s="1681"/>
      <c r="L6" s="1681"/>
      <c r="M6" s="1681"/>
      <c r="N6" s="1681"/>
      <c r="O6" s="1681"/>
      <c r="P6" s="1681"/>
      <c r="Q6" s="1681"/>
      <c r="R6" s="1681"/>
      <c r="S6" s="1681"/>
      <c r="T6" s="1681"/>
      <c r="U6" s="1681"/>
      <c r="V6" s="1682"/>
    </row>
    <row r="7" spans="1:22" s="735" customFormat="1" ht="26.25" customHeight="1">
      <c r="A7" s="736"/>
      <c r="B7" s="1678"/>
      <c r="C7" s="1683" t="s">
        <v>589</v>
      </c>
      <c r="D7" s="1684"/>
      <c r="E7" s="1687" t="s">
        <v>590</v>
      </c>
      <c r="F7" s="1688"/>
      <c r="G7" s="1688"/>
      <c r="H7" s="1688"/>
      <c r="I7" s="1688"/>
      <c r="J7" s="1688"/>
      <c r="K7" s="1688"/>
      <c r="L7" s="1688"/>
      <c r="M7" s="1688"/>
      <c r="N7" s="1688"/>
      <c r="O7" s="1688"/>
      <c r="P7" s="1688"/>
      <c r="Q7" s="1688"/>
      <c r="R7" s="1688"/>
      <c r="S7" s="1688"/>
      <c r="T7" s="1688"/>
      <c r="U7" s="1689"/>
      <c r="V7" s="1690" t="s">
        <v>568</v>
      </c>
    </row>
    <row r="8" spans="1:22" s="735" customFormat="1" ht="26.25" customHeight="1">
      <c r="A8" s="736"/>
      <c r="B8" s="1679"/>
      <c r="C8" s="1685"/>
      <c r="D8" s="1686"/>
      <c r="E8" s="737" t="s">
        <v>532</v>
      </c>
      <c r="F8" s="1680" t="s">
        <v>580</v>
      </c>
      <c r="G8" s="1682"/>
      <c r="H8" s="1674" t="s">
        <v>564</v>
      </c>
      <c r="I8" s="1675"/>
      <c r="J8" s="1674" t="s">
        <v>565</v>
      </c>
      <c r="K8" s="1675"/>
      <c r="L8" s="1674" t="s">
        <v>582</v>
      </c>
      <c r="M8" s="1675"/>
      <c r="N8" s="1674" t="s">
        <v>591</v>
      </c>
      <c r="O8" s="1675"/>
      <c r="P8" s="1674" t="s">
        <v>583</v>
      </c>
      <c r="Q8" s="1675"/>
      <c r="R8" s="1674" t="s">
        <v>592</v>
      </c>
      <c r="S8" s="1675"/>
      <c r="T8" s="1674" t="s">
        <v>584</v>
      </c>
      <c r="U8" s="1675"/>
      <c r="V8" s="1691"/>
    </row>
    <row r="9" spans="1:22" s="735" customFormat="1" ht="26.25" customHeight="1">
      <c r="A9" s="738"/>
      <c r="B9" s="739" t="s">
        <v>593</v>
      </c>
      <c r="C9" s="737" t="s">
        <v>594</v>
      </c>
      <c r="D9" s="740" t="s">
        <v>595</v>
      </c>
      <c r="E9" s="737" t="s">
        <v>593</v>
      </c>
      <c r="F9" s="737" t="s">
        <v>593</v>
      </c>
      <c r="G9" s="740" t="s">
        <v>595</v>
      </c>
      <c r="H9" s="737" t="s">
        <v>593</v>
      </c>
      <c r="I9" s="740" t="s">
        <v>595</v>
      </c>
      <c r="J9" s="737" t="s">
        <v>593</v>
      </c>
      <c r="K9" s="740" t="s">
        <v>595</v>
      </c>
      <c r="L9" s="737" t="s">
        <v>593</v>
      </c>
      <c r="M9" s="740" t="s">
        <v>595</v>
      </c>
      <c r="N9" s="741" t="s">
        <v>593</v>
      </c>
      <c r="O9" s="741" t="s">
        <v>595</v>
      </c>
      <c r="P9" s="737" t="s">
        <v>593</v>
      </c>
      <c r="Q9" s="740" t="s">
        <v>595</v>
      </c>
      <c r="R9" s="741" t="s">
        <v>593</v>
      </c>
      <c r="S9" s="741" t="s">
        <v>595</v>
      </c>
      <c r="T9" s="737" t="s">
        <v>593</v>
      </c>
      <c r="U9" s="740" t="s">
        <v>595</v>
      </c>
      <c r="V9" s="737" t="s">
        <v>593</v>
      </c>
    </row>
    <row r="10" spans="1:22" s="748" customFormat="1" ht="15" customHeight="1">
      <c r="A10" s="742">
        <v>43800</v>
      </c>
      <c r="B10" s="743">
        <v>11846564.589805536</v>
      </c>
      <c r="C10" s="743">
        <v>3418560.0645053</v>
      </c>
      <c r="D10" s="744">
        <v>9.7666253583294633</v>
      </c>
      <c r="E10" s="743">
        <v>8212783.318300236</v>
      </c>
      <c r="F10" s="743">
        <v>1202700</v>
      </c>
      <c r="G10" s="745">
        <v>5.2746995510102277</v>
      </c>
      <c r="H10" s="743" t="s">
        <v>572</v>
      </c>
      <c r="I10" s="746" t="s">
        <v>572</v>
      </c>
      <c r="J10" s="743">
        <v>710896.94456555997</v>
      </c>
      <c r="K10" s="745">
        <v>9.5512803627031744</v>
      </c>
      <c r="L10" s="743">
        <v>4969022.1847346695</v>
      </c>
      <c r="M10" s="744">
        <v>8.1093526222917944</v>
      </c>
      <c r="N10" s="747" t="s">
        <v>572</v>
      </c>
      <c r="O10" s="747" t="s">
        <v>572</v>
      </c>
      <c r="P10" s="743">
        <v>1330164.1890000098</v>
      </c>
      <c r="Q10" s="744">
        <v>0</v>
      </c>
      <c r="R10" s="747" t="s">
        <v>572</v>
      </c>
      <c r="S10" s="747" t="s">
        <v>572</v>
      </c>
      <c r="T10" s="1495">
        <v>0</v>
      </c>
      <c r="U10" s="744">
        <v>0</v>
      </c>
      <c r="V10" s="1575">
        <v>215221.20699999999</v>
      </c>
    </row>
    <row r="11" spans="1:22" s="748" customFormat="1" ht="15" customHeight="1">
      <c r="A11" s="742">
        <v>44166</v>
      </c>
      <c r="B11" s="743">
        <v>14663210.581681639</v>
      </c>
      <c r="C11" s="750">
        <v>2927277.0460747899</v>
      </c>
      <c r="D11" s="744">
        <v>10.210675642500107</v>
      </c>
      <c r="E11" s="743">
        <v>10679995.177606851</v>
      </c>
      <c r="F11" s="743">
        <v>1202700</v>
      </c>
      <c r="G11" s="745">
        <v>5.2746995510102277</v>
      </c>
      <c r="H11" s="743">
        <v>319362.79177659994</v>
      </c>
      <c r="I11" s="744">
        <v>10.716526300914341</v>
      </c>
      <c r="J11" s="743">
        <v>678219.62108701002</v>
      </c>
      <c r="K11" s="745">
        <v>9.603333687284243</v>
      </c>
      <c r="L11" s="743">
        <v>7193548.5757432301</v>
      </c>
      <c r="M11" s="744">
        <v>8.9419657543767492</v>
      </c>
      <c r="N11" s="747" t="s">
        <v>572</v>
      </c>
      <c r="O11" s="747" t="s">
        <v>572</v>
      </c>
      <c r="P11" s="743">
        <v>1286164.1890000098</v>
      </c>
      <c r="Q11" s="744">
        <v>0</v>
      </c>
      <c r="R11" s="747" t="s">
        <v>572</v>
      </c>
      <c r="S11" s="747" t="s">
        <v>572</v>
      </c>
      <c r="T11" s="1495">
        <v>0</v>
      </c>
      <c r="U11" s="744">
        <v>0</v>
      </c>
      <c r="V11" s="749">
        <v>1055938.358</v>
      </c>
    </row>
    <row r="12" spans="1:22" s="748" customFormat="1" ht="15" customHeight="1">
      <c r="A12" s="742">
        <v>44531</v>
      </c>
      <c r="B12" s="743">
        <v>15457733.302000001</v>
      </c>
      <c r="C12" s="743">
        <v>2102537.9500000002</v>
      </c>
      <c r="D12" s="744">
        <v>9.9613125600078547</v>
      </c>
      <c r="E12" s="743">
        <v>12214633.1</v>
      </c>
      <c r="F12" s="743">
        <v>1202700</v>
      </c>
      <c r="G12" s="745">
        <v>5.2746239710651039</v>
      </c>
      <c r="H12" s="743">
        <v>143727.22</v>
      </c>
      <c r="I12" s="744">
        <v>9.2899999999999991</v>
      </c>
      <c r="J12" s="743">
        <v>607459.71</v>
      </c>
      <c r="K12" s="745">
        <v>10.030000000000001</v>
      </c>
      <c r="L12" s="743">
        <v>9056004.9699999988</v>
      </c>
      <c r="M12" s="744">
        <v>9.2290391919520154</v>
      </c>
      <c r="N12" s="747" t="s">
        <v>572</v>
      </c>
      <c r="O12" s="747" t="s">
        <v>572</v>
      </c>
      <c r="P12" s="743">
        <v>1204741.2</v>
      </c>
      <c r="Q12" s="744">
        <v>0</v>
      </c>
      <c r="R12" s="747" t="s">
        <v>572</v>
      </c>
      <c r="S12" s="747" t="s">
        <v>572</v>
      </c>
      <c r="T12" s="1495">
        <v>0</v>
      </c>
      <c r="U12" s="744">
        <v>0</v>
      </c>
      <c r="V12" s="749">
        <v>1140562.2520000001</v>
      </c>
    </row>
    <row r="13" spans="1:22" s="748" customFormat="1" ht="15" customHeight="1">
      <c r="A13" s="742">
        <v>44896</v>
      </c>
      <c r="B13" s="743">
        <v>18164411.38692319</v>
      </c>
      <c r="C13" s="743">
        <v>2236247.7334572403</v>
      </c>
      <c r="D13" s="744">
        <v>18.072773825457464</v>
      </c>
      <c r="E13" s="743">
        <v>14857979.349465948</v>
      </c>
      <c r="F13" s="743">
        <v>1202700</v>
      </c>
      <c r="G13" s="745">
        <v>5.2746995510102277</v>
      </c>
      <c r="H13" s="743">
        <v>175875.56827710001</v>
      </c>
      <c r="I13" s="744">
        <v>13.611462678109309</v>
      </c>
      <c r="J13" s="743">
        <v>1189177.3495217999</v>
      </c>
      <c r="K13" s="745">
        <v>13.561736382541923</v>
      </c>
      <c r="L13" s="743">
        <v>10447906.727012552</v>
      </c>
      <c r="M13" s="744">
        <v>9.8946739429635411</v>
      </c>
      <c r="N13" s="747">
        <v>0</v>
      </c>
      <c r="O13" s="747" t="s">
        <v>229</v>
      </c>
      <c r="P13" s="743">
        <v>1017006.6480000099</v>
      </c>
      <c r="Q13" s="744">
        <v>0</v>
      </c>
      <c r="R13" s="747"/>
      <c r="S13" s="747"/>
      <c r="T13" s="743">
        <v>825313.05665449996</v>
      </c>
      <c r="U13" s="744">
        <v>13.368567527689841</v>
      </c>
      <c r="V13" s="749">
        <v>1070184.304</v>
      </c>
    </row>
    <row r="14" spans="1:22" s="748" customFormat="1" ht="15" customHeight="1">
      <c r="A14" s="1496">
        <v>2023</v>
      </c>
      <c r="B14" s="743">
        <v>20432693.946828336</v>
      </c>
      <c r="C14" s="743">
        <v>1199999.99991635</v>
      </c>
      <c r="D14" s="744">
        <v>14.925705845958667</v>
      </c>
      <c r="E14" s="743">
        <v>18184174.287911989</v>
      </c>
      <c r="F14" s="743">
        <v>1202700</v>
      </c>
      <c r="G14" s="745">
        <v>5.2746995510102277</v>
      </c>
      <c r="H14" s="743">
        <v>547507.65227093</v>
      </c>
      <c r="I14" s="744">
        <v>15.479555186685712</v>
      </c>
      <c r="J14" s="743">
        <v>1927062.77929304</v>
      </c>
      <c r="K14" s="745">
        <v>14.009632498131314</v>
      </c>
      <c r="L14" s="743">
        <v>12821635.54683152</v>
      </c>
      <c r="M14" s="744">
        <v>10.662692484641489</v>
      </c>
      <c r="N14" s="747">
        <v>0</v>
      </c>
      <c r="O14" s="747" t="s">
        <v>229</v>
      </c>
      <c r="P14" s="743">
        <v>732859.97699999996</v>
      </c>
      <c r="Q14" s="744">
        <v>0</v>
      </c>
      <c r="R14" s="747"/>
      <c r="S14" s="747"/>
      <c r="T14" s="743">
        <v>952408.33251650003</v>
      </c>
      <c r="U14" s="744">
        <v>13.428472507823763</v>
      </c>
      <c r="V14" s="749">
        <v>1048519.659</v>
      </c>
    </row>
    <row r="15" spans="1:22" s="748" customFormat="1">
      <c r="A15" s="751"/>
      <c r="B15" s="743"/>
      <c r="C15" s="743"/>
      <c r="D15" s="744"/>
      <c r="E15" s="743"/>
      <c r="F15" s="743"/>
      <c r="G15" s="745"/>
      <c r="H15" s="743"/>
      <c r="I15" s="744"/>
      <c r="J15" s="743"/>
      <c r="K15" s="745"/>
      <c r="L15" s="743"/>
      <c r="M15" s="744"/>
      <c r="N15" s="747"/>
      <c r="O15" s="747"/>
      <c r="P15" s="743"/>
      <c r="Q15" s="744"/>
      <c r="R15" s="747"/>
      <c r="S15" s="747"/>
      <c r="T15" s="744"/>
      <c r="U15" s="744"/>
      <c r="V15" s="749"/>
    </row>
    <row r="16" spans="1:22" s="748" customFormat="1">
      <c r="A16" s="752">
        <v>2022</v>
      </c>
      <c r="B16" s="743"/>
      <c r="C16" s="743"/>
      <c r="D16" s="744"/>
      <c r="E16" s="743"/>
      <c r="F16" s="743"/>
      <c r="G16" s="745"/>
      <c r="H16" s="743"/>
      <c r="I16" s="744"/>
      <c r="J16" s="743"/>
      <c r="K16" s="745"/>
      <c r="L16" s="743"/>
      <c r="M16" s="744"/>
      <c r="N16" s="747"/>
      <c r="O16" s="747"/>
      <c r="P16" s="743"/>
      <c r="Q16" s="744"/>
      <c r="R16" s="747"/>
      <c r="S16" s="747"/>
      <c r="T16" s="744"/>
      <c r="U16" s="744"/>
      <c r="V16" s="749"/>
    </row>
    <row r="17" spans="1:22" s="748" customFormat="1">
      <c r="A17" s="753" t="s">
        <v>136</v>
      </c>
      <c r="B17" s="754">
        <v>14866596.895499654</v>
      </c>
      <c r="C17" s="754">
        <v>1432855.4764413401</v>
      </c>
      <c r="D17" s="755">
        <v>11.573772601897025</v>
      </c>
      <c r="E17" s="754">
        <v>12354138.123058314</v>
      </c>
      <c r="F17" s="754">
        <v>1202700</v>
      </c>
      <c r="G17" s="756">
        <v>5.2746995510102277</v>
      </c>
      <c r="H17" s="754">
        <v>46898.369111</v>
      </c>
      <c r="I17" s="755">
        <v>10.645243052716792</v>
      </c>
      <c r="J17" s="754">
        <v>607837.27073770005</v>
      </c>
      <c r="K17" s="756">
        <v>10.464782252139246</v>
      </c>
      <c r="L17" s="754">
        <v>9296961.2942096107</v>
      </c>
      <c r="M17" s="755">
        <v>9.3186082795511957</v>
      </c>
      <c r="N17" s="757" t="s">
        <v>572</v>
      </c>
      <c r="O17" s="757" t="s">
        <v>572</v>
      </c>
      <c r="P17" s="754">
        <v>1199741.1890000098</v>
      </c>
      <c r="Q17" s="755">
        <v>0</v>
      </c>
      <c r="R17" s="757" t="s">
        <v>572</v>
      </c>
      <c r="S17" s="757" t="s">
        <v>572</v>
      </c>
      <c r="T17" s="1497">
        <v>0</v>
      </c>
      <c r="U17" s="755">
        <v>0</v>
      </c>
      <c r="V17" s="758">
        <v>1079603.2960000001</v>
      </c>
    </row>
    <row r="18" spans="1:22" s="748" customFormat="1">
      <c r="A18" s="753" t="s">
        <v>137</v>
      </c>
      <c r="B18" s="754">
        <v>15793704.811069433</v>
      </c>
      <c r="C18" s="754">
        <v>1796203.7363776201</v>
      </c>
      <c r="D18" s="755">
        <v>13.667309871172593</v>
      </c>
      <c r="E18" s="754">
        <v>12895227.074691813</v>
      </c>
      <c r="F18" s="754">
        <v>1202700</v>
      </c>
      <c r="G18" s="756">
        <v>5.2746995510102277</v>
      </c>
      <c r="H18" s="754">
        <v>71026.079983300006</v>
      </c>
      <c r="I18" s="755">
        <v>13.226161099471753</v>
      </c>
      <c r="J18" s="754">
        <v>990803.21302140004</v>
      </c>
      <c r="K18" s="756">
        <v>11.480701638430915</v>
      </c>
      <c r="L18" s="754">
        <v>9459128.9926871117</v>
      </c>
      <c r="M18" s="755">
        <v>9.5022359023777057</v>
      </c>
      <c r="N18" s="757" t="s">
        <v>572</v>
      </c>
      <c r="O18" s="757" t="s">
        <v>572</v>
      </c>
      <c r="P18" s="754">
        <v>1171568.7890000099</v>
      </c>
      <c r="Q18" s="755">
        <v>0</v>
      </c>
      <c r="R18" s="757" t="s">
        <v>572</v>
      </c>
      <c r="S18" s="757" t="s">
        <v>572</v>
      </c>
      <c r="T18" s="1497">
        <v>0</v>
      </c>
      <c r="U18" s="755">
        <v>0</v>
      </c>
      <c r="V18" s="758">
        <v>1102274</v>
      </c>
    </row>
    <row r="19" spans="1:22" s="748" customFormat="1">
      <c r="A19" s="753" t="s">
        <v>138</v>
      </c>
      <c r="B19" s="754">
        <v>16701669.868931836</v>
      </c>
      <c r="C19" s="754">
        <v>1722178.63678252</v>
      </c>
      <c r="D19" s="755">
        <v>15.49258691868884</v>
      </c>
      <c r="E19" s="754">
        <v>13873301.153149316</v>
      </c>
      <c r="F19" s="754">
        <v>1202700</v>
      </c>
      <c r="G19" s="756">
        <v>5.2746995510102277</v>
      </c>
      <c r="H19" s="754">
        <v>175875.56827710001</v>
      </c>
      <c r="I19" s="755">
        <v>13.611462678109309</v>
      </c>
      <c r="J19" s="754">
        <v>824880.64186810004</v>
      </c>
      <c r="K19" s="756">
        <v>12.636098295029107</v>
      </c>
      <c r="L19" s="754">
        <v>10341879.509616012</v>
      </c>
      <c r="M19" s="755">
        <v>9.8385505212214515</v>
      </c>
      <c r="N19" s="757">
        <v>0</v>
      </c>
      <c r="O19" s="757" t="s">
        <v>229</v>
      </c>
      <c r="P19" s="754">
        <v>1170868.7890000099</v>
      </c>
      <c r="Q19" s="755">
        <v>0</v>
      </c>
      <c r="R19" s="757"/>
      <c r="S19" s="757"/>
      <c r="T19" s="754">
        <v>157096.64438810002</v>
      </c>
      <c r="U19" s="755">
        <v>10.907548639666969</v>
      </c>
      <c r="V19" s="758">
        <v>1106190.0789999999</v>
      </c>
    </row>
    <row r="20" spans="1:22" s="748" customFormat="1">
      <c r="A20" s="753" t="s">
        <v>139</v>
      </c>
      <c r="B20" s="754">
        <v>18164411.38692319</v>
      </c>
      <c r="C20" s="754">
        <v>2236247.7334572403</v>
      </c>
      <c r="D20" s="755">
        <v>18.072773825457464</v>
      </c>
      <c r="E20" s="754">
        <v>14857979.349465948</v>
      </c>
      <c r="F20" s="754">
        <v>1202700</v>
      </c>
      <c r="G20" s="756">
        <v>5.2746995510102277</v>
      </c>
      <c r="H20" s="754">
        <v>175875.56827710001</v>
      </c>
      <c r="I20" s="755">
        <v>13.611462678109309</v>
      </c>
      <c r="J20" s="754">
        <v>1189177.3495217999</v>
      </c>
      <c r="K20" s="756">
        <v>13.561736382541923</v>
      </c>
      <c r="L20" s="754">
        <v>10447906.727012552</v>
      </c>
      <c r="M20" s="755">
        <v>9.8946739429635411</v>
      </c>
      <c r="N20" s="757">
        <v>0</v>
      </c>
      <c r="O20" s="757" t="s">
        <v>229</v>
      </c>
      <c r="P20" s="754">
        <v>1017006.6480000099</v>
      </c>
      <c r="Q20" s="755">
        <v>0</v>
      </c>
      <c r="R20" s="757"/>
      <c r="S20" s="757"/>
      <c r="T20" s="754">
        <v>825313.05665449996</v>
      </c>
      <c r="U20" s="755">
        <v>13.368567527689841</v>
      </c>
      <c r="V20" s="758">
        <v>1070184.304</v>
      </c>
    </row>
    <row r="21" spans="1:22" s="748" customFormat="1">
      <c r="A21" s="753"/>
      <c r="B21" s="754"/>
      <c r="C21" s="754"/>
      <c r="D21" s="755"/>
      <c r="E21" s="754"/>
      <c r="F21" s="754"/>
      <c r="G21" s="756"/>
      <c r="H21" s="754"/>
      <c r="I21" s="755"/>
      <c r="J21" s="754"/>
      <c r="K21" s="756"/>
      <c r="L21" s="754"/>
      <c r="M21" s="755"/>
      <c r="N21" s="757"/>
      <c r="O21" s="757"/>
      <c r="P21" s="754"/>
      <c r="Q21" s="755"/>
      <c r="R21" s="757"/>
      <c r="S21" s="757"/>
      <c r="T21" s="754"/>
      <c r="U21" s="755"/>
      <c r="V21" s="758"/>
    </row>
    <row r="22" spans="1:22" s="748" customFormat="1">
      <c r="A22" s="752">
        <v>2023</v>
      </c>
      <c r="B22" s="743"/>
      <c r="C22" s="743"/>
      <c r="D22" s="744"/>
      <c r="E22" s="743"/>
      <c r="F22" s="743"/>
      <c r="G22" s="745"/>
      <c r="H22" s="743"/>
      <c r="I22" s="744"/>
      <c r="J22" s="743"/>
      <c r="K22" s="745"/>
      <c r="L22" s="743"/>
      <c r="M22" s="744"/>
      <c r="N22" s="747"/>
      <c r="O22" s="747"/>
      <c r="P22" s="743"/>
      <c r="Q22" s="744"/>
      <c r="R22" s="747"/>
      <c r="S22" s="747"/>
      <c r="T22" s="744"/>
      <c r="U22" s="744"/>
      <c r="V22" s="749"/>
    </row>
    <row r="23" spans="1:22" s="748" customFormat="1">
      <c r="A23" s="753" t="s">
        <v>136</v>
      </c>
      <c r="B23" s="754">
        <v>19415420.634671103</v>
      </c>
      <c r="C23" s="754">
        <v>2631826.7852527499</v>
      </c>
      <c r="D23" s="755">
        <v>16.73</v>
      </c>
      <c r="E23" s="754">
        <v>15716981.169418354</v>
      </c>
      <c r="F23" s="754">
        <v>1202700</v>
      </c>
      <c r="G23" s="756">
        <v>5.2746995510102277</v>
      </c>
      <c r="H23" s="754">
        <v>347399.59075110004</v>
      </c>
      <c r="I23" s="755">
        <v>15.730660815287948</v>
      </c>
      <c r="J23" s="754">
        <v>1547204.6763459002</v>
      </c>
      <c r="K23" s="756">
        <v>14.044678747683513</v>
      </c>
      <c r="L23" s="754">
        <v>10882429.058232753</v>
      </c>
      <c r="M23" s="755">
        <v>10.016972888646636</v>
      </c>
      <c r="N23" s="757">
        <v>0</v>
      </c>
      <c r="O23" s="757" t="s">
        <v>229</v>
      </c>
      <c r="P23" s="754">
        <v>824006.64800000994</v>
      </c>
      <c r="Q23" s="755">
        <v>0</v>
      </c>
      <c r="R23" s="757"/>
      <c r="S23" s="757"/>
      <c r="T23" s="754">
        <v>913241.19608859997</v>
      </c>
      <c r="U23" s="755">
        <v>13.128880305437299</v>
      </c>
      <c r="V23" s="758">
        <v>1066612.68</v>
      </c>
    </row>
    <row r="24" spans="1:22" s="748" customFormat="1">
      <c r="A24" s="753" t="s">
        <v>137</v>
      </c>
      <c r="B24" s="754">
        <v>21369989.897283383</v>
      </c>
      <c r="C24" s="754">
        <v>2842288.61852356</v>
      </c>
      <c r="D24" s="755">
        <v>18.101849655376633</v>
      </c>
      <c r="E24" s="754">
        <v>17453937.117759824</v>
      </c>
      <c r="F24" s="754">
        <v>1202700</v>
      </c>
      <c r="G24" s="756">
        <v>5.2746995510102277</v>
      </c>
      <c r="H24" s="754">
        <v>551576.42018920009</v>
      </c>
      <c r="I24" s="755">
        <v>15.500948182883798</v>
      </c>
      <c r="J24" s="754">
        <v>1741849.1443139</v>
      </c>
      <c r="K24" s="756">
        <v>14.037282269251293</v>
      </c>
      <c r="L24" s="754">
        <v>12190666.577740232</v>
      </c>
      <c r="M24" s="755">
        <v>10.398681240365224</v>
      </c>
      <c r="N24" s="757">
        <v>0</v>
      </c>
      <c r="O24" s="757" t="s">
        <v>229</v>
      </c>
      <c r="P24" s="754">
        <v>814736.64299999992</v>
      </c>
      <c r="Q24" s="755">
        <v>0</v>
      </c>
      <c r="R24" s="757"/>
      <c r="S24" s="757"/>
      <c r="T24" s="754">
        <v>952408.33251650003</v>
      </c>
      <c r="U24" s="755">
        <v>13.428472507823763</v>
      </c>
      <c r="V24" s="758">
        <v>1073764.1610000001</v>
      </c>
    </row>
    <row r="25" spans="1:22" s="748" customFormat="1">
      <c r="A25" s="753" t="s">
        <v>138</v>
      </c>
      <c r="B25" s="754">
        <v>21924283.046280447</v>
      </c>
      <c r="C25" s="754">
        <v>2852545.6897292603</v>
      </c>
      <c r="D25" s="755">
        <v>16.489999999999995</v>
      </c>
      <c r="E25" s="754">
        <v>17959426.196551189</v>
      </c>
      <c r="F25" s="754">
        <v>1202700</v>
      </c>
      <c r="G25" s="756">
        <v>5.2746995510102277</v>
      </c>
      <c r="H25" s="754">
        <v>547507.65227093</v>
      </c>
      <c r="I25" s="755">
        <v>15.479555186685712</v>
      </c>
      <c r="J25" s="754">
        <v>1863807.26888866</v>
      </c>
      <c r="K25" s="756">
        <v>14.017296203376359</v>
      </c>
      <c r="L25" s="754">
        <v>12598932.9658751</v>
      </c>
      <c r="M25" s="755">
        <v>10.630184986320831</v>
      </c>
      <c r="N25" s="757">
        <v>0</v>
      </c>
      <c r="O25" s="757" t="s">
        <v>229</v>
      </c>
      <c r="P25" s="754">
        <v>794069.97699999996</v>
      </c>
      <c r="Q25" s="755">
        <v>0</v>
      </c>
      <c r="R25" s="757"/>
      <c r="S25" s="757"/>
      <c r="T25" s="754">
        <v>952408.33251650003</v>
      </c>
      <c r="U25" s="755">
        <v>13.428472507823763</v>
      </c>
      <c r="V25" s="758">
        <v>1112311.1599999999</v>
      </c>
    </row>
    <row r="26" spans="1:22" s="748" customFormat="1">
      <c r="A26" s="753" t="s">
        <v>139</v>
      </c>
      <c r="B26" s="754">
        <v>20432693.946828336</v>
      </c>
      <c r="C26" s="754">
        <v>1199999.99991635</v>
      </c>
      <c r="D26" s="755">
        <v>14.925705845958667</v>
      </c>
      <c r="E26" s="754">
        <v>18184174.287911989</v>
      </c>
      <c r="F26" s="754">
        <v>1202700</v>
      </c>
      <c r="G26" s="756">
        <v>5.2746995510102277</v>
      </c>
      <c r="H26" s="754">
        <v>547507.65227093</v>
      </c>
      <c r="I26" s="755">
        <v>15.479555186685712</v>
      </c>
      <c r="J26" s="754">
        <v>1927062.77929304</v>
      </c>
      <c r="K26" s="756">
        <v>14.009632498131314</v>
      </c>
      <c r="L26" s="754">
        <v>12821635.54683152</v>
      </c>
      <c r="M26" s="755">
        <v>10.662692484641489</v>
      </c>
      <c r="N26" s="757">
        <v>0</v>
      </c>
      <c r="O26" s="757" t="s">
        <v>229</v>
      </c>
      <c r="P26" s="754">
        <v>732859.97699999996</v>
      </c>
      <c r="Q26" s="755">
        <v>0</v>
      </c>
      <c r="R26" s="757"/>
      <c r="S26" s="757"/>
      <c r="T26" s="754">
        <v>952408.33251650003</v>
      </c>
      <c r="U26" s="755">
        <v>13.428472507823763</v>
      </c>
      <c r="V26" s="758">
        <v>1048519.659</v>
      </c>
    </row>
    <row r="27" spans="1:22" s="748" customFormat="1" ht="15" customHeight="1">
      <c r="A27" s="753"/>
      <c r="B27" s="754"/>
      <c r="C27" s="754"/>
      <c r="D27" s="755"/>
      <c r="E27" s="754"/>
      <c r="F27" s="754"/>
      <c r="G27" s="756"/>
      <c r="H27" s="754"/>
      <c r="I27" s="755"/>
      <c r="J27" s="754"/>
      <c r="K27" s="756"/>
      <c r="L27" s="754"/>
      <c r="M27" s="755"/>
      <c r="N27" s="757"/>
      <c r="O27" s="757"/>
      <c r="P27" s="754"/>
      <c r="Q27" s="755"/>
      <c r="R27" s="757"/>
      <c r="S27" s="757"/>
      <c r="T27" s="754"/>
      <c r="U27" s="755"/>
      <c r="V27" s="758"/>
    </row>
    <row r="28" spans="1:22" s="748" customFormat="1" ht="15" customHeight="1">
      <c r="A28" s="752">
        <v>2023</v>
      </c>
      <c r="B28" s="754"/>
      <c r="C28" s="754"/>
      <c r="D28" s="755"/>
      <c r="E28" s="754"/>
      <c r="F28" s="754"/>
      <c r="G28" s="756"/>
      <c r="H28" s="754"/>
      <c r="I28" s="755"/>
      <c r="J28" s="754"/>
      <c r="K28" s="756"/>
      <c r="L28" s="754"/>
      <c r="M28" s="755"/>
      <c r="N28" s="757"/>
      <c r="O28" s="757"/>
      <c r="P28" s="754"/>
      <c r="Q28" s="755"/>
      <c r="R28" s="757"/>
      <c r="S28" s="757"/>
      <c r="T28" s="754"/>
      <c r="U28" s="755"/>
      <c r="V28" s="758"/>
    </row>
    <row r="29" spans="1:22" s="748" customFormat="1" ht="15" customHeight="1">
      <c r="A29" s="753">
        <v>44927</v>
      </c>
      <c r="B29" s="754">
        <v>18481207.389138632</v>
      </c>
      <c r="C29" s="754">
        <v>2367446.4557886799</v>
      </c>
      <c r="D29" s="755">
        <v>18.097026968824974</v>
      </c>
      <c r="E29" s="754">
        <v>15043576.629349951</v>
      </c>
      <c r="F29" s="754">
        <v>1202700</v>
      </c>
      <c r="G29" s="756">
        <v>5.2746995510102277</v>
      </c>
      <c r="H29" s="754">
        <v>229432.10034900001</v>
      </c>
      <c r="I29" s="755">
        <v>15.767526739841665</v>
      </c>
      <c r="J29" s="754">
        <v>1385113.7517901999</v>
      </c>
      <c r="K29" s="756">
        <v>13.942590767952575</v>
      </c>
      <c r="L29" s="754">
        <v>10556824.004778454</v>
      </c>
      <c r="M29" s="755">
        <v>9.9319436463221713</v>
      </c>
      <c r="N29" s="757">
        <v>0</v>
      </c>
      <c r="O29" s="757" t="s">
        <v>229</v>
      </c>
      <c r="P29" s="754">
        <v>824006.64800000994</v>
      </c>
      <c r="Q29" s="755">
        <v>0</v>
      </c>
      <c r="R29" s="757"/>
      <c r="S29" s="757"/>
      <c r="T29" s="754">
        <v>845500.12443229998</v>
      </c>
      <c r="U29" s="755">
        <v>13.393914658103045</v>
      </c>
      <c r="V29" s="758">
        <v>1070184.304</v>
      </c>
    </row>
    <row r="30" spans="1:22" s="748" customFormat="1" ht="15" customHeight="1">
      <c r="A30" s="753">
        <v>44958</v>
      </c>
      <c r="B30" s="754">
        <v>19121612.271334596</v>
      </c>
      <c r="C30" s="754">
        <v>2680278.5756449401</v>
      </c>
      <c r="D30" s="755">
        <v>16.73</v>
      </c>
      <c r="E30" s="754">
        <v>15371849.391689654</v>
      </c>
      <c r="F30" s="754">
        <v>1202700</v>
      </c>
      <c r="G30" s="756">
        <v>5.2746995510102277</v>
      </c>
      <c r="H30" s="754">
        <v>307601.77075110003</v>
      </c>
      <c r="I30" s="755">
        <v>15.964197666314927</v>
      </c>
      <c r="J30" s="754">
        <v>1477744.5128457001</v>
      </c>
      <c r="K30" s="756">
        <v>14.031503418729223</v>
      </c>
      <c r="L30" s="754">
        <v>10671555.264004253</v>
      </c>
      <c r="M30" s="755">
        <v>9.9669445608514859</v>
      </c>
      <c r="N30" s="757">
        <v>0</v>
      </c>
      <c r="O30" s="757" t="s">
        <v>229</v>
      </c>
      <c r="P30" s="754">
        <v>824006.64800000994</v>
      </c>
      <c r="Q30" s="755">
        <v>0</v>
      </c>
      <c r="R30" s="757"/>
      <c r="S30" s="757"/>
      <c r="T30" s="754">
        <v>888241.19608859997</v>
      </c>
      <c r="U30" s="755">
        <v>13.704592816917021</v>
      </c>
      <c r="V30" s="758">
        <v>1069484.304</v>
      </c>
    </row>
    <row r="31" spans="1:22" s="748" customFormat="1" ht="15" customHeight="1">
      <c r="A31" s="753">
        <v>44986</v>
      </c>
      <c r="B31" s="754">
        <v>19415420.634671103</v>
      </c>
      <c r="C31" s="754">
        <v>2631826.7852527499</v>
      </c>
      <c r="D31" s="755">
        <v>16.73</v>
      </c>
      <c r="E31" s="754">
        <v>15716981.169418354</v>
      </c>
      <c r="F31" s="754">
        <v>1202700</v>
      </c>
      <c r="G31" s="756">
        <v>5.2746995510102277</v>
      </c>
      <c r="H31" s="754">
        <v>347399.59075110004</v>
      </c>
      <c r="I31" s="755">
        <v>15.730660815287948</v>
      </c>
      <c r="J31" s="754">
        <v>1547204.6763459002</v>
      </c>
      <c r="K31" s="756">
        <v>14.044678747683513</v>
      </c>
      <c r="L31" s="754">
        <v>10882429.058232753</v>
      </c>
      <c r="M31" s="755">
        <v>10.016972888646636</v>
      </c>
      <c r="N31" s="757">
        <v>0</v>
      </c>
      <c r="O31" s="757" t="s">
        <v>229</v>
      </c>
      <c r="P31" s="754">
        <v>824006.64800000994</v>
      </c>
      <c r="Q31" s="755">
        <v>0</v>
      </c>
      <c r="R31" s="757"/>
      <c r="S31" s="757"/>
      <c r="T31" s="754">
        <v>913241.19608859997</v>
      </c>
      <c r="U31" s="755">
        <v>13.128880305437299</v>
      </c>
      <c r="V31" s="758">
        <v>1066612.68</v>
      </c>
    </row>
    <row r="32" spans="1:22" s="748" customFormat="1" ht="15" customHeight="1">
      <c r="A32" s="753">
        <v>45017</v>
      </c>
      <c r="B32" s="754">
        <v>19747655.721637454</v>
      </c>
      <c r="C32" s="754">
        <v>2703629.5581404599</v>
      </c>
      <c r="D32" s="755">
        <v>18.094815709671526</v>
      </c>
      <c r="E32" s="754">
        <v>15975782.082496993</v>
      </c>
      <c r="F32" s="754">
        <v>1202700</v>
      </c>
      <c r="G32" s="756">
        <v>5.2746995510102277</v>
      </c>
      <c r="H32" s="754">
        <v>422335.15828810004</v>
      </c>
      <c r="I32" s="755">
        <v>15.634993399830835</v>
      </c>
      <c r="J32" s="754">
        <v>1642413.4808455</v>
      </c>
      <c r="K32" s="756">
        <v>14.041863539396539</v>
      </c>
      <c r="L32" s="754">
        <v>10941188.467846902</v>
      </c>
      <c r="M32" s="755">
        <v>10.095325408850337</v>
      </c>
      <c r="N32" s="757">
        <v>0</v>
      </c>
      <c r="O32" s="757" t="s">
        <v>229</v>
      </c>
      <c r="P32" s="754">
        <v>814736.64299999992</v>
      </c>
      <c r="Q32" s="755">
        <v>0</v>
      </c>
      <c r="R32" s="757"/>
      <c r="S32" s="757"/>
      <c r="T32" s="754">
        <v>952408.33251650003</v>
      </c>
      <c r="U32" s="755">
        <v>13.428472507823763</v>
      </c>
      <c r="V32" s="758">
        <v>1068244.081</v>
      </c>
    </row>
    <row r="33" spans="1:22" s="748" customFormat="1" ht="15" customHeight="1">
      <c r="A33" s="753">
        <v>45047</v>
      </c>
      <c r="B33" s="754">
        <v>20065145.004853256</v>
      </c>
      <c r="C33" s="754">
        <v>2535817.3402627297</v>
      </c>
      <c r="D33" s="755">
        <v>18.097233207507699</v>
      </c>
      <c r="E33" s="754">
        <v>16466288.246590525</v>
      </c>
      <c r="F33" s="754">
        <v>1202700</v>
      </c>
      <c r="G33" s="756">
        <v>5.2746995510102277</v>
      </c>
      <c r="H33" s="754">
        <v>483090.75162050006</v>
      </c>
      <c r="I33" s="755">
        <v>15.563171508828137</v>
      </c>
      <c r="J33" s="754">
        <v>1725877.2952493001</v>
      </c>
      <c r="K33" s="756">
        <v>14.039818727163961</v>
      </c>
      <c r="L33" s="754">
        <v>11287475.224204231</v>
      </c>
      <c r="M33" s="755">
        <v>10.214902279086234</v>
      </c>
      <c r="N33" s="757">
        <v>0</v>
      </c>
      <c r="O33" s="757" t="s">
        <v>229</v>
      </c>
      <c r="P33" s="754">
        <v>814736.64299999992</v>
      </c>
      <c r="Q33" s="755">
        <v>0</v>
      </c>
      <c r="R33" s="757"/>
      <c r="S33" s="757"/>
      <c r="T33" s="754">
        <v>952408.33251650003</v>
      </c>
      <c r="U33" s="755">
        <v>13.428472507823763</v>
      </c>
      <c r="V33" s="758">
        <v>1063039.4180000001</v>
      </c>
    </row>
    <row r="34" spans="1:22" s="748" customFormat="1" ht="15" customHeight="1">
      <c r="A34" s="753">
        <v>45078</v>
      </c>
      <c r="B34" s="754">
        <v>21369989.897283383</v>
      </c>
      <c r="C34" s="754">
        <v>2842288.61852356</v>
      </c>
      <c r="D34" s="755">
        <v>18.101849655376633</v>
      </c>
      <c r="E34" s="754">
        <v>17453937.117759824</v>
      </c>
      <c r="F34" s="754">
        <v>1202700</v>
      </c>
      <c r="G34" s="756">
        <v>5.2746995510102277</v>
      </c>
      <c r="H34" s="754">
        <v>551576.42018920009</v>
      </c>
      <c r="I34" s="755">
        <v>15.500948182883798</v>
      </c>
      <c r="J34" s="754">
        <v>1741849.1443139</v>
      </c>
      <c r="K34" s="756">
        <v>14.037282269251293</v>
      </c>
      <c r="L34" s="754">
        <v>12190666.577740232</v>
      </c>
      <c r="M34" s="755">
        <v>10.398681240365224</v>
      </c>
      <c r="N34" s="757">
        <v>0</v>
      </c>
      <c r="O34" s="757" t="s">
        <v>229</v>
      </c>
      <c r="P34" s="754">
        <v>814736.64299999992</v>
      </c>
      <c r="Q34" s="755">
        <v>0</v>
      </c>
      <c r="R34" s="757"/>
      <c r="S34" s="757"/>
      <c r="T34" s="754">
        <v>952408.33251650003</v>
      </c>
      <c r="U34" s="755">
        <v>13.428472507823763</v>
      </c>
      <c r="V34" s="758">
        <v>1073764.1610000001</v>
      </c>
    </row>
    <row r="35" spans="1:22" s="748" customFormat="1" ht="15" customHeight="1">
      <c r="A35" s="753">
        <v>45108</v>
      </c>
      <c r="B35" s="754">
        <v>21926951.033480491</v>
      </c>
      <c r="C35" s="754">
        <v>3018015.0227074595</v>
      </c>
      <c r="D35" s="755">
        <v>17.341918544718883</v>
      </c>
      <c r="E35" s="754">
        <v>17807239.219773032</v>
      </c>
      <c r="F35" s="754">
        <v>1202700</v>
      </c>
      <c r="G35" s="756">
        <v>5.2746995510102277</v>
      </c>
      <c r="H35" s="754">
        <v>616150.29728940013</v>
      </c>
      <c r="I35" s="755">
        <v>15.385517806595878</v>
      </c>
      <c r="J35" s="754">
        <v>1793386.2194557004</v>
      </c>
      <c r="K35" s="756">
        <v>14.028069416509812</v>
      </c>
      <c r="L35" s="754">
        <v>12442857.727511443</v>
      </c>
      <c r="M35" s="755">
        <v>10.581351441081855</v>
      </c>
      <c r="N35" s="757">
        <v>0</v>
      </c>
      <c r="O35" s="757" t="s">
        <v>229</v>
      </c>
      <c r="P35" s="754">
        <v>799736.64299999992</v>
      </c>
      <c r="Q35" s="755">
        <v>0</v>
      </c>
      <c r="R35" s="757"/>
      <c r="S35" s="757"/>
      <c r="T35" s="754">
        <v>952408.33251650003</v>
      </c>
      <c r="U35" s="755">
        <v>13.428472507823763</v>
      </c>
      <c r="V35" s="758">
        <v>1101696.791</v>
      </c>
    </row>
    <row r="36" spans="1:22" s="748" customFormat="1" ht="15" customHeight="1">
      <c r="A36" s="753">
        <v>45139</v>
      </c>
      <c r="B36" s="754">
        <v>21708061.097948544</v>
      </c>
      <c r="C36" s="754">
        <v>2800353.2655314002</v>
      </c>
      <c r="D36" s="755">
        <v>16.743614685480871</v>
      </c>
      <c r="E36" s="754">
        <v>17803283.579417147</v>
      </c>
      <c r="F36" s="754">
        <v>1202700</v>
      </c>
      <c r="G36" s="756">
        <v>5.2746995510102277</v>
      </c>
      <c r="H36" s="754">
        <v>518820.98772026005</v>
      </c>
      <c r="I36" s="755">
        <v>15.325901947877831</v>
      </c>
      <c r="J36" s="754">
        <v>1818154.17282695</v>
      </c>
      <c r="K36" s="756">
        <v>13.976609383290533</v>
      </c>
      <c r="L36" s="754">
        <v>12511463.443353441</v>
      </c>
      <c r="M36" s="755">
        <v>10.600297844589255</v>
      </c>
      <c r="N36" s="757">
        <v>0</v>
      </c>
      <c r="O36" s="757" t="s">
        <v>229</v>
      </c>
      <c r="P36" s="754">
        <v>799736.64299999992</v>
      </c>
      <c r="Q36" s="755">
        <v>0</v>
      </c>
      <c r="R36" s="757"/>
      <c r="S36" s="757"/>
      <c r="T36" s="754">
        <v>952408.33251650003</v>
      </c>
      <c r="U36" s="755">
        <v>13.428472507823763</v>
      </c>
      <c r="V36" s="758">
        <v>1104424.253</v>
      </c>
    </row>
    <row r="37" spans="1:22" s="748" customFormat="1" ht="15" customHeight="1">
      <c r="A37" s="753">
        <v>45170</v>
      </c>
      <c r="B37" s="754">
        <v>21924283.046280447</v>
      </c>
      <c r="C37" s="754">
        <v>2852545.6897292603</v>
      </c>
      <c r="D37" s="755">
        <v>16.489999999999995</v>
      </c>
      <c r="E37" s="754">
        <v>17959426.196551189</v>
      </c>
      <c r="F37" s="754">
        <v>1202700</v>
      </c>
      <c r="G37" s="756">
        <v>5.2746995510102277</v>
      </c>
      <c r="H37" s="754">
        <v>547507.65227093</v>
      </c>
      <c r="I37" s="755">
        <v>15.479555186685712</v>
      </c>
      <c r="J37" s="754">
        <v>1863807.26888866</v>
      </c>
      <c r="K37" s="756">
        <v>14.017296203376359</v>
      </c>
      <c r="L37" s="754">
        <v>12598932.9658751</v>
      </c>
      <c r="M37" s="755">
        <v>10.630184986320831</v>
      </c>
      <c r="N37" s="757">
        <v>0</v>
      </c>
      <c r="O37" s="757" t="s">
        <v>229</v>
      </c>
      <c r="P37" s="754">
        <v>794069.97699999996</v>
      </c>
      <c r="Q37" s="755">
        <v>0</v>
      </c>
      <c r="R37" s="757"/>
      <c r="S37" s="757"/>
      <c r="T37" s="754">
        <v>952408.33251650003</v>
      </c>
      <c r="U37" s="755">
        <v>13.428472507823763</v>
      </c>
      <c r="V37" s="758">
        <v>1112311.1599999999</v>
      </c>
    </row>
    <row r="38" spans="1:22" s="748" customFormat="1" ht="15" customHeight="1">
      <c r="A38" s="753">
        <v>45200</v>
      </c>
      <c r="B38" s="754">
        <v>21646462.964985158</v>
      </c>
      <c r="C38" s="754">
        <v>2399999.9998886003</v>
      </c>
      <c r="D38" s="755">
        <v>16.2402712382179</v>
      </c>
      <c r="E38" s="754">
        <v>18127854.121096559</v>
      </c>
      <c r="F38" s="754">
        <v>1202700</v>
      </c>
      <c r="G38" s="756">
        <v>5.2746995510102277</v>
      </c>
      <c r="H38" s="754">
        <v>547507.65227093</v>
      </c>
      <c r="I38" s="755">
        <v>15.479555186685712</v>
      </c>
      <c r="J38" s="754">
        <v>1911654.2067930601</v>
      </c>
      <c r="K38" s="756">
        <v>14.016945775960904</v>
      </c>
      <c r="L38" s="754">
        <v>12719513.95251607</v>
      </c>
      <c r="M38" s="755">
        <v>10.650690704689932</v>
      </c>
      <c r="N38" s="757">
        <v>0</v>
      </c>
      <c r="O38" s="757" t="s">
        <v>229</v>
      </c>
      <c r="P38" s="754">
        <v>794069.97699999996</v>
      </c>
      <c r="Q38" s="755">
        <v>0</v>
      </c>
      <c r="R38" s="757"/>
      <c r="S38" s="757"/>
      <c r="T38" s="754">
        <v>952408.33251650003</v>
      </c>
      <c r="U38" s="755">
        <v>13.428472507823763</v>
      </c>
      <c r="V38" s="758">
        <v>1118608.844</v>
      </c>
    </row>
    <row r="39" spans="1:22" s="748" customFormat="1" ht="15" customHeight="1">
      <c r="A39" s="753">
        <v>45231</v>
      </c>
      <c r="B39" s="754">
        <v>21175043.275373675</v>
      </c>
      <c r="C39" s="754">
        <v>1599999.9999061001</v>
      </c>
      <c r="D39" s="755">
        <v>15.534487285309583</v>
      </c>
      <c r="E39" s="754">
        <v>18154322.263467573</v>
      </c>
      <c r="F39" s="754">
        <v>1202700</v>
      </c>
      <c r="G39" s="756">
        <v>5.2746995510102277</v>
      </c>
      <c r="H39" s="754">
        <v>547507.65227093</v>
      </c>
      <c r="I39" s="755">
        <v>15.479555186685712</v>
      </c>
      <c r="J39" s="754">
        <v>1911654.2067930601</v>
      </c>
      <c r="K39" s="756">
        <v>14.016945775960904</v>
      </c>
      <c r="L39" s="754">
        <v>12807192.09488708</v>
      </c>
      <c r="M39" s="755">
        <v>10.661025486122044</v>
      </c>
      <c r="N39" s="757">
        <v>0</v>
      </c>
      <c r="O39" s="757" t="s">
        <v>229</v>
      </c>
      <c r="P39" s="754">
        <v>732859.97699999996</v>
      </c>
      <c r="Q39" s="755">
        <v>0</v>
      </c>
      <c r="R39" s="757"/>
      <c r="S39" s="757"/>
      <c r="T39" s="754">
        <v>952408.33251650003</v>
      </c>
      <c r="U39" s="755">
        <v>13.428472507823763</v>
      </c>
      <c r="V39" s="758">
        <v>1420721.0120000001</v>
      </c>
    </row>
    <row r="40" spans="1:22" s="748" customFormat="1" ht="15" customHeight="1">
      <c r="A40" s="753">
        <v>45261</v>
      </c>
      <c r="B40" s="754">
        <v>20432693.946828336</v>
      </c>
      <c r="C40" s="754">
        <v>1199999.99991635</v>
      </c>
      <c r="D40" s="755">
        <v>14.925705845958667</v>
      </c>
      <c r="E40" s="754">
        <v>18184174.287911989</v>
      </c>
      <c r="F40" s="754">
        <v>1202700</v>
      </c>
      <c r="G40" s="756">
        <v>5.2746995510102277</v>
      </c>
      <c r="H40" s="754">
        <v>547507.65227093</v>
      </c>
      <c r="I40" s="755">
        <v>15.479555186685712</v>
      </c>
      <c r="J40" s="754">
        <v>1927062.77929304</v>
      </c>
      <c r="K40" s="756">
        <v>14.009632498131314</v>
      </c>
      <c r="L40" s="754">
        <v>12821635.54683152</v>
      </c>
      <c r="M40" s="755">
        <v>10.662692484641489</v>
      </c>
      <c r="N40" s="757">
        <v>0</v>
      </c>
      <c r="O40" s="757" t="s">
        <v>229</v>
      </c>
      <c r="P40" s="754">
        <v>732859.97699999996</v>
      </c>
      <c r="Q40" s="755">
        <v>0</v>
      </c>
      <c r="R40" s="757"/>
      <c r="S40" s="757"/>
      <c r="T40" s="754">
        <v>952408.33251650003</v>
      </c>
      <c r="U40" s="755">
        <v>13.428472507823763</v>
      </c>
      <c r="V40" s="758">
        <v>1048519.659</v>
      </c>
    </row>
    <row r="41" spans="1:22" s="748" customFormat="1" ht="15" customHeight="1">
      <c r="A41" s="753"/>
      <c r="B41" s="754"/>
      <c r="C41" s="754"/>
      <c r="D41" s="755"/>
      <c r="E41" s="754"/>
      <c r="F41" s="754"/>
      <c r="G41" s="756"/>
      <c r="H41" s="754"/>
      <c r="I41" s="755"/>
      <c r="J41" s="754"/>
      <c r="K41" s="756"/>
      <c r="L41" s="754"/>
      <c r="M41" s="755"/>
      <c r="N41" s="757"/>
      <c r="O41" s="757"/>
      <c r="P41" s="754"/>
      <c r="Q41" s="755"/>
      <c r="R41" s="757"/>
      <c r="S41" s="757"/>
      <c r="T41" s="754"/>
      <c r="U41" s="755"/>
      <c r="V41" s="758"/>
    </row>
    <row r="42" spans="1:22">
      <c r="A42" s="752">
        <v>2024</v>
      </c>
      <c r="B42" s="1498"/>
      <c r="C42" s="1498"/>
      <c r="D42" s="1499"/>
      <c r="E42" s="1498"/>
      <c r="F42" s="1498"/>
      <c r="G42" s="1500"/>
      <c r="H42" s="1498"/>
      <c r="I42" s="1500"/>
      <c r="J42" s="1498"/>
      <c r="K42" s="1500"/>
      <c r="L42" s="1498"/>
      <c r="M42" s="1500"/>
      <c r="N42" s="1501"/>
      <c r="O42" s="1501"/>
      <c r="P42" s="1498"/>
      <c r="Q42" s="1500"/>
      <c r="R42" s="1501"/>
      <c r="S42" s="1501"/>
      <c r="T42" s="1501"/>
      <c r="U42" s="1501"/>
      <c r="V42" s="1576"/>
    </row>
    <row r="43" spans="1:22" s="748" customFormat="1" ht="15" customHeight="1">
      <c r="A43" s="753">
        <v>45292</v>
      </c>
      <c r="B43" s="754">
        <v>20635926.063502304</v>
      </c>
      <c r="C43" s="754">
        <v>999999.99993968999</v>
      </c>
      <c r="D43" s="755">
        <v>14.354900000000002</v>
      </c>
      <c r="E43" s="754">
        <v>18614535.142562613</v>
      </c>
      <c r="F43" s="754">
        <v>1202700</v>
      </c>
      <c r="G43" s="756">
        <v>5.2746995510102277</v>
      </c>
      <c r="H43" s="754">
        <v>794385.66747907002</v>
      </c>
      <c r="I43" s="755">
        <v>12.623394655841006</v>
      </c>
      <c r="J43" s="754">
        <v>2007277.0288486101</v>
      </c>
      <c r="K43" s="756">
        <v>13.865181920433702</v>
      </c>
      <c r="L43" s="754">
        <v>12924904.136718441</v>
      </c>
      <c r="M43" s="755">
        <v>10.745149248492915</v>
      </c>
      <c r="N43" s="757">
        <v>0</v>
      </c>
      <c r="O43" s="757" t="s">
        <v>229</v>
      </c>
      <c r="P43" s="754">
        <v>732859.97699999996</v>
      </c>
      <c r="Q43" s="755">
        <v>0</v>
      </c>
      <c r="R43" s="757"/>
      <c r="S43" s="757"/>
      <c r="T43" s="754">
        <v>952408.33251650003</v>
      </c>
      <c r="U43" s="755">
        <v>13.428472507823763</v>
      </c>
      <c r="V43" s="758">
        <v>1021390.921</v>
      </c>
    </row>
    <row r="44" spans="1:22" s="748" customFormat="1" ht="15" customHeight="1">
      <c r="A44" s="753">
        <v>45323</v>
      </c>
      <c r="B44" s="754">
        <v>20825187.028883707</v>
      </c>
      <c r="C44" s="754">
        <v>799999.9999545</v>
      </c>
      <c r="D44" s="755">
        <v>16.73</v>
      </c>
      <c r="E44" s="754">
        <v>19030688.663929209</v>
      </c>
      <c r="F44" s="754">
        <v>1202700</v>
      </c>
      <c r="G44" s="756">
        <v>5.2746995510102277</v>
      </c>
      <c r="H44" s="754">
        <v>794385.66747907002</v>
      </c>
      <c r="I44" s="755">
        <v>12.623394655841006</v>
      </c>
      <c r="J44" s="754">
        <v>2056422.45940417</v>
      </c>
      <c r="K44" s="756">
        <v>13.81648901891954</v>
      </c>
      <c r="L44" s="754">
        <v>13307589.22752947</v>
      </c>
      <c r="M44" s="755">
        <v>10.782034460442739</v>
      </c>
      <c r="N44" s="757">
        <v>0</v>
      </c>
      <c r="O44" s="757" t="s">
        <v>229</v>
      </c>
      <c r="P44" s="754">
        <v>717182.97699999996</v>
      </c>
      <c r="Q44" s="755">
        <v>0</v>
      </c>
      <c r="R44" s="757"/>
      <c r="S44" s="757"/>
      <c r="T44" s="754">
        <v>952408.33251650003</v>
      </c>
      <c r="U44" s="755">
        <v>13.428472507823763</v>
      </c>
      <c r="V44" s="758">
        <v>994498.36499999999</v>
      </c>
    </row>
    <row r="45" spans="1:22" ht="6.75" customHeight="1">
      <c r="A45" s="759"/>
      <c r="B45" s="760"/>
      <c r="C45" s="760"/>
      <c r="D45" s="761"/>
      <c r="E45" s="760"/>
      <c r="F45" s="760"/>
      <c r="G45" s="762"/>
      <c r="H45" s="760"/>
      <c r="I45" s="762"/>
      <c r="J45" s="760"/>
      <c r="K45" s="762"/>
      <c r="L45" s="760"/>
      <c r="M45" s="762"/>
      <c r="N45" s="763"/>
      <c r="O45" s="763"/>
      <c r="P45" s="760"/>
      <c r="Q45" s="762"/>
      <c r="R45" s="763"/>
      <c r="S45" s="763"/>
      <c r="T45" s="763"/>
      <c r="U45" s="763"/>
      <c r="V45" s="764"/>
    </row>
    <row r="46" spans="1:22">
      <c r="A46" s="1502"/>
      <c r="B46" s="1498"/>
      <c r="C46" s="1498"/>
      <c r="D46" s="1499"/>
      <c r="E46" s="1498"/>
      <c r="F46" s="1498"/>
      <c r="G46" s="1500"/>
      <c r="H46" s="1498"/>
      <c r="I46" s="1500"/>
      <c r="J46" s="1498"/>
      <c r="K46" s="1500"/>
      <c r="L46" s="1498"/>
      <c r="M46" s="1500"/>
      <c r="N46" s="1501"/>
      <c r="O46" s="1501"/>
      <c r="P46" s="1498"/>
      <c r="Q46" s="1500"/>
      <c r="R46" s="1501"/>
      <c r="S46" s="1501"/>
      <c r="T46" s="1501"/>
      <c r="U46" s="1501"/>
      <c r="V46" s="1498"/>
    </row>
    <row r="47" spans="1:22" ht="15" customHeight="1">
      <c r="A47" s="765" t="s">
        <v>596</v>
      </c>
      <c r="B47" s="766"/>
      <c r="F47" s="768"/>
      <c r="G47" s="720"/>
      <c r="I47" s="722"/>
      <c r="M47" s="720"/>
      <c r="R47" s="771"/>
      <c r="S47" s="771"/>
      <c r="T47" s="771"/>
      <c r="U47" s="771"/>
    </row>
    <row r="48" spans="1:22" ht="15" customHeight="1">
      <c r="A48" s="765" t="s">
        <v>597</v>
      </c>
    </row>
    <row r="49" spans="1:22" s="748" customFormat="1" ht="14.85" customHeight="1">
      <c r="A49" s="1239" t="s">
        <v>826</v>
      </c>
      <c r="B49" s="721"/>
      <c r="C49" s="721"/>
      <c r="D49" s="773"/>
      <c r="E49" s="766"/>
      <c r="F49" s="766"/>
      <c r="G49" s="755"/>
      <c r="H49" s="766"/>
      <c r="I49" s="756"/>
      <c r="J49" s="766"/>
      <c r="K49" s="756"/>
      <c r="L49" s="719"/>
      <c r="M49" s="720"/>
      <c r="N49" s="774"/>
      <c r="O49" s="774"/>
      <c r="P49" s="766"/>
      <c r="Q49" s="775"/>
      <c r="R49" s="776"/>
      <c r="S49" s="776"/>
      <c r="T49" s="776"/>
      <c r="U49" s="776"/>
      <c r="V49" s="777"/>
    </row>
    <row r="50" spans="1:22" s="748" customFormat="1" ht="17.25" customHeight="1">
      <c r="A50" s="778"/>
      <c r="B50" s="309"/>
      <c r="C50" s="766"/>
      <c r="D50" s="755"/>
      <c r="E50" s="309"/>
      <c r="F50" s="309"/>
      <c r="G50" s="779"/>
      <c r="H50" s="766"/>
      <c r="I50" s="756"/>
      <c r="J50" s="766"/>
      <c r="K50" s="756"/>
      <c r="L50" s="719"/>
      <c r="M50" s="755"/>
      <c r="N50" s="780"/>
      <c r="O50" s="780"/>
      <c r="P50" s="766"/>
      <c r="Q50" s="755"/>
      <c r="R50" s="781"/>
      <c r="S50" s="781"/>
      <c r="T50" s="781"/>
      <c r="U50" s="781"/>
      <c r="V50" s="782"/>
    </row>
  </sheetData>
  <mergeCells count="15">
    <mergeCell ref="A1:V1"/>
    <mergeCell ref="A3:V3"/>
    <mergeCell ref="B6:B8"/>
    <mergeCell ref="C6:V6"/>
    <mergeCell ref="C7:D8"/>
    <mergeCell ref="E7:U7"/>
    <mergeCell ref="V7:V8"/>
    <mergeCell ref="F8:G8"/>
    <mergeCell ref="H8:I8"/>
    <mergeCell ref="J8:K8"/>
    <mergeCell ref="L8:M8"/>
    <mergeCell ref="N8:O8"/>
    <mergeCell ref="P8:Q8"/>
    <mergeCell ref="R8:S8"/>
    <mergeCell ref="T8:U8"/>
  </mergeCells>
  <hyperlinks>
    <hyperlink ref="A4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rgb="FF996633"/>
  </sheetPr>
  <dimension ref="A1:M40"/>
  <sheetViews>
    <sheetView view="pageBreakPreview" topLeftCell="A16" zoomScale="85" zoomScaleNormal="55" zoomScaleSheetLayoutView="85" workbookViewId="0">
      <selection activeCell="A40" sqref="A40"/>
    </sheetView>
  </sheetViews>
  <sheetFormatPr defaultColWidth="9.140625" defaultRowHeight="15.75"/>
  <cols>
    <col min="1" max="1" width="36.7109375" style="790" customWidth="1"/>
    <col min="2" max="10" width="13.7109375" style="790" customWidth="1"/>
    <col min="11" max="11" width="15.140625" style="790" customWidth="1"/>
    <col min="12" max="13" width="13.7109375" style="790" customWidth="1"/>
    <col min="14" max="16384" width="9.140625" style="791"/>
  </cols>
  <sheetData>
    <row r="1" spans="1:13" s="784" customFormat="1" ht="19.5" thickBot="1">
      <c r="A1" s="1695" t="s">
        <v>558</v>
      </c>
      <c r="B1" s="1695"/>
      <c r="C1" s="1695"/>
      <c r="D1" s="1695"/>
      <c r="E1" s="1695"/>
      <c r="F1" s="1695"/>
      <c r="G1" s="1695"/>
      <c r="H1" s="1695"/>
      <c r="I1" s="1695"/>
      <c r="J1" s="1695"/>
      <c r="K1" s="1695"/>
      <c r="L1" s="1695"/>
      <c r="M1" s="1695"/>
    </row>
    <row r="2" spans="1:13" s="784" customFormat="1">
      <c r="A2" s="785"/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7"/>
    </row>
    <row r="3" spans="1:13" s="788" customFormat="1" ht="21">
      <c r="A3" s="1696" t="s">
        <v>598</v>
      </c>
      <c r="B3" s="1696"/>
      <c r="C3" s="1696"/>
      <c r="D3" s="1696"/>
      <c r="E3" s="1696"/>
      <c r="F3" s="1696"/>
      <c r="G3" s="1696"/>
      <c r="H3" s="1696"/>
      <c r="I3" s="1696"/>
      <c r="J3" s="1696"/>
      <c r="K3" s="1696"/>
      <c r="L3" s="1696"/>
      <c r="M3" s="1696"/>
    </row>
    <row r="4" spans="1:13" ht="15" customHeight="1">
      <c r="A4" s="789"/>
    </row>
    <row r="5" spans="1:13" ht="15" customHeight="1">
      <c r="A5" s="792" t="s">
        <v>599</v>
      </c>
      <c r="B5" s="793"/>
      <c r="C5" s="794"/>
      <c r="D5" s="794"/>
      <c r="E5" s="793"/>
      <c r="F5" s="793"/>
      <c r="G5" s="793"/>
      <c r="H5" s="794"/>
      <c r="I5" s="793"/>
      <c r="J5" s="793"/>
      <c r="K5" s="793"/>
      <c r="L5" s="794"/>
      <c r="M5" s="794"/>
    </row>
    <row r="6" spans="1:13" s="795" customFormat="1" ht="29.1" customHeight="1">
      <c r="A6" s="1697" t="s">
        <v>600</v>
      </c>
      <c r="B6" s="1697" t="s">
        <v>601</v>
      </c>
      <c r="C6" s="1700" t="s">
        <v>602</v>
      </c>
      <c r="D6" s="1701"/>
      <c r="E6" s="1701"/>
      <c r="F6" s="1701"/>
      <c r="G6" s="1702"/>
      <c r="H6" s="1700" t="s">
        <v>603</v>
      </c>
      <c r="I6" s="1701"/>
      <c r="J6" s="1701"/>
      <c r="K6" s="1701"/>
      <c r="L6" s="1702"/>
      <c r="M6" s="1697" t="s">
        <v>604</v>
      </c>
    </row>
    <row r="7" spans="1:13" s="795" customFormat="1" ht="50.1" customHeight="1">
      <c r="A7" s="1698"/>
      <c r="B7" s="1699"/>
      <c r="C7" s="796" t="s">
        <v>532</v>
      </c>
      <c r="D7" s="796" t="s">
        <v>605</v>
      </c>
      <c r="E7" s="796" t="s">
        <v>606</v>
      </c>
      <c r="F7" s="796" t="s">
        <v>607</v>
      </c>
      <c r="G7" s="796" t="s">
        <v>608</v>
      </c>
      <c r="H7" s="796" t="s">
        <v>532</v>
      </c>
      <c r="I7" s="796" t="s">
        <v>609</v>
      </c>
      <c r="J7" s="796" t="s">
        <v>607</v>
      </c>
      <c r="K7" s="796" t="s">
        <v>610</v>
      </c>
      <c r="L7" s="796" t="s">
        <v>611</v>
      </c>
      <c r="M7" s="1699"/>
    </row>
    <row r="8" spans="1:13" s="797" customFormat="1" ht="15" customHeight="1">
      <c r="A8" s="1692">
        <v>45292</v>
      </c>
      <c r="B8" s="1693"/>
      <c r="C8" s="1693"/>
      <c r="D8" s="1693"/>
      <c r="E8" s="1693"/>
      <c r="F8" s="1693"/>
      <c r="G8" s="1693"/>
      <c r="H8" s="1693"/>
      <c r="I8" s="1693"/>
      <c r="J8" s="1693"/>
      <c r="K8" s="1693"/>
      <c r="L8" s="1693"/>
      <c r="M8" s="1694"/>
    </row>
    <row r="9" spans="1:13" s="801" customFormat="1" ht="15" customHeight="1">
      <c r="A9" s="798" t="s">
        <v>612</v>
      </c>
      <c r="B9" s="799">
        <v>20385616.074999999</v>
      </c>
      <c r="C9" s="799">
        <v>2784950.2420000001</v>
      </c>
      <c r="D9" s="799">
        <v>2001842.0589999999</v>
      </c>
      <c r="E9" s="799">
        <v>46762.781999999999</v>
      </c>
      <c r="F9" s="799">
        <v>696269.63300000003</v>
      </c>
      <c r="G9" s="799">
        <v>40075.767999999996</v>
      </c>
      <c r="H9" s="799">
        <v>2662622.7629999998</v>
      </c>
      <c r="I9" s="799">
        <v>195176.39199999999</v>
      </c>
      <c r="J9" s="799">
        <v>710956.804</v>
      </c>
      <c r="K9" s="799">
        <v>1739020.023</v>
      </c>
      <c r="L9" s="799">
        <v>17469.544000000002</v>
      </c>
      <c r="M9" s="800">
        <v>3518.9259999999999</v>
      </c>
    </row>
    <row r="10" spans="1:13" s="801" customFormat="1" ht="15" customHeight="1">
      <c r="A10" s="802" t="s">
        <v>613</v>
      </c>
      <c r="B10" s="803">
        <v>678312</v>
      </c>
      <c r="C10" s="803">
        <v>0</v>
      </c>
      <c r="D10" s="803">
        <v>0</v>
      </c>
      <c r="E10" s="803">
        <v>0</v>
      </c>
      <c r="F10" s="803">
        <v>0</v>
      </c>
      <c r="G10" s="803">
        <v>0</v>
      </c>
      <c r="H10" s="803">
        <v>4383.4799999999996</v>
      </c>
      <c r="I10" s="803">
        <v>0</v>
      </c>
      <c r="J10" s="803">
        <v>0</v>
      </c>
      <c r="K10" s="803">
        <v>4383.4799999999996</v>
      </c>
      <c r="L10" s="803">
        <v>0</v>
      </c>
      <c r="M10" s="804">
        <v>0</v>
      </c>
    </row>
    <row r="11" spans="1:13" s="801" customFormat="1" ht="31.5">
      <c r="A11" s="805" t="s">
        <v>337</v>
      </c>
      <c r="B11" s="803">
        <v>0</v>
      </c>
      <c r="C11" s="803">
        <v>0</v>
      </c>
      <c r="D11" s="803">
        <v>0</v>
      </c>
      <c r="E11" s="803">
        <v>0</v>
      </c>
      <c r="F11" s="803">
        <v>0</v>
      </c>
      <c r="G11" s="803">
        <v>0</v>
      </c>
      <c r="H11" s="803">
        <v>0</v>
      </c>
      <c r="I11" s="803">
        <v>0</v>
      </c>
      <c r="J11" s="803">
        <v>0</v>
      </c>
      <c r="K11" s="803">
        <v>0</v>
      </c>
      <c r="L11" s="803">
        <v>0</v>
      </c>
      <c r="M11" s="804">
        <v>0</v>
      </c>
    </row>
    <row r="12" spans="1:13" s="801" customFormat="1" ht="15" customHeight="1">
      <c r="A12" s="802" t="s">
        <v>614</v>
      </c>
      <c r="B12" s="806">
        <v>436215.04100000003</v>
      </c>
      <c r="C12" s="806">
        <v>0</v>
      </c>
      <c r="D12" s="806">
        <v>0</v>
      </c>
      <c r="E12" s="806">
        <v>0</v>
      </c>
      <c r="F12" s="806">
        <v>0</v>
      </c>
      <c r="G12" s="806">
        <v>0</v>
      </c>
      <c r="H12" s="806">
        <v>18979.523000000001</v>
      </c>
      <c r="I12" s="806">
        <v>0</v>
      </c>
      <c r="J12" s="806">
        <v>0</v>
      </c>
      <c r="K12" s="806">
        <v>18979.523000000001</v>
      </c>
      <c r="L12" s="806">
        <v>0</v>
      </c>
      <c r="M12" s="807">
        <v>0</v>
      </c>
    </row>
    <row r="13" spans="1:13" s="801" customFormat="1" ht="15" customHeight="1">
      <c r="A13" s="802" t="s">
        <v>615</v>
      </c>
      <c r="B13" s="806">
        <v>5780492.5480000004</v>
      </c>
      <c r="C13" s="806">
        <v>2289596.7850000001</v>
      </c>
      <c r="D13" s="806">
        <v>1760205.689</v>
      </c>
      <c r="E13" s="806">
        <v>18082.187000000002</v>
      </c>
      <c r="F13" s="806">
        <v>504791.50599999999</v>
      </c>
      <c r="G13" s="806">
        <v>6517.4030000000002</v>
      </c>
      <c r="H13" s="806">
        <v>2052089.84</v>
      </c>
      <c r="I13" s="806">
        <v>193487.98300000001</v>
      </c>
      <c r="J13" s="806">
        <v>522351.66600000003</v>
      </c>
      <c r="K13" s="806">
        <v>1336250.1910000001</v>
      </c>
      <c r="L13" s="806">
        <v>0</v>
      </c>
      <c r="M13" s="807">
        <v>2915.346</v>
      </c>
    </row>
    <row r="14" spans="1:13" s="801" customFormat="1" ht="15" customHeight="1">
      <c r="A14" s="802" t="s">
        <v>616</v>
      </c>
      <c r="B14" s="806">
        <v>12865811.606000001</v>
      </c>
      <c r="C14" s="806">
        <v>248119.454</v>
      </c>
      <c r="D14" s="806">
        <v>198097.57</v>
      </c>
      <c r="E14" s="806">
        <v>28680.595000000001</v>
      </c>
      <c r="F14" s="806">
        <v>12044.165999999999</v>
      </c>
      <c r="G14" s="806">
        <v>9297.1229999999996</v>
      </c>
      <c r="H14" s="806">
        <v>218224.90900000001</v>
      </c>
      <c r="I14" s="806">
        <v>0</v>
      </c>
      <c r="J14" s="806">
        <v>10070.402</v>
      </c>
      <c r="K14" s="806">
        <v>207994.136</v>
      </c>
      <c r="L14" s="806">
        <v>160.37100000000001</v>
      </c>
      <c r="M14" s="807">
        <v>603.58000000000004</v>
      </c>
    </row>
    <row r="15" spans="1:13" s="801" customFormat="1" ht="31.5">
      <c r="A15" s="805" t="s">
        <v>339</v>
      </c>
      <c r="B15" s="806">
        <v>470962.36599999998</v>
      </c>
      <c r="C15" s="806">
        <v>139568.09</v>
      </c>
      <c r="D15" s="806">
        <v>28518.53</v>
      </c>
      <c r="E15" s="806">
        <v>0</v>
      </c>
      <c r="F15" s="806">
        <v>111049.56</v>
      </c>
      <c r="G15" s="806">
        <v>0</v>
      </c>
      <c r="H15" s="806">
        <v>205942.93900000001</v>
      </c>
      <c r="I15" s="806">
        <v>0</v>
      </c>
      <c r="J15" s="806">
        <v>112152.018</v>
      </c>
      <c r="K15" s="806">
        <v>93790.921000000002</v>
      </c>
      <c r="L15" s="806">
        <v>0</v>
      </c>
      <c r="M15" s="807">
        <v>0</v>
      </c>
    </row>
    <row r="16" spans="1:13" s="801" customFormat="1" ht="31.5">
      <c r="A16" s="805" t="s">
        <v>340</v>
      </c>
      <c r="B16" s="806">
        <v>146658.97700000001</v>
      </c>
      <c r="C16" s="806">
        <v>97236.921000000002</v>
      </c>
      <c r="D16" s="806">
        <v>15020.27</v>
      </c>
      <c r="E16" s="806">
        <v>0</v>
      </c>
      <c r="F16" s="806">
        <v>68369.384999999995</v>
      </c>
      <c r="G16" s="806">
        <v>13847.266</v>
      </c>
      <c r="H16" s="806">
        <v>154267.12700000001</v>
      </c>
      <c r="I16" s="806">
        <v>1688.4090000000001</v>
      </c>
      <c r="J16" s="806">
        <v>66367.707999999999</v>
      </c>
      <c r="K16" s="806">
        <v>70441.084000000003</v>
      </c>
      <c r="L16" s="806">
        <v>15769.925999999999</v>
      </c>
      <c r="M16" s="807">
        <v>0</v>
      </c>
    </row>
    <row r="17" spans="1:13" s="801" customFormat="1" ht="15" customHeight="1">
      <c r="A17" s="805" t="s">
        <v>341</v>
      </c>
      <c r="B17" s="806">
        <v>1751.703</v>
      </c>
      <c r="C17" s="806">
        <v>0</v>
      </c>
      <c r="D17" s="806">
        <v>0</v>
      </c>
      <c r="E17" s="806">
        <v>0</v>
      </c>
      <c r="F17" s="806">
        <v>0</v>
      </c>
      <c r="G17" s="806">
        <v>0</v>
      </c>
      <c r="H17" s="806">
        <v>7180.5640000000003</v>
      </c>
      <c r="I17" s="806">
        <v>0</v>
      </c>
      <c r="J17" s="806">
        <v>0</v>
      </c>
      <c r="K17" s="806">
        <v>7180.5640000000003</v>
      </c>
      <c r="L17" s="806">
        <v>0</v>
      </c>
      <c r="M17" s="807">
        <v>0</v>
      </c>
    </row>
    <row r="18" spans="1:13" s="801" customFormat="1" ht="15" customHeight="1">
      <c r="A18" s="802" t="s">
        <v>342</v>
      </c>
      <c r="B18" s="806">
        <v>5411.8339999999998</v>
      </c>
      <c r="C18" s="806">
        <v>10428.992</v>
      </c>
      <c r="D18" s="806">
        <v>0</v>
      </c>
      <c r="E18" s="806">
        <v>0</v>
      </c>
      <c r="F18" s="806">
        <v>15.016</v>
      </c>
      <c r="G18" s="806">
        <v>10413.976000000001</v>
      </c>
      <c r="H18" s="806">
        <v>1554.3810000000001</v>
      </c>
      <c r="I18" s="806">
        <v>0</v>
      </c>
      <c r="J18" s="806">
        <v>15.01</v>
      </c>
      <c r="K18" s="806">
        <v>0.124</v>
      </c>
      <c r="L18" s="806">
        <v>1539.2470000000001</v>
      </c>
      <c r="M18" s="807">
        <v>0</v>
      </c>
    </row>
    <row r="19" spans="1:13" s="801" customFormat="1" ht="31.5">
      <c r="A19" s="805" t="s">
        <v>617</v>
      </c>
      <c r="B19" s="806">
        <v>0</v>
      </c>
      <c r="C19" s="806">
        <v>0</v>
      </c>
      <c r="D19" s="806">
        <v>0</v>
      </c>
      <c r="E19" s="806">
        <v>0</v>
      </c>
      <c r="F19" s="806">
        <v>0</v>
      </c>
      <c r="G19" s="806">
        <v>0</v>
      </c>
      <c r="H19" s="806">
        <v>0</v>
      </c>
      <c r="I19" s="806">
        <v>0</v>
      </c>
      <c r="J19" s="806">
        <v>0</v>
      </c>
      <c r="K19" s="806">
        <v>0</v>
      </c>
      <c r="L19" s="806">
        <v>0</v>
      </c>
      <c r="M19" s="807">
        <v>0</v>
      </c>
    </row>
    <row r="20" spans="1:13" s="801" customFormat="1" ht="15" customHeight="1">
      <c r="A20" s="798" t="s">
        <v>618</v>
      </c>
      <c r="B20" s="808">
        <v>535141.51699999999</v>
      </c>
      <c r="C20" s="808">
        <v>265417.17200000002</v>
      </c>
      <c r="D20" s="808">
        <v>0</v>
      </c>
      <c r="E20" s="808">
        <v>165320.52499999999</v>
      </c>
      <c r="F20" s="808">
        <v>88911.153000000006</v>
      </c>
      <c r="G20" s="808">
        <v>11185.494000000001</v>
      </c>
      <c r="H20" s="808">
        <v>213841.49400000001</v>
      </c>
      <c r="I20" s="808">
        <v>18082.186000000002</v>
      </c>
      <c r="J20" s="808">
        <v>74223.982999999993</v>
      </c>
      <c r="K20" s="808">
        <v>98398.176000000007</v>
      </c>
      <c r="L20" s="808">
        <v>23137.149000000001</v>
      </c>
      <c r="M20" s="809">
        <v>0</v>
      </c>
    </row>
    <row r="21" spans="1:13" s="801" customFormat="1" ht="15" customHeight="1">
      <c r="A21" s="798" t="s">
        <v>532</v>
      </c>
      <c r="B21" s="808">
        <v>20920757.592</v>
      </c>
      <c r="C21" s="808">
        <v>3050367.4139999999</v>
      </c>
      <c r="D21" s="808">
        <v>2001842.0589999999</v>
      </c>
      <c r="E21" s="808">
        <v>212083.307</v>
      </c>
      <c r="F21" s="808">
        <v>785180.78599999996</v>
      </c>
      <c r="G21" s="808">
        <v>51261.262000000002</v>
      </c>
      <c r="H21" s="808">
        <v>2876464.2570000002</v>
      </c>
      <c r="I21" s="808">
        <v>213258.57800000001</v>
      </c>
      <c r="J21" s="808">
        <v>785180.78700000001</v>
      </c>
      <c r="K21" s="808">
        <v>1837418.199</v>
      </c>
      <c r="L21" s="808">
        <v>40606.692999999999</v>
      </c>
      <c r="M21" s="809">
        <v>3518.9259999999999</v>
      </c>
    </row>
    <row r="22" spans="1:13" s="801" customFormat="1" ht="15" customHeight="1">
      <c r="A22" s="810" t="s">
        <v>619</v>
      </c>
      <c r="B22" s="806">
        <v>6230270.8459999999</v>
      </c>
      <c r="C22" s="806">
        <v>2470487.9509999999</v>
      </c>
      <c r="D22" s="806">
        <v>1738315.801</v>
      </c>
      <c r="E22" s="806">
        <v>18595.323</v>
      </c>
      <c r="F22" s="806">
        <v>706851.34600000002</v>
      </c>
      <c r="G22" s="806">
        <v>6725.4809999999998</v>
      </c>
      <c r="H22" s="806">
        <v>2173651.0269999998</v>
      </c>
      <c r="I22" s="806">
        <v>193487.98300000001</v>
      </c>
      <c r="J22" s="806">
        <v>708832.696</v>
      </c>
      <c r="K22" s="806">
        <v>1271330.348</v>
      </c>
      <c r="L22" s="806">
        <v>0</v>
      </c>
      <c r="M22" s="807">
        <v>2915.346</v>
      </c>
    </row>
    <row r="23" spans="1:13" s="813" customFormat="1" ht="15" customHeight="1">
      <c r="A23" s="814" t="s">
        <v>71</v>
      </c>
      <c r="B23" s="811"/>
      <c r="C23" s="811"/>
      <c r="D23" s="811"/>
      <c r="E23" s="811"/>
      <c r="F23" s="811"/>
      <c r="G23" s="811"/>
      <c r="H23" s="811"/>
      <c r="I23" s="811"/>
      <c r="J23" s="811"/>
      <c r="K23" s="811"/>
      <c r="L23" s="811"/>
      <c r="M23" s="812"/>
    </row>
    <row r="24" spans="1:13" s="797" customFormat="1" ht="15" customHeight="1">
      <c r="A24" s="1692">
        <v>45323</v>
      </c>
      <c r="B24" s="1693"/>
      <c r="C24" s="1693"/>
      <c r="D24" s="1693"/>
      <c r="E24" s="1693"/>
      <c r="F24" s="1693"/>
      <c r="G24" s="1693"/>
      <c r="H24" s="1693"/>
      <c r="I24" s="1693"/>
      <c r="J24" s="1693"/>
      <c r="K24" s="1693"/>
      <c r="L24" s="1693"/>
      <c r="M24" s="1694"/>
    </row>
    <row r="25" spans="1:13" s="801" customFormat="1" ht="15" customHeight="1">
      <c r="A25" s="798" t="s">
        <v>612</v>
      </c>
      <c r="B25" s="799">
        <v>20894105.717999998</v>
      </c>
      <c r="C25" s="799">
        <v>2657816.6230000001</v>
      </c>
      <c r="D25" s="799">
        <v>1231830.52</v>
      </c>
      <c r="E25" s="799">
        <v>32456.865000000002</v>
      </c>
      <c r="F25" s="799">
        <v>1255761.52</v>
      </c>
      <c r="G25" s="799">
        <v>137767.71799999999</v>
      </c>
      <c r="H25" s="799">
        <v>2407802.7370000002</v>
      </c>
      <c r="I25" s="799">
        <v>109186.588</v>
      </c>
      <c r="J25" s="799">
        <v>1285371.3330000001</v>
      </c>
      <c r="K25" s="799">
        <v>1003566.3050000001</v>
      </c>
      <c r="L25" s="799">
        <v>9678.5110000000004</v>
      </c>
      <c r="M25" s="800">
        <v>3740.712</v>
      </c>
    </row>
    <row r="26" spans="1:13" s="801" customFormat="1" ht="15" customHeight="1">
      <c r="A26" s="802" t="s">
        <v>613</v>
      </c>
      <c r="B26" s="803">
        <v>678312</v>
      </c>
      <c r="C26" s="803">
        <v>0</v>
      </c>
      <c r="D26" s="803">
        <v>0</v>
      </c>
      <c r="E26" s="803">
        <v>0</v>
      </c>
      <c r="F26" s="803">
        <v>0</v>
      </c>
      <c r="G26" s="803">
        <v>0</v>
      </c>
      <c r="H26" s="803">
        <v>0</v>
      </c>
      <c r="I26" s="803">
        <v>0</v>
      </c>
      <c r="J26" s="803">
        <v>0</v>
      </c>
      <c r="K26" s="803">
        <v>0</v>
      </c>
      <c r="L26" s="803">
        <v>0</v>
      </c>
      <c r="M26" s="804">
        <v>0</v>
      </c>
    </row>
    <row r="27" spans="1:13" s="801" customFormat="1" ht="31.5">
      <c r="A27" s="805" t="s">
        <v>337</v>
      </c>
      <c r="B27" s="803">
        <v>5092.192</v>
      </c>
      <c r="C27" s="803">
        <v>0</v>
      </c>
      <c r="D27" s="803">
        <v>0</v>
      </c>
      <c r="E27" s="803">
        <v>0</v>
      </c>
      <c r="F27" s="803">
        <v>0</v>
      </c>
      <c r="G27" s="803">
        <v>0</v>
      </c>
      <c r="H27" s="803">
        <v>0</v>
      </c>
      <c r="I27" s="803">
        <v>0</v>
      </c>
      <c r="J27" s="803">
        <v>0</v>
      </c>
      <c r="K27" s="803">
        <v>0</v>
      </c>
      <c r="L27" s="803">
        <v>0</v>
      </c>
      <c r="M27" s="804">
        <v>0</v>
      </c>
    </row>
    <row r="28" spans="1:13" s="801" customFormat="1" ht="15" customHeight="1">
      <c r="A28" s="802" t="s">
        <v>614</v>
      </c>
      <c r="B28" s="806">
        <v>532450.04099999997</v>
      </c>
      <c r="C28" s="806">
        <v>0</v>
      </c>
      <c r="D28" s="806">
        <v>0</v>
      </c>
      <c r="E28" s="806">
        <v>0</v>
      </c>
      <c r="F28" s="806">
        <v>0</v>
      </c>
      <c r="G28" s="806">
        <v>0</v>
      </c>
      <c r="H28" s="806">
        <v>0</v>
      </c>
      <c r="I28" s="806">
        <v>0</v>
      </c>
      <c r="J28" s="806">
        <v>0</v>
      </c>
      <c r="K28" s="806">
        <v>0</v>
      </c>
      <c r="L28" s="806">
        <v>0</v>
      </c>
      <c r="M28" s="807">
        <v>0</v>
      </c>
    </row>
    <row r="29" spans="1:13" s="801" customFormat="1" ht="15" customHeight="1">
      <c r="A29" s="802" t="s">
        <v>615</v>
      </c>
      <c r="B29" s="806">
        <v>5555579.7300000004</v>
      </c>
      <c r="C29" s="806">
        <v>2011745.6040000001</v>
      </c>
      <c r="D29" s="806">
        <v>839685.00899999996</v>
      </c>
      <c r="E29" s="806">
        <v>17179.233</v>
      </c>
      <c r="F29" s="806">
        <v>1024289.365</v>
      </c>
      <c r="G29" s="806">
        <v>130591.997</v>
      </c>
      <c r="H29" s="806">
        <v>1954724.6950000001</v>
      </c>
      <c r="I29" s="806">
        <v>109186.588</v>
      </c>
      <c r="J29" s="806">
        <v>1030501.711</v>
      </c>
      <c r="K29" s="806">
        <v>815036.39599999995</v>
      </c>
      <c r="L29" s="806">
        <v>0</v>
      </c>
      <c r="M29" s="807">
        <v>3137.1320000000001</v>
      </c>
    </row>
    <row r="30" spans="1:13" s="801" customFormat="1" ht="15" customHeight="1">
      <c r="A30" s="802" t="s">
        <v>616</v>
      </c>
      <c r="B30" s="806">
        <v>13314351.249</v>
      </c>
      <c r="C30" s="806">
        <v>324461.15600000002</v>
      </c>
      <c r="D30" s="806">
        <v>268972.35700000002</v>
      </c>
      <c r="E30" s="806">
        <v>15277.630999999999</v>
      </c>
      <c r="F30" s="806">
        <v>40210.402999999998</v>
      </c>
      <c r="G30" s="806">
        <v>0.76500000000000001</v>
      </c>
      <c r="H30" s="806">
        <v>189752.55100000001</v>
      </c>
      <c r="I30" s="806">
        <v>0</v>
      </c>
      <c r="J30" s="806">
        <v>39879.286</v>
      </c>
      <c r="K30" s="806">
        <v>140812.92000000001</v>
      </c>
      <c r="L30" s="806">
        <v>9060.3449999999993</v>
      </c>
      <c r="M30" s="807">
        <v>603.58000000000004</v>
      </c>
    </row>
    <row r="31" spans="1:13" s="801" customFormat="1" ht="31.5">
      <c r="A31" s="805" t="s">
        <v>339</v>
      </c>
      <c r="B31" s="806">
        <v>506734.70600000001</v>
      </c>
      <c r="C31" s="806">
        <v>210141.53099999999</v>
      </c>
      <c r="D31" s="806">
        <v>78807.343999999997</v>
      </c>
      <c r="E31" s="806">
        <v>0</v>
      </c>
      <c r="F31" s="806">
        <v>125994.38099999999</v>
      </c>
      <c r="G31" s="806">
        <v>5339.8059999999996</v>
      </c>
      <c r="H31" s="806">
        <v>175161.11600000001</v>
      </c>
      <c r="I31" s="806">
        <v>0</v>
      </c>
      <c r="J31" s="806">
        <v>145828.58799999999</v>
      </c>
      <c r="K31" s="806">
        <v>29332.527999999998</v>
      </c>
      <c r="L31" s="806">
        <v>0</v>
      </c>
      <c r="M31" s="807">
        <v>0</v>
      </c>
    </row>
    <row r="32" spans="1:13" s="801" customFormat="1" ht="31.5">
      <c r="A32" s="805" t="s">
        <v>340</v>
      </c>
      <c r="B32" s="806">
        <v>284518.64500000002</v>
      </c>
      <c r="C32" s="806">
        <v>111386.25</v>
      </c>
      <c r="D32" s="806">
        <v>44365.807999999997</v>
      </c>
      <c r="E32" s="806">
        <v>0</v>
      </c>
      <c r="F32" s="806">
        <v>65185.292000000001</v>
      </c>
      <c r="G32" s="806">
        <v>1835.15</v>
      </c>
      <c r="H32" s="806">
        <v>86797.301999999996</v>
      </c>
      <c r="I32" s="806">
        <v>0</v>
      </c>
      <c r="J32" s="806">
        <v>69079.710000000006</v>
      </c>
      <c r="K32" s="806">
        <v>17191.004000000001</v>
      </c>
      <c r="L32" s="806">
        <v>526.58799999999997</v>
      </c>
      <c r="M32" s="807">
        <v>0</v>
      </c>
    </row>
    <row r="33" spans="1:13" s="801" customFormat="1" ht="15" customHeight="1">
      <c r="A33" s="805" t="s">
        <v>341</v>
      </c>
      <c r="B33" s="806">
        <v>8387.4429999999993</v>
      </c>
      <c r="C33" s="806">
        <v>0</v>
      </c>
      <c r="D33" s="806">
        <v>0</v>
      </c>
      <c r="E33" s="806">
        <v>0</v>
      </c>
      <c r="F33" s="806">
        <v>0</v>
      </c>
      <c r="G33" s="806">
        <v>0</v>
      </c>
      <c r="H33" s="806">
        <v>0</v>
      </c>
      <c r="I33" s="806">
        <v>0</v>
      </c>
      <c r="J33" s="806">
        <v>0</v>
      </c>
      <c r="K33" s="806">
        <v>0</v>
      </c>
      <c r="L33" s="806">
        <v>0</v>
      </c>
      <c r="M33" s="807">
        <v>0</v>
      </c>
    </row>
    <row r="34" spans="1:13" s="801" customFormat="1" ht="15" customHeight="1">
      <c r="A34" s="802" t="s">
        <v>342</v>
      </c>
      <c r="B34" s="806">
        <v>8679.7060000000001</v>
      </c>
      <c r="C34" s="806">
        <v>82.073999999999998</v>
      </c>
      <c r="D34" s="806">
        <v>0</v>
      </c>
      <c r="E34" s="806">
        <v>0</v>
      </c>
      <c r="F34" s="806">
        <v>82.073999999999998</v>
      </c>
      <c r="G34" s="806">
        <v>0</v>
      </c>
      <c r="H34" s="806">
        <v>1367.0650000000001</v>
      </c>
      <c r="I34" s="806">
        <v>0</v>
      </c>
      <c r="J34" s="806">
        <v>82.033000000000001</v>
      </c>
      <c r="K34" s="806">
        <v>1193.4549999999999</v>
      </c>
      <c r="L34" s="806">
        <v>91.576999999999998</v>
      </c>
      <c r="M34" s="807">
        <v>0</v>
      </c>
    </row>
    <row r="35" spans="1:13" s="801" customFormat="1" ht="31.5">
      <c r="A35" s="805" t="s">
        <v>617</v>
      </c>
      <c r="B35" s="806">
        <v>0</v>
      </c>
      <c r="C35" s="806">
        <v>0</v>
      </c>
      <c r="D35" s="806">
        <v>0</v>
      </c>
      <c r="E35" s="806">
        <v>0</v>
      </c>
      <c r="F35" s="806">
        <v>0</v>
      </c>
      <c r="G35" s="806">
        <v>0</v>
      </c>
      <c r="H35" s="806">
        <v>0</v>
      </c>
      <c r="I35" s="806">
        <v>0</v>
      </c>
      <c r="J35" s="806">
        <v>0</v>
      </c>
      <c r="K35" s="806">
        <v>0</v>
      </c>
      <c r="L35" s="806">
        <v>0</v>
      </c>
      <c r="M35" s="807">
        <v>0</v>
      </c>
    </row>
    <row r="36" spans="1:13" s="801" customFormat="1" ht="15" customHeight="1">
      <c r="A36" s="798" t="s">
        <v>618</v>
      </c>
      <c r="B36" s="808">
        <v>601698.16200000001</v>
      </c>
      <c r="C36" s="808">
        <v>340045.02100000001</v>
      </c>
      <c r="D36" s="808">
        <v>0</v>
      </c>
      <c r="E36" s="808">
        <v>91822.972999999998</v>
      </c>
      <c r="F36" s="808">
        <v>244698.96799999999</v>
      </c>
      <c r="G36" s="808">
        <v>3523.08</v>
      </c>
      <c r="H36" s="808">
        <v>284922.47100000002</v>
      </c>
      <c r="I36" s="808">
        <v>15093.25</v>
      </c>
      <c r="J36" s="808">
        <v>215089.15599999999</v>
      </c>
      <c r="K36" s="808">
        <v>50000</v>
      </c>
      <c r="L36" s="808">
        <v>4740.0649999999996</v>
      </c>
      <c r="M36" s="809">
        <v>0</v>
      </c>
    </row>
    <row r="37" spans="1:13" s="801" customFormat="1" ht="15" customHeight="1">
      <c r="A37" s="798" t="s">
        <v>532</v>
      </c>
      <c r="B37" s="808">
        <v>21495803.881999999</v>
      </c>
      <c r="C37" s="808">
        <v>2997861.648</v>
      </c>
      <c r="D37" s="808">
        <v>1231830.52</v>
      </c>
      <c r="E37" s="808">
        <v>124279.83900000001</v>
      </c>
      <c r="F37" s="808">
        <v>1500460.4909999999</v>
      </c>
      <c r="G37" s="808">
        <v>141290.79800000001</v>
      </c>
      <c r="H37" s="808">
        <v>2692725.2119999998</v>
      </c>
      <c r="I37" s="808">
        <v>124279.83900000001</v>
      </c>
      <c r="J37" s="808">
        <v>1500460.4920000001</v>
      </c>
      <c r="K37" s="808">
        <v>1053566.3049999999</v>
      </c>
      <c r="L37" s="808">
        <v>14418.575999999999</v>
      </c>
      <c r="M37" s="809">
        <v>3740.712</v>
      </c>
    </row>
    <row r="38" spans="1:13" s="801" customFormat="1" ht="15" customHeight="1">
      <c r="A38" s="810" t="s">
        <v>619</v>
      </c>
      <c r="B38" s="806">
        <v>6075991.6220000004</v>
      </c>
      <c r="C38" s="806">
        <v>2344859.338</v>
      </c>
      <c r="D38" s="806">
        <v>816911.598</v>
      </c>
      <c r="E38" s="806">
        <v>17179.233</v>
      </c>
      <c r="F38" s="806">
        <v>1396843.159</v>
      </c>
      <c r="G38" s="806">
        <v>113925.348</v>
      </c>
      <c r="H38" s="806">
        <v>2304425.7940000002</v>
      </c>
      <c r="I38" s="806">
        <v>109186.588</v>
      </c>
      <c r="J38" s="806">
        <v>1393267.1529999999</v>
      </c>
      <c r="K38" s="806">
        <v>798351.12399999995</v>
      </c>
      <c r="L38" s="806">
        <v>3620.9290000000001</v>
      </c>
      <c r="M38" s="807">
        <v>2935.7710000000002</v>
      </c>
    </row>
    <row r="39" spans="1:13" s="813" customFormat="1" ht="15" customHeight="1">
      <c r="A39" s="814" t="s">
        <v>71</v>
      </c>
      <c r="B39" s="811"/>
      <c r="C39" s="811"/>
      <c r="D39" s="811"/>
      <c r="E39" s="811"/>
      <c r="F39" s="811"/>
      <c r="G39" s="811"/>
      <c r="H39" s="811"/>
      <c r="I39" s="811"/>
      <c r="J39" s="811"/>
      <c r="K39" s="811"/>
      <c r="L39" s="811"/>
      <c r="M39" s="812"/>
    </row>
    <row r="40" spans="1:13">
      <c r="A40" s="1233" t="s">
        <v>826</v>
      </c>
    </row>
  </sheetData>
  <mergeCells count="9">
    <mergeCell ref="A8:M8"/>
    <mergeCell ref="A24:M24"/>
    <mergeCell ref="A1:M1"/>
    <mergeCell ref="A3:M3"/>
    <mergeCell ref="A6:A7"/>
    <mergeCell ref="B6:B7"/>
    <mergeCell ref="C6:G6"/>
    <mergeCell ref="H6:L6"/>
    <mergeCell ref="M6:M7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996633"/>
  </sheetPr>
  <dimension ref="A1:P141"/>
  <sheetViews>
    <sheetView view="pageBreakPreview" topLeftCell="A100" zoomScale="70" zoomScaleNormal="100" zoomScaleSheetLayoutView="70" workbookViewId="0">
      <selection activeCell="A129" sqref="A129"/>
    </sheetView>
  </sheetViews>
  <sheetFormatPr defaultColWidth="9.140625" defaultRowHeight="15.75"/>
  <cols>
    <col min="1" max="1" width="58.85546875" style="886" customWidth="1"/>
    <col min="2" max="7" width="15.7109375" style="886" customWidth="1"/>
    <col min="8" max="8" width="15.7109375" style="888" customWidth="1"/>
    <col min="9" max="15" width="15.7109375" style="886" customWidth="1"/>
    <col min="16" max="20" width="14.7109375" style="825" customWidth="1"/>
    <col min="21" max="16384" width="9.140625" style="825"/>
  </cols>
  <sheetData>
    <row r="1" spans="1:16" s="815" customFormat="1" ht="21.75" thickBot="1">
      <c r="A1" s="1706" t="s">
        <v>558</v>
      </c>
      <c r="B1" s="1706"/>
      <c r="C1" s="1706"/>
      <c r="D1" s="1706"/>
      <c r="E1" s="1706"/>
      <c r="F1" s="1706"/>
      <c r="G1" s="1706"/>
      <c r="H1" s="1706"/>
      <c r="I1" s="1706"/>
      <c r="J1" s="1706"/>
      <c r="K1" s="1706"/>
      <c r="L1" s="1706"/>
      <c r="M1" s="1706"/>
      <c r="N1" s="1706"/>
      <c r="O1" s="1706"/>
    </row>
    <row r="2" spans="1:16" s="818" customFormat="1">
      <c r="A2" s="816"/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</row>
    <row r="3" spans="1:16" s="819" customFormat="1" ht="23.25">
      <c r="A3" s="1707" t="s">
        <v>620</v>
      </c>
      <c r="B3" s="1707"/>
      <c r="C3" s="1707"/>
      <c r="D3" s="1707"/>
      <c r="E3" s="1707"/>
      <c r="F3" s="1707"/>
      <c r="G3" s="1707"/>
      <c r="H3" s="1707"/>
      <c r="I3" s="1707"/>
      <c r="J3" s="1707"/>
      <c r="K3" s="1707"/>
      <c r="L3" s="1707"/>
      <c r="M3" s="1707"/>
      <c r="N3" s="1707"/>
      <c r="O3" s="1707"/>
    </row>
    <row r="4" spans="1:16" s="821" customFormat="1" ht="17.25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820"/>
      <c r="O4" s="820"/>
    </row>
    <row r="5" spans="1:16" ht="19.5" customHeight="1">
      <c r="A5" s="822" t="s">
        <v>599</v>
      </c>
      <c r="B5" s="823"/>
      <c r="C5" s="823"/>
      <c r="D5" s="823"/>
      <c r="E5" s="823"/>
      <c r="F5" s="823"/>
      <c r="G5" s="823"/>
      <c r="H5" s="824"/>
      <c r="I5" s="823"/>
      <c r="J5" s="823"/>
      <c r="K5" s="823"/>
      <c r="L5" s="823"/>
      <c r="M5" s="823"/>
      <c r="N5" s="823"/>
      <c r="O5" s="823"/>
    </row>
    <row r="6" spans="1:16" s="826" customFormat="1" ht="30" customHeight="1">
      <c r="A6" s="1708" t="s">
        <v>600</v>
      </c>
      <c r="B6" s="1710" t="s">
        <v>601</v>
      </c>
      <c r="C6" s="1711" t="s">
        <v>602</v>
      </c>
      <c r="D6" s="1712"/>
      <c r="E6" s="1712"/>
      <c r="F6" s="1712"/>
      <c r="G6" s="1712"/>
      <c r="H6" s="1713"/>
      <c r="I6" s="1711" t="s">
        <v>621</v>
      </c>
      <c r="J6" s="1712"/>
      <c r="K6" s="1712"/>
      <c r="L6" s="1712"/>
      <c r="M6" s="1712"/>
      <c r="N6" s="1713"/>
      <c r="O6" s="1710" t="s">
        <v>604</v>
      </c>
    </row>
    <row r="7" spans="1:16" s="826" customFormat="1" ht="56.25">
      <c r="A7" s="1709"/>
      <c r="B7" s="1710"/>
      <c r="C7" s="1547" t="s">
        <v>532</v>
      </c>
      <c r="D7" s="1547" t="s">
        <v>605</v>
      </c>
      <c r="E7" s="1547" t="s">
        <v>606</v>
      </c>
      <c r="F7" s="1547" t="s">
        <v>607</v>
      </c>
      <c r="G7" s="1547" t="s">
        <v>622</v>
      </c>
      <c r="H7" s="1547" t="s">
        <v>608</v>
      </c>
      <c r="I7" s="1547" t="s">
        <v>532</v>
      </c>
      <c r="J7" s="1547" t="s">
        <v>609</v>
      </c>
      <c r="K7" s="1547" t="s">
        <v>607</v>
      </c>
      <c r="L7" s="1547" t="s">
        <v>610</v>
      </c>
      <c r="M7" s="1547" t="s">
        <v>611</v>
      </c>
      <c r="N7" s="1547" t="s">
        <v>622</v>
      </c>
      <c r="O7" s="1710"/>
    </row>
    <row r="8" spans="1:16" s="829" customFormat="1" ht="18.75">
      <c r="A8" s="827"/>
      <c r="B8" s="1703">
        <v>45323</v>
      </c>
      <c r="C8" s="1704"/>
      <c r="D8" s="1704"/>
      <c r="E8" s="1704"/>
      <c r="F8" s="1704"/>
      <c r="G8" s="1704"/>
      <c r="H8" s="1704"/>
      <c r="I8" s="1704"/>
      <c r="J8" s="1704"/>
      <c r="K8" s="1704"/>
      <c r="L8" s="1704"/>
      <c r="M8" s="1704"/>
      <c r="N8" s="1704"/>
      <c r="O8" s="1705"/>
      <c r="P8" s="828"/>
    </row>
    <row r="9" spans="1:16" s="829" customFormat="1" ht="15" customHeight="1">
      <c r="A9" s="830" t="s">
        <v>623</v>
      </c>
      <c r="B9" s="831">
        <v>6206550.7519999994</v>
      </c>
      <c r="C9" s="832">
        <v>716752.72399999993</v>
      </c>
      <c r="D9" s="833">
        <v>33500</v>
      </c>
      <c r="E9" s="832">
        <v>41041.01</v>
      </c>
      <c r="F9" s="832">
        <v>2398.3970000000008</v>
      </c>
      <c r="G9" s="832">
        <v>0</v>
      </c>
      <c r="H9" s="832">
        <v>639813.31700000004</v>
      </c>
      <c r="I9" s="832">
        <v>627474.75099999993</v>
      </c>
      <c r="J9" s="832">
        <v>41041.01</v>
      </c>
      <c r="K9" s="832">
        <v>2398.3960000000006</v>
      </c>
      <c r="L9" s="832">
        <v>293681.80700000003</v>
      </c>
      <c r="M9" s="832">
        <v>290353.53700000001</v>
      </c>
      <c r="N9" s="832">
        <v>0</v>
      </c>
      <c r="O9" s="834">
        <v>130772.083</v>
      </c>
      <c r="P9" s="828"/>
    </row>
    <row r="10" spans="1:16" s="840" customFormat="1" ht="15" customHeight="1">
      <c r="A10" s="835" t="s">
        <v>624</v>
      </c>
      <c r="B10" s="836">
        <v>4941602.0199999996</v>
      </c>
      <c r="C10" s="837">
        <v>427595.99599999998</v>
      </c>
      <c r="D10" s="837">
        <v>33500</v>
      </c>
      <c r="E10" s="837">
        <v>30786.173000000003</v>
      </c>
      <c r="F10" s="837">
        <v>2122.1630000000005</v>
      </c>
      <c r="G10" s="837">
        <v>0</v>
      </c>
      <c r="H10" s="837">
        <v>361187.66000000003</v>
      </c>
      <c r="I10" s="837">
        <v>416457.48300000001</v>
      </c>
      <c r="J10" s="837">
        <v>30786.173000000003</v>
      </c>
      <c r="K10" s="837">
        <v>2122.1620000000003</v>
      </c>
      <c r="L10" s="837">
        <v>293681.80700000003</v>
      </c>
      <c r="M10" s="837">
        <v>89867.34</v>
      </c>
      <c r="N10" s="837">
        <v>0</v>
      </c>
      <c r="O10" s="838">
        <v>116979.598</v>
      </c>
      <c r="P10" s="839"/>
    </row>
    <row r="11" spans="1:16" s="846" customFormat="1" ht="15" customHeight="1">
      <c r="A11" s="841" t="s">
        <v>625</v>
      </c>
      <c r="B11" s="842">
        <v>50511.095999999998</v>
      </c>
      <c r="C11" s="843">
        <v>0</v>
      </c>
      <c r="D11" s="843">
        <v>0</v>
      </c>
      <c r="E11" s="843">
        <v>0</v>
      </c>
      <c r="F11" s="843">
        <v>0</v>
      </c>
      <c r="G11" s="843">
        <v>0</v>
      </c>
      <c r="H11" s="843">
        <v>0</v>
      </c>
      <c r="I11" s="843">
        <v>79.875</v>
      </c>
      <c r="J11" s="843">
        <v>0</v>
      </c>
      <c r="K11" s="843">
        <v>0</v>
      </c>
      <c r="L11" s="843">
        <v>79.875</v>
      </c>
      <c r="M11" s="843">
        <v>0</v>
      </c>
      <c r="N11" s="843">
        <v>0</v>
      </c>
      <c r="O11" s="844">
        <v>0</v>
      </c>
      <c r="P11" s="845"/>
    </row>
    <row r="12" spans="1:16" s="846" customFormat="1" ht="15" customHeight="1">
      <c r="A12" s="841" t="s">
        <v>614</v>
      </c>
      <c r="B12" s="842">
        <v>183380.519</v>
      </c>
      <c r="C12" s="843">
        <v>0</v>
      </c>
      <c r="D12" s="843">
        <v>0</v>
      </c>
      <c r="E12" s="843">
        <v>0</v>
      </c>
      <c r="F12" s="843">
        <v>0</v>
      </c>
      <c r="G12" s="843">
        <v>0</v>
      </c>
      <c r="H12" s="843">
        <v>0</v>
      </c>
      <c r="I12" s="843">
        <v>0</v>
      </c>
      <c r="J12" s="843">
        <v>0</v>
      </c>
      <c r="K12" s="843">
        <v>0</v>
      </c>
      <c r="L12" s="843">
        <v>0</v>
      </c>
      <c r="M12" s="843">
        <v>0</v>
      </c>
      <c r="N12" s="843">
        <v>0</v>
      </c>
      <c r="O12" s="844">
        <v>0</v>
      </c>
      <c r="P12" s="845"/>
    </row>
    <row r="13" spans="1:16" s="846" customFormat="1" ht="15" customHeight="1">
      <c r="A13" s="841" t="s">
        <v>615</v>
      </c>
      <c r="B13" s="842">
        <v>314144.495</v>
      </c>
      <c r="C13" s="843">
        <v>34973.584999999999</v>
      </c>
      <c r="D13" s="843">
        <v>20000</v>
      </c>
      <c r="E13" s="843">
        <v>0</v>
      </c>
      <c r="F13" s="843">
        <v>1043.001</v>
      </c>
      <c r="G13" s="843">
        <v>0</v>
      </c>
      <c r="H13" s="843">
        <v>13930.584000000001</v>
      </c>
      <c r="I13" s="843">
        <v>10102.242</v>
      </c>
      <c r="J13" s="843">
        <v>0</v>
      </c>
      <c r="K13" s="843">
        <v>1043.442</v>
      </c>
      <c r="L13" s="843">
        <v>9058.7999999999993</v>
      </c>
      <c r="M13" s="843">
        <v>0</v>
      </c>
      <c r="N13" s="843">
        <v>0</v>
      </c>
      <c r="O13" s="844">
        <v>0</v>
      </c>
      <c r="P13" s="845"/>
    </row>
    <row r="14" spans="1:16" s="846" customFormat="1" ht="15" customHeight="1">
      <c r="A14" s="841" t="s">
        <v>616</v>
      </c>
      <c r="B14" s="842">
        <v>996056.28700000001</v>
      </c>
      <c r="C14" s="843">
        <v>78449.563999999998</v>
      </c>
      <c r="D14" s="843">
        <v>8500</v>
      </c>
      <c r="E14" s="843">
        <v>13152.186</v>
      </c>
      <c r="F14" s="843">
        <v>1043.442</v>
      </c>
      <c r="G14" s="843">
        <v>0</v>
      </c>
      <c r="H14" s="843">
        <v>55753.936000000002</v>
      </c>
      <c r="I14" s="843">
        <v>294931.89899999998</v>
      </c>
      <c r="J14" s="843">
        <v>20812.001</v>
      </c>
      <c r="K14" s="843">
        <v>1043.001</v>
      </c>
      <c r="L14" s="843">
        <v>252097.31299999999</v>
      </c>
      <c r="M14" s="843">
        <v>20979.583999999999</v>
      </c>
      <c r="N14" s="843">
        <v>0</v>
      </c>
      <c r="O14" s="844">
        <v>0</v>
      </c>
      <c r="P14" s="845"/>
    </row>
    <row r="15" spans="1:16" s="846" customFormat="1" ht="15" customHeight="1">
      <c r="A15" s="847" t="s">
        <v>339</v>
      </c>
      <c r="B15" s="842">
        <v>83586.880999999994</v>
      </c>
      <c r="C15" s="843">
        <v>5759.2860000000001</v>
      </c>
      <c r="D15" s="843">
        <v>5000</v>
      </c>
      <c r="E15" s="843">
        <v>0</v>
      </c>
      <c r="F15" s="843">
        <v>0</v>
      </c>
      <c r="G15" s="843">
        <v>0</v>
      </c>
      <c r="H15" s="843">
        <v>759.28599999999994</v>
      </c>
      <c r="I15" s="843">
        <v>12506.664000000001</v>
      </c>
      <c r="J15" s="843">
        <v>0</v>
      </c>
      <c r="K15" s="843">
        <v>0</v>
      </c>
      <c r="L15" s="843">
        <v>12506.664000000001</v>
      </c>
      <c r="M15" s="843">
        <v>0</v>
      </c>
      <c r="N15" s="843">
        <v>0</v>
      </c>
      <c r="O15" s="844">
        <v>0</v>
      </c>
      <c r="P15" s="845"/>
    </row>
    <row r="16" spans="1:16" s="846" customFormat="1" ht="15" customHeight="1">
      <c r="A16" s="847" t="s">
        <v>340</v>
      </c>
      <c r="B16" s="842">
        <v>91467.906000000003</v>
      </c>
      <c r="C16" s="843">
        <v>29226.651000000002</v>
      </c>
      <c r="D16" s="843">
        <v>0</v>
      </c>
      <c r="E16" s="843">
        <v>760.94899999999996</v>
      </c>
      <c r="F16" s="843">
        <v>14.612</v>
      </c>
      <c r="G16" s="843">
        <v>0</v>
      </c>
      <c r="H16" s="843">
        <v>28451.09</v>
      </c>
      <c r="I16" s="843">
        <v>12689.995000000001</v>
      </c>
      <c r="J16" s="843">
        <v>0</v>
      </c>
      <c r="K16" s="843">
        <v>14.968</v>
      </c>
      <c r="L16" s="843">
        <v>9783.4330000000009</v>
      </c>
      <c r="M16" s="843">
        <v>2891.5949999999998</v>
      </c>
      <c r="N16" s="843">
        <v>0</v>
      </c>
      <c r="O16" s="844">
        <v>14351.657999999999</v>
      </c>
      <c r="P16" s="845"/>
    </row>
    <row r="17" spans="1:16" s="846" customFormat="1" ht="15" customHeight="1">
      <c r="A17" s="847" t="s">
        <v>341</v>
      </c>
      <c r="B17" s="842">
        <v>216272.65299999999</v>
      </c>
      <c r="C17" s="843">
        <v>7403.91</v>
      </c>
      <c r="D17" s="843">
        <v>0</v>
      </c>
      <c r="E17" s="843">
        <v>0</v>
      </c>
      <c r="F17" s="843">
        <v>0</v>
      </c>
      <c r="G17" s="843">
        <v>0</v>
      </c>
      <c r="H17" s="843">
        <v>7403.91</v>
      </c>
      <c r="I17" s="843">
        <v>3916.3879999999999</v>
      </c>
      <c r="J17" s="843">
        <v>0</v>
      </c>
      <c r="K17" s="843">
        <v>0</v>
      </c>
      <c r="L17" s="843">
        <v>3916.3879999999999</v>
      </c>
      <c r="M17" s="843">
        <v>0</v>
      </c>
      <c r="N17" s="843">
        <v>0</v>
      </c>
      <c r="O17" s="844">
        <v>0</v>
      </c>
      <c r="P17" s="845"/>
    </row>
    <row r="18" spans="1:16" s="846" customFormat="1" ht="15" customHeight="1">
      <c r="A18" s="847" t="s">
        <v>342</v>
      </c>
      <c r="B18" s="842">
        <v>67675.982999999993</v>
      </c>
      <c r="C18" s="843">
        <v>9378.8029999999999</v>
      </c>
      <c r="D18" s="843">
        <v>0</v>
      </c>
      <c r="E18" s="843">
        <v>488.94600000000003</v>
      </c>
      <c r="F18" s="843">
        <v>21.108000000000001</v>
      </c>
      <c r="G18" s="843">
        <v>0</v>
      </c>
      <c r="H18" s="843">
        <v>8868.7489999999998</v>
      </c>
      <c r="I18" s="843">
        <v>3507.9340000000002</v>
      </c>
      <c r="J18" s="843">
        <v>0</v>
      </c>
      <c r="K18" s="843">
        <v>20.751000000000001</v>
      </c>
      <c r="L18" s="843">
        <v>1845.461</v>
      </c>
      <c r="M18" s="843">
        <v>1641.721</v>
      </c>
      <c r="N18" s="843">
        <v>0</v>
      </c>
      <c r="O18" s="844">
        <v>0</v>
      </c>
      <c r="P18" s="845"/>
    </row>
    <row r="19" spans="1:16" s="846" customFormat="1" ht="15" customHeight="1">
      <c r="A19" s="847" t="s">
        <v>626</v>
      </c>
      <c r="B19" s="842">
        <v>0</v>
      </c>
      <c r="C19" s="843">
        <v>0</v>
      </c>
      <c r="D19" s="843">
        <v>0</v>
      </c>
      <c r="E19" s="843">
        <v>0</v>
      </c>
      <c r="F19" s="843">
        <v>0</v>
      </c>
      <c r="G19" s="843">
        <v>0</v>
      </c>
      <c r="H19" s="843">
        <v>0</v>
      </c>
      <c r="I19" s="843">
        <v>0</v>
      </c>
      <c r="J19" s="843">
        <v>0</v>
      </c>
      <c r="K19" s="843">
        <v>0</v>
      </c>
      <c r="L19" s="843">
        <v>0</v>
      </c>
      <c r="M19" s="843">
        <v>0</v>
      </c>
      <c r="N19" s="843">
        <v>0</v>
      </c>
      <c r="O19" s="844">
        <v>0</v>
      </c>
      <c r="P19" s="845"/>
    </row>
    <row r="20" spans="1:16" s="846" customFormat="1" ht="15" customHeight="1">
      <c r="A20" s="847" t="s">
        <v>617</v>
      </c>
      <c r="B20" s="842">
        <v>0</v>
      </c>
      <c r="C20" s="843">
        <v>0</v>
      </c>
      <c r="D20" s="843">
        <v>0</v>
      </c>
      <c r="E20" s="843">
        <v>0</v>
      </c>
      <c r="F20" s="843">
        <v>0</v>
      </c>
      <c r="G20" s="843">
        <v>0</v>
      </c>
      <c r="H20" s="843">
        <v>0</v>
      </c>
      <c r="I20" s="843">
        <v>0</v>
      </c>
      <c r="J20" s="843">
        <v>0</v>
      </c>
      <c r="K20" s="843">
        <v>0</v>
      </c>
      <c r="L20" s="843">
        <v>0</v>
      </c>
      <c r="M20" s="843">
        <v>0</v>
      </c>
      <c r="N20" s="843">
        <v>0</v>
      </c>
      <c r="O20" s="844">
        <v>0</v>
      </c>
      <c r="P20" s="845"/>
    </row>
    <row r="21" spans="1:16" s="846" customFormat="1" ht="15" customHeight="1">
      <c r="A21" s="848" t="s">
        <v>618</v>
      </c>
      <c r="B21" s="842">
        <v>2938506.2</v>
      </c>
      <c r="C21" s="843">
        <v>262404.19699999999</v>
      </c>
      <c r="D21" s="843">
        <v>0</v>
      </c>
      <c r="E21" s="843">
        <v>16384.092000000001</v>
      </c>
      <c r="F21" s="843">
        <v>0</v>
      </c>
      <c r="G21" s="843">
        <v>0</v>
      </c>
      <c r="H21" s="843">
        <v>246020.10500000001</v>
      </c>
      <c r="I21" s="843">
        <v>78722.486000000004</v>
      </c>
      <c r="J21" s="843">
        <v>9974.1720000000005</v>
      </c>
      <c r="K21" s="843">
        <v>0</v>
      </c>
      <c r="L21" s="843">
        <v>4393.8729999999996</v>
      </c>
      <c r="M21" s="843">
        <v>64354.44</v>
      </c>
      <c r="N21" s="843">
        <v>0</v>
      </c>
      <c r="O21" s="844">
        <v>102627.94</v>
      </c>
      <c r="P21" s="845"/>
    </row>
    <row r="22" spans="1:16" s="840" customFormat="1" ht="15" customHeight="1">
      <c r="A22" s="835" t="s">
        <v>627</v>
      </c>
      <c r="B22" s="836">
        <v>404835.91999999993</v>
      </c>
      <c r="C22" s="837">
        <v>15466.154</v>
      </c>
      <c r="D22" s="837">
        <v>0</v>
      </c>
      <c r="E22" s="837">
        <v>0</v>
      </c>
      <c r="F22" s="837">
        <v>30.106000000000002</v>
      </c>
      <c r="G22" s="837">
        <v>0</v>
      </c>
      <c r="H22" s="837">
        <v>15436.047999999999</v>
      </c>
      <c r="I22" s="837">
        <v>30.106000000000002</v>
      </c>
      <c r="J22" s="837">
        <v>0</v>
      </c>
      <c r="K22" s="837">
        <v>30.106000000000002</v>
      </c>
      <c r="L22" s="837">
        <v>0</v>
      </c>
      <c r="M22" s="837">
        <v>0</v>
      </c>
      <c r="N22" s="837">
        <v>0</v>
      </c>
      <c r="O22" s="838">
        <v>13792.485000000001</v>
      </c>
      <c r="P22" s="839"/>
    </row>
    <row r="23" spans="1:16" s="846" customFormat="1" ht="15" customHeight="1">
      <c r="A23" s="841" t="s">
        <v>625</v>
      </c>
      <c r="B23" s="842">
        <v>0</v>
      </c>
      <c r="C23" s="843">
        <v>0</v>
      </c>
      <c r="D23" s="843">
        <v>0</v>
      </c>
      <c r="E23" s="843">
        <v>0</v>
      </c>
      <c r="F23" s="843">
        <v>0</v>
      </c>
      <c r="G23" s="843">
        <v>0</v>
      </c>
      <c r="H23" s="843">
        <v>0</v>
      </c>
      <c r="I23" s="843">
        <v>0</v>
      </c>
      <c r="J23" s="843">
        <v>0</v>
      </c>
      <c r="K23" s="843">
        <v>0</v>
      </c>
      <c r="L23" s="843">
        <v>0</v>
      </c>
      <c r="M23" s="843">
        <v>0</v>
      </c>
      <c r="N23" s="843">
        <v>0</v>
      </c>
      <c r="O23" s="844">
        <v>0</v>
      </c>
      <c r="P23" s="845"/>
    </row>
    <row r="24" spans="1:16" s="846" customFormat="1" ht="15" customHeight="1">
      <c r="A24" s="841" t="s">
        <v>615</v>
      </c>
      <c r="B24" s="842">
        <v>120900.101</v>
      </c>
      <c r="C24" s="843">
        <v>6554.43</v>
      </c>
      <c r="D24" s="843">
        <v>0</v>
      </c>
      <c r="E24" s="843">
        <v>0</v>
      </c>
      <c r="F24" s="843">
        <v>0</v>
      </c>
      <c r="G24" s="843">
        <v>0</v>
      </c>
      <c r="H24" s="843">
        <v>6554.43</v>
      </c>
      <c r="I24" s="843">
        <v>0</v>
      </c>
      <c r="J24" s="843">
        <v>0</v>
      </c>
      <c r="K24" s="843">
        <v>0</v>
      </c>
      <c r="L24" s="843">
        <v>0</v>
      </c>
      <c r="M24" s="843">
        <v>0</v>
      </c>
      <c r="N24" s="843">
        <v>0</v>
      </c>
      <c r="O24" s="844">
        <v>13218.87</v>
      </c>
      <c r="P24" s="845"/>
    </row>
    <row r="25" spans="1:16" s="846" customFormat="1" ht="15" customHeight="1">
      <c r="A25" s="841" t="s">
        <v>616</v>
      </c>
      <c r="B25" s="842">
        <v>153912.22700000001</v>
      </c>
      <c r="C25" s="843">
        <v>6700.652</v>
      </c>
      <c r="D25" s="843">
        <v>0</v>
      </c>
      <c r="E25" s="843">
        <v>0</v>
      </c>
      <c r="F25" s="843">
        <v>15.05</v>
      </c>
      <c r="G25" s="843">
        <v>0</v>
      </c>
      <c r="H25" s="843">
        <v>6685.6019999999999</v>
      </c>
      <c r="I25" s="843">
        <v>15.055999999999999</v>
      </c>
      <c r="J25" s="843">
        <v>0</v>
      </c>
      <c r="K25" s="843">
        <v>15.055999999999999</v>
      </c>
      <c r="L25" s="843">
        <v>0</v>
      </c>
      <c r="M25" s="843">
        <v>0</v>
      </c>
      <c r="N25" s="843">
        <v>0</v>
      </c>
      <c r="O25" s="844">
        <v>0</v>
      </c>
      <c r="P25" s="845"/>
    </row>
    <row r="26" spans="1:16" s="846" customFormat="1" ht="15" customHeight="1">
      <c r="A26" s="847" t="s">
        <v>339</v>
      </c>
      <c r="B26" s="842">
        <v>48861.421000000002</v>
      </c>
      <c r="C26" s="843">
        <v>0</v>
      </c>
      <c r="D26" s="843">
        <v>0</v>
      </c>
      <c r="E26" s="843">
        <v>0</v>
      </c>
      <c r="F26" s="843">
        <v>0</v>
      </c>
      <c r="G26" s="843">
        <v>0</v>
      </c>
      <c r="H26" s="843">
        <v>0</v>
      </c>
      <c r="I26" s="843">
        <v>0</v>
      </c>
      <c r="J26" s="843">
        <v>0</v>
      </c>
      <c r="K26" s="843">
        <v>0</v>
      </c>
      <c r="L26" s="843">
        <v>0</v>
      </c>
      <c r="M26" s="843">
        <v>0</v>
      </c>
      <c r="N26" s="843">
        <v>0</v>
      </c>
      <c r="O26" s="844">
        <v>0</v>
      </c>
      <c r="P26" s="845"/>
    </row>
    <row r="27" spans="1:16" s="846" customFormat="1" ht="15" customHeight="1">
      <c r="A27" s="847" t="s">
        <v>340</v>
      </c>
      <c r="B27" s="842">
        <v>49806.523999999998</v>
      </c>
      <c r="C27" s="843">
        <v>266.553</v>
      </c>
      <c r="D27" s="843">
        <v>0</v>
      </c>
      <c r="E27" s="843">
        <v>0</v>
      </c>
      <c r="F27" s="843">
        <v>0</v>
      </c>
      <c r="G27" s="843">
        <v>0</v>
      </c>
      <c r="H27" s="843">
        <v>266.553</v>
      </c>
      <c r="I27" s="843">
        <v>0</v>
      </c>
      <c r="J27" s="843">
        <v>0</v>
      </c>
      <c r="K27" s="843">
        <v>0</v>
      </c>
      <c r="L27" s="843">
        <v>0</v>
      </c>
      <c r="M27" s="843">
        <v>0</v>
      </c>
      <c r="N27" s="843">
        <v>0</v>
      </c>
      <c r="O27" s="844">
        <v>573.61500000000001</v>
      </c>
      <c r="P27" s="845"/>
    </row>
    <row r="28" spans="1:16" s="846" customFormat="1" ht="15" customHeight="1">
      <c r="A28" s="847" t="s">
        <v>341</v>
      </c>
      <c r="B28" s="842">
        <v>11.78</v>
      </c>
      <c r="C28" s="843">
        <v>0</v>
      </c>
      <c r="D28" s="843">
        <v>0</v>
      </c>
      <c r="E28" s="843">
        <v>0</v>
      </c>
      <c r="F28" s="843">
        <v>0</v>
      </c>
      <c r="G28" s="843">
        <v>0</v>
      </c>
      <c r="H28" s="843">
        <v>0</v>
      </c>
      <c r="I28" s="843">
        <v>0</v>
      </c>
      <c r="J28" s="843">
        <v>0</v>
      </c>
      <c r="K28" s="843">
        <v>0</v>
      </c>
      <c r="L28" s="843">
        <v>0</v>
      </c>
      <c r="M28" s="843">
        <v>0</v>
      </c>
      <c r="N28" s="843">
        <v>0</v>
      </c>
      <c r="O28" s="844">
        <v>0</v>
      </c>
      <c r="P28" s="845"/>
    </row>
    <row r="29" spans="1:16" s="846" customFormat="1" ht="15" customHeight="1">
      <c r="A29" s="847" t="s">
        <v>342</v>
      </c>
      <c r="B29" s="842">
        <v>12888.707</v>
      </c>
      <c r="C29" s="843">
        <v>1944.519</v>
      </c>
      <c r="D29" s="843">
        <v>0</v>
      </c>
      <c r="E29" s="843">
        <v>0</v>
      </c>
      <c r="F29" s="843">
        <v>15.055999999999999</v>
      </c>
      <c r="G29" s="843">
        <v>0</v>
      </c>
      <c r="H29" s="843">
        <v>1929.463</v>
      </c>
      <c r="I29" s="843">
        <v>15.05</v>
      </c>
      <c r="J29" s="843">
        <v>0</v>
      </c>
      <c r="K29" s="843">
        <v>15.05</v>
      </c>
      <c r="L29" s="843">
        <v>0</v>
      </c>
      <c r="M29" s="843">
        <v>0</v>
      </c>
      <c r="N29" s="843">
        <v>0</v>
      </c>
      <c r="O29" s="844">
        <v>0</v>
      </c>
      <c r="P29" s="845"/>
    </row>
    <row r="30" spans="1:16" s="846" customFormat="1" ht="15" customHeight="1">
      <c r="A30" s="847" t="s">
        <v>626</v>
      </c>
      <c r="B30" s="842">
        <v>0</v>
      </c>
      <c r="C30" s="843">
        <v>0</v>
      </c>
      <c r="D30" s="843">
        <v>0</v>
      </c>
      <c r="E30" s="843">
        <v>0</v>
      </c>
      <c r="F30" s="843">
        <v>0</v>
      </c>
      <c r="G30" s="843">
        <v>0</v>
      </c>
      <c r="H30" s="843">
        <v>0</v>
      </c>
      <c r="I30" s="843">
        <v>0</v>
      </c>
      <c r="J30" s="843">
        <v>0</v>
      </c>
      <c r="K30" s="843">
        <v>0</v>
      </c>
      <c r="L30" s="843">
        <v>0</v>
      </c>
      <c r="M30" s="843">
        <v>0</v>
      </c>
      <c r="N30" s="843">
        <v>0</v>
      </c>
      <c r="O30" s="844">
        <v>0</v>
      </c>
      <c r="P30" s="845"/>
    </row>
    <row r="31" spans="1:16" s="846" customFormat="1" ht="15" customHeight="1">
      <c r="A31" s="847" t="s">
        <v>617</v>
      </c>
      <c r="B31" s="842">
        <v>0</v>
      </c>
      <c r="C31" s="843">
        <v>0</v>
      </c>
      <c r="D31" s="843">
        <v>0</v>
      </c>
      <c r="E31" s="843">
        <v>0</v>
      </c>
      <c r="F31" s="843">
        <v>0</v>
      </c>
      <c r="G31" s="843">
        <v>0</v>
      </c>
      <c r="H31" s="843">
        <v>0</v>
      </c>
      <c r="I31" s="843">
        <v>0</v>
      </c>
      <c r="J31" s="843">
        <v>0</v>
      </c>
      <c r="K31" s="843">
        <v>0</v>
      </c>
      <c r="L31" s="843">
        <v>0</v>
      </c>
      <c r="M31" s="843">
        <v>0</v>
      </c>
      <c r="N31" s="843">
        <v>0</v>
      </c>
      <c r="O31" s="844">
        <v>0</v>
      </c>
      <c r="P31" s="845"/>
    </row>
    <row r="32" spans="1:16" s="853" customFormat="1" ht="15" customHeight="1">
      <c r="A32" s="848" t="s">
        <v>618</v>
      </c>
      <c r="B32" s="849">
        <v>18455.16</v>
      </c>
      <c r="C32" s="843">
        <v>0</v>
      </c>
      <c r="D32" s="850">
        <v>0</v>
      </c>
      <c r="E32" s="850">
        <v>0</v>
      </c>
      <c r="F32" s="843">
        <v>0</v>
      </c>
      <c r="G32" s="843">
        <v>0</v>
      </c>
      <c r="H32" s="850">
        <v>0</v>
      </c>
      <c r="I32" s="843">
        <v>0</v>
      </c>
      <c r="J32" s="843">
        <v>0</v>
      </c>
      <c r="K32" s="843">
        <v>0</v>
      </c>
      <c r="L32" s="843">
        <v>0</v>
      </c>
      <c r="M32" s="843">
        <v>0</v>
      </c>
      <c r="N32" s="843">
        <v>0</v>
      </c>
      <c r="O32" s="851">
        <v>0</v>
      </c>
      <c r="P32" s="852"/>
    </row>
    <row r="33" spans="1:16" s="846" customFormat="1" ht="15" customHeight="1">
      <c r="A33" s="854" t="s">
        <v>628</v>
      </c>
      <c r="B33" s="836">
        <v>761529.09499999997</v>
      </c>
      <c r="C33" s="837">
        <v>232107.11900000001</v>
      </c>
      <c r="D33" s="843">
        <v>0</v>
      </c>
      <c r="E33" s="837">
        <v>10254.837</v>
      </c>
      <c r="F33" s="837">
        <v>246.12799999999999</v>
      </c>
      <c r="G33" s="837">
        <v>0</v>
      </c>
      <c r="H33" s="837">
        <v>221606.15400000001</v>
      </c>
      <c r="I33" s="837">
        <v>210328.56</v>
      </c>
      <c r="J33" s="837">
        <v>10254.837</v>
      </c>
      <c r="K33" s="837">
        <v>246.12799999999999</v>
      </c>
      <c r="L33" s="837">
        <v>0</v>
      </c>
      <c r="M33" s="837">
        <v>199827.595</v>
      </c>
      <c r="N33" s="837">
        <v>0</v>
      </c>
      <c r="O33" s="838">
        <v>0</v>
      </c>
      <c r="P33" s="845"/>
    </row>
    <row r="34" spans="1:16" s="846" customFormat="1" ht="15" customHeight="1">
      <c r="A34" s="841" t="s">
        <v>615</v>
      </c>
      <c r="B34" s="842">
        <v>1785.672</v>
      </c>
      <c r="C34" s="843">
        <v>0</v>
      </c>
      <c r="D34" s="843">
        <v>0</v>
      </c>
      <c r="E34" s="843">
        <v>0</v>
      </c>
      <c r="F34" s="843">
        <v>0</v>
      </c>
      <c r="G34" s="843">
        <v>0</v>
      </c>
      <c r="H34" s="843">
        <v>0</v>
      </c>
      <c r="I34" s="843">
        <v>0</v>
      </c>
      <c r="J34" s="843">
        <v>0</v>
      </c>
      <c r="K34" s="843">
        <v>0</v>
      </c>
      <c r="L34" s="843">
        <v>0</v>
      </c>
      <c r="M34" s="843">
        <v>0</v>
      </c>
      <c r="N34" s="843">
        <v>0</v>
      </c>
      <c r="O34" s="844">
        <v>0</v>
      </c>
      <c r="P34" s="845"/>
    </row>
    <row r="35" spans="1:16" s="846" customFormat="1" ht="15" customHeight="1">
      <c r="A35" s="841" t="s">
        <v>616</v>
      </c>
      <c r="B35" s="842">
        <v>128319.621</v>
      </c>
      <c r="C35" s="843">
        <v>33793.481</v>
      </c>
      <c r="D35" s="843">
        <v>0</v>
      </c>
      <c r="E35" s="843">
        <v>2859.893</v>
      </c>
      <c r="F35" s="843">
        <v>20.02</v>
      </c>
      <c r="G35" s="843">
        <v>0</v>
      </c>
      <c r="H35" s="843">
        <v>30913.567999999999</v>
      </c>
      <c r="I35" s="843">
        <v>17804.048999999999</v>
      </c>
      <c r="J35" s="843">
        <v>4101.2510000000002</v>
      </c>
      <c r="K35" s="843">
        <v>0</v>
      </c>
      <c r="L35" s="843">
        <v>0</v>
      </c>
      <c r="M35" s="843">
        <v>13702.798000000001</v>
      </c>
      <c r="N35" s="843">
        <v>0</v>
      </c>
      <c r="O35" s="844">
        <v>0</v>
      </c>
      <c r="P35" s="845"/>
    </row>
    <row r="36" spans="1:16" s="846" customFormat="1" ht="15" customHeight="1">
      <c r="A36" s="847" t="s">
        <v>339</v>
      </c>
      <c r="B36" s="842">
        <v>14020.111000000001</v>
      </c>
      <c r="C36" s="843">
        <v>579.76700000000005</v>
      </c>
      <c r="D36" s="843">
        <v>0</v>
      </c>
      <c r="E36" s="843">
        <v>0</v>
      </c>
      <c r="F36" s="843">
        <v>0</v>
      </c>
      <c r="G36" s="843">
        <v>0</v>
      </c>
      <c r="H36" s="843">
        <v>579.76700000000005</v>
      </c>
      <c r="I36" s="843">
        <v>0</v>
      </c>
      <c r="J36" s="843">
        <v>0</v>
      </c>
      <c r="K36" s="843">
        <v>0</v>
      </c>
      <c r="L36" s="843">
        <v>0</v>
      </c>
      <c r="M36" s="843">
        <v>0</v>
      </c>
      <c r="N36" s="843">
        <v>0</v>
      </c>
      <c r="O36" s="844">
        <v>0</v>
      </c>
      <c r="P36" s="845"/>
    </row>
    <row r="37" spans="1:16" s="846" customFormat="1" ht="15" customHeight="1">
      <c r="A37" s="847" t="s">
        <v>340</v>
      </c>
      <c r="B37" s="842">
        <v>15748.433000000001</v>
      </c>
      <c r="C37" s="843">
        <v>4277.6880000000001</v>
      </c>
      <c r="D37" s="843">
        <v>0</v>
      </c>
      <c r="E37" s="843">
        <v>40.296999999999997</v>
      </c>
      <c r="F37" s="843">
        <v>49.895000000000003</v>
      </c>
      <c r="G37" s="843">
        <v>0</v>
      </c>
      <c r="H37" s="843">
        <v>4187.4960000000001</v>
      </c>
      <c r="I37" s="843">
        <v>602.18499999999995</v>
      </c>
      <c r="J37" s="843">
        <v>353.03899999999999</v>
      </c>
      <c r="K37" s="843">
        <v>14.951000000000001</v>
      </c>
      <c r="L37" s="843">
        <v>0</v>
      </c>
      <c r="M37" s="843">
        <v>234.19499999999999</v>
      </c>
      <c r="N37" s="843">
        <v>0</v>
      </c>
      <c r="O37" s="844">
        <v>0</v>
      </c>
      <c r="P37" s="845"/>
    </row>
    <row r="38" spans="1:16" s="846" customFormat="1" ht="15" customHeight="1">
      <c r="A38" s="847" t="s">
        <v>341</v>
      </c>
      <c r="B38" s="842">
        <v>1840.8040000000001</v>
      </c>
      <c r="C38" s="843">
        <v>0</v>
      </c>
      <c r="D38" s="843">
        <v>0</v>
      </c>
      <c r="E38" s="843">
        <v>0</v>
      </c>
      <c r="F38" s="843">
        <v>0</v>
      </c>
      <c r="G38" s="843">
        <v>0</v>
      </c>
      <c r="H38" s="843">
        <v>0</v>
      </c>
      <c r="I38" s="843">
        <v>3.9340000000000002</v>
      </c>
      <c r="J38" s="843">
        <v>0</v>
      </c>
      <c r="K38" s="843">
        <v>0</v>
      </c>
      <c r="L38" s="843">
        <v>0</v>
      </c>
      <c r="M38" s="843">
        <v>3.9340000000000002</v>
      </c>
      <c r="N38" s="843">
        <v>0</v>
      </c>
      <c r="O38" s="844">
        <v>0</v>
      </c>
      <c r="P38" s="845"/>
    </row>
    <row r="39" spans="1:16" s="846" customFormat="1" ht="15" customHeight="1">
      <c r="A39" s="847" t="s">
        <v>342</v>
      </c>
      <c r="B39" s="842">
        <v>35149.957999999999</v>
      </c>
      <c r="C39" s="843">
        <v>1841.0070000000001</v>
      </c>
      <c r="D39" s="843">
        <v>0</v>
      </c>
      <c r="E39" s="843">
        <v>0</v>
      </c>
      <c r="F39" s="843">
        <v>176.21299999999999</v>
      </c>
      <c r="G39" s="843">
        <v>0</v>
      </c>
      <c r="H39" s="843">
        <v>1664.7940000000001</v>
      </c>
      <c r="I39" s="843">
        <v>4176.4549999999999</v>
      </c>
      <c r="J39" s="843">
        <v>40.296999999999997</v>
      </c>
      <c r="K39" s="843">
        <v>231.17699999999999</v>
      </c>
      <c r="L39" s="843">
        <v>0</v>
      </c>
      <c r="M39" s="843">
        <v>3904.9810000000002</v>
      </c>
      <c r="N39" s="843">
        <v>0</v>
      </c>
      <c r="O39" s="844">
        <v>0</v>
      </c>
      <c r="P39" s="845"/>
    </row>
    <row r="40" spans="1:16" s="846" customFormat="1" ht="15" customHeight="1">
      <c r="A40" s="847" t="s">
        <v>617</v>
      </c>
      <c r="B40" s="842">
        <v>0</v>
      </c>
      <c r="C40" s="843">
        <v>0</v>
      </c>
      <c r="D40" s="843">
        <v>0</v>
      </c>
      <c r="E40" s="843">
        <v>0</v>
      </c>
      <c r="F40" s="843">
        <v>0</v>
      </c>
      <c r="G40" s="843">
        <v>0</v>
      </c>
      <c r="H40" s="843">
        <v>0</v>
      </c>
      <c r="I40" s="843">
        <v>0</v>
      </c>
      <c r="J40" s="843">
        <v>0</v>
      </c>
      <c r="K40" s="843">
        <v>0</v>
      </c>
      <c r="L40" s="843">
        <v>0</v>
      </c>
      <c r="M40" s="843">
        <v>0</v>
      </c>
      <c r="N40" s="843">
        <v>0</v>
      </c>
      <c r="O40" s="844">
        <v>0</v>
      </c>
      <c r="P40" s="845"/>
    </row>
    <row r="41" spans="1:16" s="829" customFormat="1" ht="15" customHeight="1">
      <c r="A41" s="848" t="s">
        <v>618</v>
      </c>
      <c r="B41" s="842">
        <v>564664.49600000004</v>
      </c>
      <c r="C41" s="843">
        <v>191615.17600000001</v>
      </c>
      <c r="D41" s="843">
        <v>0</v>
      </c>
      <c r="E41" s="843">
        <v>7354.6469999999999</v>
      </c>
      <c r="F41" s="843">
        <v>0</v>
      </c>
      <c r="G41" s="843">
        <v>0</v>
      </c>
      <c r="H41" s="843">
        <v>184260.52900000001</v>
      </c>
      <c r="I41" s="843">
        <v>187741.93700000001</v>
      </c>
      <c r="J41" s="843">
        <v>5760.25</v>
      </c>
      <c r="K41" s="843">
        <v>0</v>
      </c>
      <c r="L41" s="843">
        <v>0</v>
      </c>
      <c r="M41" s="843">
        <v>181981.68700000001</v>
      </c>
      <c r="N41" s="843">
        <v>0</v>
      </c>
      <c r="O41" s="844">
        <v>0</v>
      </c>
      <c r="P41" s="828"/>
    </row>
    <row r="42" spans="1:16" s="829" customFormat="1" ht="15" customHeight="1">
      <c r="A42" s="855" t="s">
        <v>629</v>
      </c>
      <c r="B42" s="836">
        <v>98583.717000000004</v>
      </c>
      <c r="C42" s="837">
        <v>41583.454999999994</v>
      </c>
      <c r="D42" s="843">
        <v>0</v>
      </c>
      <c r="E42" s="837">
        <v>0</v>
      </c>
      <c r="F42" s="837">
        <v>0</v>
      </c>
      <c r="G42" s="837">
        <v>0</v>
      </c>
      <c r="H42" s="837">
        <v>41583.454999999994</v>
      </c>
      <c r="I42" s="837">
        <v>658.60200000000009</v>
      </c>
      <c r="J42" s="837">
        <v>0</v>
      </c>
      <c r="K42" s="837">
        <v>0</v>
      </c>
      <c r="L42" s="837">
        <v>0</v>
      </c>
      <c r="M42" s="837">
        <v>658.60200000000009</v>
      </c>
      <c r="N42" s="837">
        <v>0</v>
      </c>
      <c r="O42" s="838">
        <v>0</v>
      </c>
      <c r="P42" s="828"/>
    </row>
    <row r="43" spans="1:16" s="829" customFormat="1" ht="15" customHeight="1">
      <c r="A43" s="848" t="s">
        <v>615</v>
      </c>
      <c r="B43" s="842">
        <v>95.995000000000005</v>
      </c>
      <c r="C43" s="843">
        <v>0</v>
      </c>
      <c r="D43" s="843">
        <v>0</v>
      </c>
      <c r="E43" s="843">
        <v>0</v>
      </c>
      <c r="F43" s="843">
        <v>0</v>
      </c>
      <c r="G43" s="843">
        <v>0</v>
      </c>
      <c r="H43" s="843">
        <v>0</v>
      </c>
      <c r="I43" s="843">
        <v>0</v>
      </c>
      <c r="J43" s="843">
        <v>0</v>
      </c>
      <c r="K43" s="843">
        <v>0</v>
      </c>
      <c r="L43" s="843">
        <v>0</v>
      </c>
      <c r="M43" s="843">
        <v>0</v>
      </c>
      <c r="N43" s="843">
        <v>0</v>
      </c>
      <c r="O43" s="844">
        <v>0</v>
      </c>
      <c r="P43" s="828"/>
    </row>
    <row r="44" spans="1:16" s="829" customFormat="1" ht="15" customHeight="1">
      <c r="A44" s="841" t="s">
        <v>616</v>
      </c>
      <c r="B44" s="842">
        <v>9472.3369999999995</v>
      </c>
      <c r="C44" s="843">
        <v>632.16099999999994</v>
      </c>
      <c r="D44" s="843">
        <v>0</v>
      </c>
      <c r="E44" s="843">
        <v>0</v>
      </c>
      <c r="F44" s="843">
        <v>0</v>
      </c>
      <c r="G44" s="843">
        <v>0</v>
      </c>
      <c r="H44" s="843">
        <v>632.16099999999994</v>
      </c>
      <c r="I44" s="843">
        <v>419.428</v>
      </c>
      <c r="J44" s="843">
        <v>0</v>
      </c>
      <c r="K44" s="843">
        <v>0</v>
      </c>
      <c r="L44" s="843">
        <v>0</v>
      </c>
      <c r="M44" s="843">
        <v>419.428</v>
      </c>
      <c r="N44" s="843">
        <v>0</v>
      </c>
      <c r="O44" s="844">
        <v>0</v>
      </c>
      <c r="P44" s="828"/>
    </row>
    <row r="45" spans="1:16" s="829" customFormat="1" ht="15" customHeight="1">
      <c r="A45" s="848" t="s">
        <v>339</v>
      </c>
      <c r="B45" s="842">
        <v>80646.406000000003</v>
      </c>
      <c r="C45" s="843">
        <v>40406.366999999998</v>
      </c>
      <c r="D45" s="843">
        <v>0</v>
      </c>
      <c r="E45" s="843">
        <v>0</v>
      </c>
      <c r="F45" s="843">
        <v>0</v>
      </c>
      <c r="G45" s="843">
        <v>0</v>
      </c>
      <c r="H45" s="843">
        <v>40406.366999999998</v>
      </c>
      <c r="I45" s="843">
        <v>0</v>
      </c>
      <c r="J45" s="843">
        <v>0</v>
      </c>
      <c r="K45" s="843">
        <v>0</v>
      </c>
      <c r="L45" s="843">
        <v>0</v>
      </c>
      <c r="M45" s="843">
        <v>0</v>
      </c>
      <c r="N45" s="843">
        <v>0</v>
      </c>
      <c r="O45" s="844">
        <v>0</v>
      </c>
      <c r="P45" s="828"/>
    </row>
    <row r="46" spans="1:16" s="829" customFormat="1" ht="15" customHeight="1">
      <c r="A46" s="848" t="s">
        <v>340</v>
      </c>
      <c r="B46" s="842">
        <v>551.79300000000001</v>
      </c>
      <c r="C46" s="843">
        <v>451.59500000000003</v>
      </c>
      <c r="D46" s="843">
        <v>0</v>
      </c>
      <c r="E46" s="843">
        <v>0</v>
      </c>
      <c r="F46" s="843">
        <v>0</v>
      </c>
      <c r="G46" s="843">
        <v>0</v>
      </c>
      <c r="H46" s="843">
        <v>451.59500000000003</v>
      </c>
      <c r="I46" s="843">
        <v>0</v>
      </c>
      <c r="J46" s="843">
        <v>0</v>
      </c>
      <c r="K46" s="843">
        <v>0</v>
      </c>
      <c r="L46" s="843">
        <v>0</v>
      </c>
      <c r="M46" s="843">
        <v>0</v>
      </c>
      <c r="N46" s="843">
        <v>0</v>
      </c>
      <c r="O46" s="844">
        <v>0</v>
      </c>
      <c r="P46" s="828"/>
    </row>
    <row r="47" spans="1:16" s="829" customFormat="1" ht="15" customHeight="1">
      <c r="A47" s="848" t="s">
        <v>341</v>
      </c>
      <c r="B47" s="842">
        <v>5712.0720000000001</v>
      </c>
      <c r="C47" s="843">
        <v>0</v>
      </c>
      <c r="D47" s="843">
        <v>0</v>
      </c>
      <c r="E47" s="843">
        <v>0</v>
      </c>
      <c r="F47" s="843">
        <v>0</v>
      </c>
      <c r="G47" s="843">
        <v>0</v>
      </c>
      <c r="H47" s="843">
        <v>0</v>
      </c>
      <c r="I47" s="843">
        <v>0</v>
      </c>
      <c r="J47" s="843">
        <v>0</v>
      </c>
      <c r="K47" s="843">
        <v>0</v>
      </c>
      <c r="L47" s="843">
        <v>0</v>
      </c>
      <c r="M47" s="843">
        <v>0</v>
      </c>
      <c r="N47" s="843">
        <v>0</v>
      </c>
      <c r="O47" s="844">
        <v>0</v>
      </c>
      <c r="P47" s="828"/>
    </row>
    <row r="48" spans="1:16" s="829" customFormat="1" ht="15" customHeight="1">
      <c r="A48" s="848" t="s">
        <v>342</v>
      </c>
      <c r="B48" s="842">
        <v>1852.82</v>
      </c>
      <c r="C48" s="843">
        <v>62.134</v>
      </c>
      <c r="D48" s="843">
        <v>0</v>
      </c>
      <c r="E48" s="843">
        <v>0</v>
      </c>
      <c r="F48" s="843">
        <v>0</v>
      </c>
      <c r="G48" s="843">
        <v>0</v>
      </c>
      <c r="H48" s="843">
        <v>62.134</v>
      </c>
      <c r="I48" s="843">
        <v>235.839</v>
      </c>
      <c r="J48" s="843">
        <v>0</v>
      </c>
      <c r="K48" s="843">
        <v>0</v>
      </c>
      <c r="L48" s="843">
        <v>0</v>
      </c>
      <c r="M48" s="843">
        <v>235.839</v>
      </c>
      <c r="N48" s="843">
        <v>0</v>
      </c>
      <c r="O48" s="844">
        <v>0</v>
      </c>
      <c r="P48" s="828"/>
    </row>
    <row r="49" spans="1:16" s="829" customFormat="1" ht="15" customHeight="1">
      <c r="A49" s="848" t="s">
        <v>618</v>
      </c>
      <c r="B49" s="842">
        <v>252.29400000000001</v>
      </c>
      <c r="C49" s="843">
        <v>31.198</v>
      </c>
      <c r="D49" s="843">
        <v>0</v>
      </c>
      <c r="E49" s="843">
        <v>0</v>
      </c>
      <c r="F49" s="843">
        <v>0</v>
      </c>
      <c r="G49" s="843">
        <v>0</v>
      </c>
      <c r="H49" s="843">
        <v>31.198</v>
      </c>
      <c r="I49" s="843">
        <v>3.335</v>
      </c>
      <c r="J49" s="843">
        <v>0</v>
      </c>
      <c r="K49" s="843">
        <v>0</v>
      </c>
      <c r="L49" s="843">
        <v>0</v>
      </c>
      <c r="M49" s="843">
        <v>3.335</v>
      </c>
      <c r="N49" s="843">
        <v>0</v>
      </c>
      <c r="O49" s="844">
        <v>0</v>
      </c>
      <c r="P49" s="828"/>
    </row>
    <row r="50" spans="1:16" s="840" customFormat="1" ht="15" customHeight="1">
      <c r="A50" s="856" t="s">
        <v>630</v>
      </c>
      <c r="B50" s="836">
        <v>333305786.33000004</v>
      </c>
      <c r="C50" s="837">
        <v>348422.38200000004</v>
      </c>
      <c r="D50" s="837">
        <v>125714.36200000001</v>
      </c>
      <c r="E50" s="837">
        <v>29523.289000000001</v>
      </c>
      <c r="F50" s="837">
        <v>10310.508</v>
      </c>
      <c r="G50" s="837">
        <v>0</v>
      </c>
      <c r="H50" s="837">
        <v>182874.22299999997</v>
      </c>
      <c r="I50" s="837">
        <v>246735.31999999998</v>
      </c>
      <c r="J50" s="837">
        <v>29523.288</v>
      </c>
      <c r="K50" s="837">
        <v>10310.507000000001</v>
      </c>
      <c r="L50" s="837">
        <v>0</v>
      </c>
      <c r="M50" s="837">
        <v>206901.524</v>
      </c>
      <c r="N50" s="837">
        <v>0</v>
      </c>
      <c r="O50" s="838">
        <v>3724185.1059999997</v>
      </c>
      <c r="P50" s="839"/>
    </row>
    <row r="51" spans="1:16" s="840" customFormat="1" ht="15" customHeight="1">
      <c r="A51" s="835" t="s">
        <v>631</v>
      </c>
      <c r="B51" s="836">
        <v>331733042.19100004</v>
      </c>
      <c r="C51" s="837">
        <v>346471.00400000002</v>
      </c>
      <c r="D51" s="837">
        <v>124255.815</v>
      </c>
      <c r="E51" s="837">
        <v>29033.192999999999</v>
      </c>
      <c r="F51" s="837">
        <v>10310.508</v>
      </c>
      <c r="G51" s="837">
        <v>0</v>
      </c>
      <c r="H51" s="837">
        <v>182871.48799999998</v>
      </c>
      <c r="I51" s="837">
        <v>244780.97399999999</v>
      </c>
      <c r="J51" s="837">
        <v>29033.192999999999</v>
      </c>
      <c r="K51" s="837">
        <v>10310.507000000001</v>
      </c>
      <c r="L51" s="837">
        <v>0</v>
      </c>
      <c r="M51" s="837">
        <v>205437.274</v>
      </c>
      <c r="N51" s="837">
        <v>0</v>
      </c>
      <c r="O51" s="838">
        <v>3721668.6749999998</v>
      </c>
      <c r="P51" s="839"/>
    </row>
    <row r="52" spans="1:16" s="840" customFormat="1" ht="15" customHeight="1">
      <c r="A52" s="841" t="s">
        <v>625</v>
      </c>
      <c r="B52" s="842">
        <v>1464812.07</v>
      </c>
      <c r="C52" s="843">
        <v>146.78299999999999</v>
      </c>
      <c r="D52" s="843">
        <v>0</v>
      </c>
      <c r="E52" s="843">
        <v>0</v>
      </c>
      <c r="F52" s="843">
        <v>146.78299999999999</v>
      </c>
      <c r="G52" s="843">
        <v>0</v>
      </c>
      <c r="H52" s="843">
        <v>0</v>
      </c>
      <c r="I52" s="843">
        <v>146.78299999999999</v>
      </c>
      <c r="J52" s="843">
        <v>0</v>
      </c>
      <c r="K52" s="843">
        <v>146.78299999999999</v>
      </c>
      <c r="L52" s="843">
        <v>0</v>
      </c>
      <c r="M52" s="843">
        <v>0</v>
      </c>
      <c r="N52" s="843">
        <v>0</v>
      </c>
      <c r="O52" s="844">
        <v>0</v>
      </c>
      <c r="P52" s="839"/>
    </row>
    <row r="53" spans="1:16" s="840" customFormat="1" ht="15" customHeight="1">
      <c r="A53" s="841" t="s">
        <v>337</v>
      </c>
      <c r="B53" s="857">
        <v>92758589.350999996</v>
      </c>
      <c r="C53" s="858">
        <v>45428.826000000001</v>
      </c>
      <c r="D53" s="858">
        <v>45428.826000000001</v>
      </c>
      <c r="E53" s="858">
        <v>0</v>
      </c>
      <c r="F53" s="858">
        <v>0</v>
      </c>
      <c r="G53" s="858">
        <v>0</v>
      </c>
      <c r="H53" s="858">
        <v>0</v>
      </c>
      <c r="I53" s="858">
        <v>47602.127</v>
      </c>
      <c r="J53" s="858">
        <v>0</v>
      </c>
      <c r="K53" s="858">
        <v>0</v>
      </c>
      <c r="L53" s="858">
        <v>0</v>
      </c>
      <c r="M53" s="858">
        <v>47602.127</v>
      </c>
      <c r="N53" s="858">
        <v>0</v>
      </c>
      <c r="O53" s="859">
        <v>96.480999999999995</v>
      </c>
      <c r="P53" s="839"/>
    </row>
    <row r="54" spans="1:16" s="846" customFormat="1" ht="15" customHeight="1">
      <c r="A54" s="841" t="s">
        <v>614</v>
      </c>
      <c r="B54" s="842">
        <v>1067868.4269999999</v>
      </c>
      <c r="C54" s="843">
        <v>0</v>
      </c>
      <c r="D54" s="843">
        <v>0</v>
      </c>
      <c r="E54" s="843">
        <v>0</v>
      </c>
      <c r="F54" s="843">
        <v>0</v>
      </c>
      <c r="G54" s="843">
        <v>0</v>
      </c>
      <c r="H54" s="843">
        <v>0</v>
      </c>
      <c r="I54" s="843">
        <v>0</v>
      </c>
      <c r="J54" s="843">
        <v>0</v>
      </c>
      <c r="K54" s="843">
        <v>0</v>
      </c>
      <c r="L54" s="843">
        <v>0</v>
      </c>
      <c r="M54" s="843">
        <v>0</v>
      </c>
      <c r="N54" s="843">
        <v>0</v>
      </c>
      <c r="O54" s="844">
        <v>0</v>
      </c>
      <c r="P54" s="845"/>
    </row>
    <row r="55" spans="1:16" s="846" customFormat="1" ht="15" customHeight="1">
      <c r="A55" s="841" t="s">
        <v>615</v>
      </c>
      <c r="B55" s="842">
        <v>72265701.381999999</v>
      </c>
      <c r="C55" s="843">
        <v>0</v>
      </c>
      <c r="D55" s="843">
        <v>0</v>
      </c>
      <c r="E55" s="843">
        <v>0</v>
      </c>
      <c r="F55" s="843">
        <v>0</v>
      </c>
      <c r="G55" s="843">
        <v>0</v>
      </c>
      <c r="H55" s="843">
        <v>0</v>
      </c>
      <c r="I55" s="843">
        <v>0</v>
      </c>
      <c r="J55" s="843">
        <v>0</v>
      </c>
      <c r="K55" s="843">
        <v>0</v>
      </c>
      <c r="L55" s="843">
        <v>0</v>
      </c>
      <c r="M55" s="843">
        <v>0</v>
      </c>
      <c r="N55" s="843">
        <v>0</v>
      </c>
      <c r="O55" s="844">
        <v>156540.351</v>
      </c>
      <c r="P55" s="845"/>
    </row>
    <row r="56" spans="1:16" s="846" customFormat="1" ht="15" customHeight="1">
      <c r="A56" s="841" t="s">
        <v>616</v>
      </c>
      <c r="B56" s="842">
        <v>4319280.7220000001</v>
      </c>
      <c r="C56" s="843">
        <v>37509.135999999999</v>
      </c>
      <c r="D56" s="843">
        <v>26729.27</v>
      </c>
      <c r="E56" s="843">
        <v>101.504</v>
      </c>
      <c r="F56" s="843">
        <v>2962.3180000000002</v>
      </c>
      <c r="G56" s="843">
        <v>0</v>
      </c>
      <c r="H56" s="843">
        <v>7716.0439999999999</v>
      </c>
      <c r="I56" s="843">
        <v>17803.427</v>
      </c>
      <c r="J56" s="843">
        <v>87.450999999999993</v>
      </c>
      <c r="K56" s="843">
        <v>3111.0770000000002</v>
      </c>
      <c r="L56" s="843">
        <v>0</v>
      </c>
      <c r="M56" s="843">
        <v>14604.898999999999</v>
      </c>
      <c r="N56" s="843">
        <v>0</v>
      </c>
      <c r="O56" s="844">
        <v>146.55199999999999</v>
      </c>
      <c r="P56" s="845"/>
    </row>
    <row r="57" spans="1:16" s="846" customFormat="1" ht="15" customHeight="1">
      <c r="A57" s="847" t="s">
        <v>339</v>
      </c>
      <c r="B57" s="842">
        <v>63499596.733000003</v>
      </c>
      <c r="C57" s="843">
        <v>48633.896999999997</v>
      </c>
      <c r="D57" s="843">
        <v>46973.254999999997</v>
      </c>
      <c r="E57" s="843">
        <v>0</v>
      </c>
      <c r="F57" s="843">
        <v>0</v>
      </c>
      <c r="G57" s="843">
        <v>0</v>
      </c>
      <c r="H57" s="843">
        <v>1660.6420000000001</v>
      </c>
      <c r="I57" s="843">
        <v>11303.724</v>
      </c>
      <c r="J57" s="843">
        <v>0</v>
      </c>
      <c r="K57" s="843">
        <v>0</v>
      </c>
      <c r="L57" s="843">
        <v>0</v>
      </c>
      <c r="M57" s="843">
        <v>11303.724</v>
      </c>
      <c r="N57" s="843">
        <v>0</v>
      </c>
      <c r="O57" s="844">
        <v>129131.45600000001</v>
      </c>
      <c r="P57" s="845"/>
    </row>
    <row r="58" spans="1:16" s="846" customFormat="1" ht="15" customHeight="1">
      <c r="A58" s="847" t="s">
        <v>340</v>
      </c>
      <c r="B58" s="842">
        <v>64388533.506999999</v>
      </c>
      <c r="C58" s="843">
        <v>206522.51199999999</v>
      </c>
      <c r="D58" s="843">
        <v>1754.864</v>
      </c>
      <c r="E58" s="843">
        <v>26657.599999999999</v>
      </c>
      <c r="F58" s="843">
        <v>5762.2809999999999</v>
      </c>
      <c r="G58" s="843">
        <v>0</v>
      </c>
      <c r="H58" s="843">
        <v>172347.76699999999</v>
      </c>
      <c r="I58" s="843">
        <v>137536.141</v>
      </c>
      <c r="J58" s="843">
        <v>7330.7330000000002</v>
      </c>
      <c r="K58" s="843">
        <v>5613.7780000000002</v>
      </c>
      <c r="L58" s="843">
        <v>0</v>
      </c>
      <c r="M58" s="843">
        <v>124591.63</v>
      </c>
      <c r="N58" s="843">
        <v>0</v>
      </c>
      <c r="O58" s="844">
        <v>2467398.9279999998</v>
      </c>
      <c r="P58" s="845"/>
    </row>
    <row r="59" spans="1:16" s="846" customFormat="1" ht="15" customHeight="1">
      <c r="A59" s="847" t="s">
        <v>341</v>
      </c>
      <c r="B59" s="842">
        <v>37740.108</v>
      </c>
      <c r="C59" s="843">
        <v>0</v>
      </c>
      <c r="D59" s="843">
        <v>0</v>
      </c>
      <c r="E59" s="843">
        <v>0</v>
      </c>
      <c r="F59" s="843">
        <v>0</v>
      </c>
      <c r="G59" s="843">
        <v>0</v>
      </c>
      <c r="H59" s="843">
        <v>0</v>
      </c>
      <c r="I59" s="843">
        <v>0</v>
      </c>
      <c r="J59" s="843">
        <v>0</v>
      </c>
      <c r="K59" s="843">
        <v>0</v>
      </c>
      <c r="L59" s="843">
        <v>0</v>
      </c>
      <c r="M59" s="843">
        <v>0</v>
      </c>
      <c r="N59" s="843">
        <v>0</v>
      </c>
      <c r="O59" s="844">
        <v>0</v>
      </c>
      <c r="P59" s="845"/>
    </row>
    <row r="60" spans="1:16" s="846" customFormat="1" ht="15" customHeight="1">
      <c r="A60" s="847" t="s">
        <v>342</v>
      </c>
      <c r="B60" s="842">
        <v>4985274.2249999996</v>
      </c>
      <c r="C60" s="843">
        <v>6942.3630000000003</v>
      </c>
      <c r="D60" s="843">
        <v>3369.6</v>
      </c>
      <c r="E60" s="843">
        <v>1018.066</v>
      </c>
      <c r="F60" s="843">
        <v>1439.126</v>
      </c>
      <c r="G60" s="843">
        <v>0</v>
      </c>
      <c r="H60" s="843">
        <v>1115.5709999999999</v>
      </c>
      <c r="I60" s="843">
        <v>9366.1560000000009</v>
      </c>
      <c r="J60" s="843">
        <v>4105.4539999999997</v>
      </c>
      <c r="K60" s="843">
        <v>1438.8689999999999</v>
      </c>
      <c r="L60" s="843">
        <v>0</v>
      </c>
      <c r="M60" s="843">
        <v>3821.8319999999999</v>
      </c>
      <c r="N60" s="843">
        <v>0</v>
      </c>
      <c r="O60" s="844">
        <v>301612.59399999998</v>
      </c>
      <c r="P60" s="845"/>
    </row>
    <row r="61" spans="1:16" s="846" customFormat="1" ht="15" customHeight="1">
      <c r="A61" s="847" t="s">
        <v>626</v>
      </c>
      <c r="B61" s="842">
        <v>0</v>
      </c>
      <c r="C61" s="843">
        <v>0</v>
      </c>
      <c r="D61" s="843">
        <v>0</v>
      </c>
      <c r="E61" s="843">
        <v>0</v>
      </c>
      <c r="F61" s="843">
        <v>0</v>
      </c>
      <c r="G61" s="843">
        <v>0</v>
      </c>
      <c r="H61" s="843">
        <v>0</v>
      </c>
      <c r="I61" s="843">
        <v>0</v>
      </c>
      <c r="J61" s="843">
        <v>0</v>
      </c>
      <c r="K61" s="843">
        <v>0</v>
      </c>
      <c r="L61" s="843">
        <v>0</v>
      </c>
      <c r="M61" s="843">
        <v>0</v>
      </c>
      <c r="N61" s="843">
        <v>0</v>
      </c>
      <c r="O61" s="844">
        <v>0</v>
      </c>
      <c r="P61" s="845"/>
    </row>
    <row r="62" spans="1:16" s="846" customFormat="1" ht="15" customHeight="1">
      <c r="A62" s="847" t="s">
        <v>617</v>
      </c>
      <c r="B62" s="842">
        <v>1115793.541</v>
      </c>
      <c r="C62" s="843">
        <v>0</v>
      </c>
      <c r="D62" s="843">
        <v>0</v>
      </c>
      <c r="E62" s="843">
        <v>0</v>
      </c>
      <c r="F62" s="843">
        <v>0</v>
      </c>
      <c r="G62" s="843">
        <v>0</v>
      </c>
      <c r="H62" s="843">
        <v>0</v>
      </c>
      <c r="I62" s="843">
        <v>0</v>
      </c>
      <c r="J62" s="843">
        <v>0</v>
      </c>
      <c r="K62" s="843">
        <v>0</v>
      </c>
      <c r="L62" s="843">
        <v>0</v>
      </c>
      <c r="M62" s="843">
        <v>0</v>
      </c>
      <c r="N62" s="843">
        <v>0</v>
      </c>
      <c r="O62" s="844">
        <v>477.04300000000001</v>
      </c>
      <c r="P62" s="845"/>
    </row>
    <row r="63" spans="1:16" s="846" customFormat="1" ht="15" customHeight="1">
      <c r="A63" s="847" t="s">
        <v>618</v>
      </c>
      <c r="B63" s="842">
        <v>25829852.125</v>
      </c>
      <c r="C63" s="843">
        <v>1287.4870000000001</v>
      </c>
      <c r="D63" s="843">
        <v>0</v>
      </c>
      <c r="E63" s="843">
        <v>1256.0229999999999</v>
      </c>
      <c r="F63" s="843">
        <v>0</v>
      </c>
      <c r="G63" s="843">
        <v>0</v>
      </c>
      <c r="H63" s="843">
        <v>31.463999999999999</v>
      </c>
      <c r="I63" s="843">
        <v>21022.616000000002</v>
      </c>
      <c r="J63" s="843">
        <v>17509.555</v>
      </c>
      <c r="K63" s="843">
        <v>0</v>
      </c>
      <c r="L63" s="843">
        <v>0</v>
      </c>
      <c r="M63" s="843">
        <v>3513.0619999999999</v>
      </c>
      <c r="N63" s="843">
        <v>0</v>
      </c>
      <c r="O63" s="844">
        <v>666265.27</v>
      </c>
      <c r="P63" s="845"/>
    </row>
    <row r="64" spans="1:16" s="853" customFormat="1" ht="15" customHeight="1">
      <c r="A64" s="860"/>
      <c r="B64" s="861"/>
      <c r="C64" s="862"/>
      <c r="D64" s="862"/>
      <c r="E64" s="862"/>
      <c r="F64" s="862"/>
      <c r="G64" s="862"/>
      <c r="H64" s="862"/>
      <c r="I64" s="862"/>
      <c r="J64" s="862"/>
      <c r="K64" s="862"/>
      <c r="L64" s="862"/>
      <c r="M64" s="862"/>
      <c r="N64" s="862"/>
      <c r="O64" s="863"/>
      <c r="P64" s="852"/>
    </row>
    <row r="65" spans="1:16" s="853" customFormat="1" ht="15" customHeight="1">
      <c r="A65" s="864"/>
      <c r="B65" s="865"/>
      <c r="C65" s="866"/>
      <c r="D65" s="866"/>
      <c r="E65" s="866"/>
      <c r="F65" s="866"/>
      <c r="G65" s="866"/>
      <c r="H65" s="866"/>
      <c r="I65" s="866"/>
      <c r="J65" s="866"/>
      <c r="K65" s="866"/>
      <c r="L65" s="866"/>
      <c r="M65" s="866"/>
      <c r="N65" s="866"/>
      <c r="O65" s="866"/>
      <c r="P65" s="852"/>
    </row>
    <row r="66" spans="1:16" s="846" customFormat="1" ht="15" customHeight="1">
      <c r="A66" s="867" t="s">
        <v>632</v>
      </c>
      <c r="B66" s="831">
        <v>1572744.1390000002</v>
      </c>
      <c r="C66" s="832">
        <v>1951.3779999999997</v>
      </c>
      <c r="D66" s="832">
        <v>1458.5469999999998</v>
      </c>
      <c r="E66" s="832">
        <v>490.096</v>
      </c>
      <c r="F66" s="832">
        <v>0</v>
      </c>
      <c r="G66" s="832">
        <v>0</v>
      </c>
      <c r="H66" s="832">
        <v>2.7349999999999999</v>
      </c>
      <c r="I66" s="832">
        <v>1954.346</v>
      </c>
      <c r="J66" s="832">
        <v>490.09500000000003</v>
      </c>
      <c r="K66" s="832">
        <v>0</v>
      </c>
      <c r="L66" s="832">
        <v>0</v>
      </c>
      <c r="M66" s="832">
        <v>1464.25</v>
      </c>
      <c r="N66" s="832">
        <v>0</v>
      </c>
      <c r="O66" s="834">
        <v>2516.4309999999996</v>
      </c>
      <c r="P66" s="845"/>
    </row>
    <row r="67" spans="1:16" s="846" customFormat="1" ht="15" customHeight="1">
      <c r="A67" s="841" t="s">
        <v>625</v>
      </c>
      <c r="B67" s="842">
        <v>0</v>
      </c>
      <c r="C67" s="843">
        <v>0</v>
      </c>
      <c r="D67" s="843">
        <v>0</v>
      </c>
      <c r="E67" s="843">
        <v>0</v>
      </c>
      <c r="F67" s="843">
        <v>0</v>
      </c>
      <c r="G67" s="843">
        <v>0</v>
      </c>
      <c r="H67" s="843">
        <v>0</v>
      </c>
      <c r="I67" s="843">
        <v>0</v>
      </c>
      <c r="J67" s="843">
        <v>0</v>
      </c>
      <c r="K67" s="843">
        <v>0</v>
      </c>
      <c r="L67" s="843">
        <v>0</v>
      </c>
      <c r="M67" s="843">
        <v>0</v>
      </c>
      <c r="N67" s="843">
        <v>0</v>
      </c>
      <c r="O67" s="844">
        <v>0</v>
      </c>
      <c r="P67" s="845"/>
    </row>
    <row r="68" spans="1:16" s="846" customFormat="1" ht="15" customHeight="1">
      <c r="A68" s="841" t="s">
        <v>615</v>
      </c>
      <c r="B68" s="842">
        <v>91750.600999999995</v>
      </c>
      <c r="C68" s="843">
        <v>0</v>
      </c>
      <c r="D68" s="843">
        <v>0</v>
      </c>
      <c r="E68" s="843">
        <v>0</v>
      </c>
      <c r="F68" s="843">
        <v>0</v>
      </c>
      <c r="G68" s="843">
        <v>0</v>
      </c>
      <c r="H68" s="843">
        <v>0</v>
      </c>
      <c r="I68" s="843">
        <v>0</v>
      </c>
      <c r="J68" s="843">
        <v>0</v>
      </c>
      <c r="K68" s="843">
        <v>0</v>
      </c>
      <c r="L68" s="843">
        <v>0</v>
      </c>
      <c r="M68" s="843">
        <v>0</v>
      </c>
      <c r="N68" s="843">
        <v>0</v>
      </c>
      <c r="O68" s="844">
        <v>0</v>
      </c>
      <c r="P68" s="845"/>
    </row>
    <row r="69" spans="1:16" s="846" customFormat="1" ht="15" customHeight="1">
      <c r="A69" s="841" t="s">
        <v>616</v>
      </c>
      <c r="B69" s="842">
        <v>524086.39799999999</v>
      </c>
      <c r="C69" s="843">
        <v>0</v>
      </c>
      <c r="D69" s="843">
        <v>0</v>
      </c>
      <c r="E69" s="843">
        <v>0</v>
      </c>
      <c r="F69" s="843">
        <v>0</v>
      </c>
      <c r="G69" s="843">
        <v>0</v>
      </c>
      <c r="H69" s="843">
        <v>0</v>
      </c>
      <c r="I69" s="843">
        <v>350.54599999999999</v>
      </c>
      <c r="J69" s="843">
        <v>0</v>
      </c>
      <c r="K69" s="843">
        <v>0</v>
      </c>
      <c r="L69" s="843">
        <v>0</v>
      </c>
      <c r="M69" s="843">
        <v>350.54599999999999</v>
      </c>
      <c r="N69" s="843">
        <v>0</v>
      </c>
      <c r="O69" s="844">
        <v>0</v>
      </c>
      <c r="P69" s="845"/>
    </row>
    <row r="70" spans="1:16" s="846" customFormat="1" ht="15" customHeight="1">
      <c r="A70" s="847" t="s">
        <v>339</v>
      </c>
      <c r="B70" s="842">
        <v>2294.0659999999998</v>
      </c>
      <c r="C70" s="843">
        <v>2.2440000000000002</v>
      </c>
      <c r="D70" s="843">
        <v>0</v>
      </c>
      <c r="E70" s="843">
        <v>2.2440000000000002</v>
      </c>
      <c r="F70" s="843">
        <v>0</v>
      </c>
      <c r="G70" s="843">
        <v>0</v>
      </c>
      <c r="H70" s="843">
        <v>0</v>
      </c>
      <c r="I70" s="843">
        <v>0.42</v>
      </c>
      <c r="J70" s="843">
        <v>0</v>
      </c>
      <c r="K70" s="843">
        <v>0</v>
      </c>
      <c r="L70" s="843">
        <v>0</v>
      </c>
      <c r="M70" s="843">
        <v>0.42</v>
      </c>
      <c r="N70" s="843">
        <v>0</v>
      </c>
      <c r="O70" s="844">
        <v>263.24</v>
      </c>
      <c r="P70" s="845"/>
    </row>
    <row r="71" spans="1:16" s="846" customFormat="1" ht="15" customHeight="1">
      <c r="A71" s="847" t="s">
        <v>340</v>
      </c>
      <c r="B71" s="842">
        <v>782059.33</v>
      </c>
      <c r="C71" s="843">
        <v>1347.088</v>
      </c>
      <c r="D71" s="843">
        <v>1260.1489999999999</v>
      </c>
      <c r="E71" s="843">
        <v>86.938999999999993</v>
      </c>
      <c r="F71" s="843">
        <v>0</v>
      </c>
      <c r="G71" s="843">
        <v>0</v>
      </c>
      <c r="H71" s="843">
        <v>0</v>
      </c>
      <c r="I71" s="843">
        <v>1109</v>
      </c>
      <c r="J71" s="843">
        <v>1</v>
      </c>
      <c r="K71" s="843">
        <v>0</v>
      </c>
      <c r="L71" s="843">
        <v>0</v>
      </c>
      <c r="M71" s="843">
        <v>1108</v>
      </c>
      <c r="N71" s="843">
        <v>0</v>
      </c>
      <c r="O71" s="844">
        <v>2215.1999999999998</v>
      </c>
      <c r="P71" s="845"/>
    </row>
    <row r="72" spans="1:16" s="846" customFormat="1" ht="15" customHeight="1">
      <c r="A72" s="847" t="s">
        <v>341</v>
      </c>
      <c r="B72" s="842">
        <v>502.76299999999998</v>
      </c>
      <c r="C72" s="843">
        <v>0</v>
      </c>
      <c r="D72" s="843">
        <v>0</v>
      </c>
      <c r="E72" s="843">
        <v>0</v>
      </c>
      <c r="F72" s="843">
        <v>0</v>
      </c>
      <c r="G72" s="843">
        <v>0</v>
      </c>
      <c r="H72" s="843">
        <v>0</v>
      </c>
      <c r="I72" s="843">
        <v>0</v>
      </c>
      <c r="J72" s="843">
        <v>0</v>
      </c>
      <c r="K72" s="843">
        <v>0</v>
      </c>
      <c r="L72" s="843">
        <v>0</v>
      </c>
      <c r="M72" s="843">
        <v>0</v>
      </c>
      <c r="N72" s="843">
        <v>0</v>
      </c>
      <c r="O72" s="844">
        <v>0</v>
      </c>
      <c r="P72" s="845"/>
    </row>
    <row r="73" spans="1:16" s="869" customFormat="1" ht="15" customHeight="1">
      <c r="A73" s="847" t="s">
        <v>342</v>
      </c>
      <c r="B73" s="842">
        <v>147370.18100000001</v>
      </c>
      <c r="C73" s="843">
        <v>31.273</v>
      </c>
      <c r="D73" s="843">
        <v>0</v>
      </c>
      <c r="E73" s="843">
        <v>28.538</v>
      </c>
      <c r="F73" s="843">
        <v>0</v>
      </c>
      <c r="G73" s="843">
        <v>0</v>
      </c>
      <c r="H73" s="843">
        <v>2.7349999999999999</v>
      </c>
      <c r="I73" s="843">
        <v>162.15100000000001</v>
      </c>
      <c r="J73" s="843">
        <v>156.86600000000001</v>
      </c>
      <c r="K73" s="843">
        <v>0</v>
      </c>
      <c r="L73" s="843">
        <v>0</v>
      </c>
      <c r="M73" s="843">
        <v>5.2839999999999998</v>
      </c>
      <c r="N73" s="843">
        <v>0</v>
      </c>
      <c r="O73" s="844">
        <v>33.290999999999997</v>
      </c>
      <c r="P73" s="868"/>
    </row>
    <row r="74" spans="1:16" s="846" customFormat="1" ht="15" customHeight="1">
      <c r="A74" s="847" t="s">
        <v>626</v>
      </c>
      <c r="B74" s="842">
        <v>0</v>
      </c>
      <c r="C74" s="843">
        <v>0</v>
      </c>
      <c r="D74" s="843">
        <v>0</v>
      </c>
      <c r="E74" s="843">
        <v>0</v>
      </c>
      <c r="F74" s="843">
        <v>0</v>
      </c>
      <c r="G74" s="843">
        <v>0</v>
      </c>
      <c r="H74" s="843">
        <v>0</v>
      </c>
      <c r="I74" s="843">
        <v>0</v>
      </c>
      <c r="J74" s="843">
        <v>0</v>
      </c>
      <c r="K74" s="843">
        <v>0</v>
      </c>
      <c r="L74" s="843">
        <v>0</v>
      </c>
      <c r="M74" s="843">
        <v>0</v>
      </c>
      <c r="N74" s="843">
        <v>0</v>
      </c>
      <c r="O74" s="844">
        <v>0</v>
      </c>
      <c r="P74" s="845"/>
    </row>
    <row r="75" spans="1:16" s="846" customFormat="1" ht="15" customHeight="1">
      <c r="A75" s="847" t="s">
        <v>617</v>
      </c>
      <c r="B75" s="870">
        <v>1871.2159999999999</v>
      </c>
      <c r="C75" s="871">
        <v>0</v>
      </c>
      <c r="D75" s="871">
        <v>0</v>
      </c>
      <c r="E75" s="871">
        <v>0</v>
      </c>
      <c r="F75" s="871">
        <v>0</v>
      </c>
      <c r="G75" s="871">
        <v>0</v>
      </c>
      <c r="H75" s="871">
        <v>0</v>
      </c>
      <c r="I75" s="871">
        <v>0</v>
      </c>
      <c r="J75" s="871">
        <v>0</v>
      </c>
      <c r="K75" s="871">
        <v>0</v>
      </c>
      <c r="L75" s="871">
        <v>0</v>
      </c>
      <c r="M75" s="871">
        <v>0</v>
      </c>
      <c r="N75" s="871">
        <v>0</v>
      </c>
      <c r="O75" s="872">
        <v>2.7109999999999999</v>
      </c>
      <c r="P75" s="845"/>
    </row>
    <row r="76" spans="1:16" s="829" customFormat="1" ht="15" customHeight="1">
      <c r="A76" s="847" t="s">
        <v>618</v>
      </c>
      <c r="B76" s="870">
        <v>22809.583999999999</v>
      </c>
      <c r="C76" s="871">
        <v>570.77300000000002</v>
      </c>
      <c r="D76" s="871">
        <v>198.398</v>
      </c>
      <c r="E76" s="871">
        <v>372.375</v>
      </c>
      <c r="F76" s="871">
        <v>0</v>
      </c>
      <c r="G76" s="871">
        <v>0</v>
      </c>
      <c r="H76" s="871">
        <v>0</v>
      </c>
      <c r="I76" s="871">
        <v>332.22899999999998</v>
      </c>
      <c r="J76" s="871">
        <v>332.22899999999998</v>
      </c>
      <c r="K76" s="871">
        <v>0</v>
      </c>
      <c r="L76" s="871">
        <v>0</v>
      </c>
      <c r="M76" s="871">
        <v>0</v>
      </c>
      <c r="N76" s="871">
        <v>0</v>
      </c>
      <c r="O76" s="872">
        <v>1.9890000000000001</v>
      </c>
      <c r="P76" s="828"/>
    </row>
    <row r="77" spans="1:16" s="840" customFormat="1" ht="15" customHeight="1">
      <c r="A77" s="856" t="s">
        <v>633</v>
      </c>
      <c r="B77" s="836">
        <v>25617805.102999996</v>
      </c>
      <c r="C77" s="837">
        <v>557196.92699999991</v>
      </c>
      <c r="D77" s="837">
        <v>71886.28</v>
      </c>
      <c r="E77" s="837">
        <v>539.548</v>
      </c>
      <c r="F77" s="837">
        <v>4137.942</v>
      </c>
      <c r="G77" s="837">
        <v>0</v>
      </c>
      <c r="H77" s="837">
        <v>480633.15700000001</v>
      </c>
      <c r="I77" s="837">
        <v>326778.92700000003</v>
      </c>
      <c r="J77" s="837">
        <v>539.548</v>
      </c>
      <c r="K77" s="837">
        <v>4137.942</v>
      </c>
      <c r="L77" s="837">
        <v>115341.29899999998</v>
      </c>
      <c r="M77" s="837">
        <v>206760.13800000004</v>
      </c>
      <c r="N77" s="837">
        <v>0</v>
      </c>
      <c r="O77" s="838">
        <v>223981.783</v>
      </c>
      <c r="P77" s="839"/>
    </row>
    <row r="78" spans="1:16" s="846" customFormat="1" ht="15" customHeight="1">
      <c r="A78" s="841" t="s">
        <v>625</v>
      </c>
      <c r="B78" s="842">
        <v>3120122.98</v>
      </c>
      <c r="C78" s="843">
        <v>0</v>
      </c>
      <c r="D78" s="843">
        <v>0</v>
      </c>
      <c r="E78" s="843">
        <v>0</v>
      </c>
      <c r="F78" s="843">
        <v>0</v>
      </c>
      <c r="G78" s="843">
        <v>0</v>
      </c>
      <c r="H78" s="843">
        <v>0</v>
      </c>
      <c r="I78" s="843">
        <v>0</v>
      </c>
      <c r="J78" s="843">
        <v>0</v>
      </c>
      <c r="K78" s="843">
        <v>0</v>
      </c>
      <c r="L78" s="843">
        <v>0</v>
      </c>
      <c r="M78" s="843">
        <v>0</v>
      </c>
      <c r="N78" s="843">
        <v>0</v>
      </c>
      <c r="O78" s="844">
        <v>0</v>
      </c>
      <c r="P78" s="845"/>
    </row>
    <row r="79" spans="1:16" s="846" customFormat="1" ht="15" customHeight="1">
      <c r="A79" s="841" t="s">
        <v>337</v>
      </c>
      <c r="B79" s="842">
        <v>0</v>
      </c>
      <c r="C79" s="843">
        <v>0</v>
      </c>
      <c r="D79" s="843">
        <v>0</v>
      </c>
      <c r="E79" s="843">
        <v>0</v>
      </c>
      <c r="F79" s="843">
        <v>0</v>
      </c>
      <c r="G79" s="843">
        <v>0</v>
      </c>
      <c r="H79" s="843">
        <v>0</v>
      </c>
      <c r="I79" s="843">
        <v>0</v>
      </c>
      <c r="J79" s="843">
        <v>0</v>
      </c>
      <c r="K79" s="843">
        <v>0</v>
      </c>
      <c r="L79" s="843">
        <v>0</v>
      </c>
      <c r="M79" s="843">
        <v>0</v>
      </c>
      <c r="N79" s="843">
        <v>0</v>
      </c>
      <c r="O79" s="844">
        <v>0</v>
      </c>
      <c r="P79" s="845"/>
    </row>
    <row r="80" spans="1:16" s="846" customFormat="1" ht="15" customHeight="1">
      <c r="A80" s="841" t="s">
        <v>614</v>
      </c>
      <c r="B80" s="842">
        <v>0</v>
      </c>
      <c r="C80" s="843">
        <v>0</v>
      </c>
      <c r="D80" s="843">
        <v>0</v>
      </c>
      <c r="E80" s="843">
        <v>0</v>
      </c>
      <c r="F80" s="843">
        <v>0</v>
      </c>
      <c r="G80" s="843">
        <v>0</v>
      </c>
      <c r="H80" s="843">
        <v>0</v>
      </c>
      <c r="I80" s="843">
        <v>0</v>
      </c>
      <c r="J80" s="843">
        <v>0</v>
      </c>
      <c r="K80" s="843">
        <v>0</v>
      </c>
      <c r="L80" s="843">
        <v>0</v>
      </c>
      <c r="M80" s="843">
        <v>0</v>
      </c>
      <c r="N80" s="843">
        <v>0</v>
      </c>
      <c r="O80" s="844">
        <v>0</v>
      </c>
      <c r="P80" s="845"/>
    </row>
    <row r="81" spans="1:16" s="846" customFormat="1" ht="15" customHeight="1">
      <c r="A81" s="841" t="s">
        <v>615</v>
      </c>
      <c r="B81" s="842">
        <v>3840479.4870000002</v>
      </c>
      <c r="C81" s="843">
        <v>98115.619000000006</v>
      </c>
      <c r="D81" s="843">
        <v>40585.535000000003</v>
      </c>
      <c r="E81" s="843">
        <v>0</v>
      </c>
      <c r="F81" s="843">
        <v>1945.6980000000001</v>
      </c>
      <c r="G81" s="843">
        <v>0</v>
      </c>
      <c r="H81" s="843">
        <v>55584.385999999999</v>
      </c>
      <c r="I81" s="843">
        <v>46233.792999999998</v>
      </c>
      <c r="J81" s="843">
        <v>8.7859999999999996</v>
      </c>
      <c r="K81" s="843">
        <v>901.84199999999998</v>
      </c>
      <c r="L81" s="843">
        <v>43275.290999999997</v>
      </c>
      <c r="M81" s="843">
        <v>2047.874</v>
      </c>
      <c r="N81" s="843">
        <v>0</v>
      </c>
      <c r="O81" s="844">
        <v>0</v>
      </c>
      <c r="P81" s="845"/>
    </row>
    <row r="82" spans="1:16" s="846" customFormat="1" ht="15" customHeight="1">
      <c r="A82" s="841" t="s">
        <v>616</v>
      </c>
      <c r="B82" s="842">
        <v>10717338.473999999</v>
      </c>
      <c r="C82" s="843">
        <v>191229.50099999999</v>
      </c>
      <c r="D82" s="843">
        <v>27527.048999999999</v>
      </c>
      <c r="E82" s="843">
        <v>0</v>
      </c>
      <c r="F82" s="843">
        <v>1152.0820000000001</v>
      </c>
      <c r="G82" s="843">
        <v>0</v>
      </c>
      <c r="H82" s="843">
        <v>162550.37</v>
      </c>
      <c r="I82" s="843">
        <v>214341.01800000001</v>
      </c>
      <c r="J82" s="843">
        <v>59.634999999999998</v>
      </c>
      <c r="K82" s="843">
        <v>2195.8420000000001</v>
      </c>
      <c r="L82" s="843">
        <v>65413.273000000001</v>
      </c>
      <c r="M82" s="843">
        <v>146672.26800000001</v>
      </c>
      <c r="N82" s="843">
        <v>0</v>
      </c>
      <c r="O82" s="844">
        <v>0</v>
      </c>
      <c r="P82" s="845"/>
    </row>
    <row r="83" spans="1:16" s="846" customFormat="1" ht="15" customHeight="1">
      <c r="A83" s="847" t="s">
        <v>339</v>
      </c>
      <c r="B83" s="842">
        <v>673824.96499999997</v>
      </c>
      <c r="C83" s="843">
        <v>1251.68</v>
      </c>
      <c r="D83" s="843">
        <v>1251.68</v>
      </c>
      <c r="E83" s="843">
        <v>0</v>
      </c>
      <c r="F83" s="843">
        <v>0</v>
      </c>
      <c r="G83" s="843">
        <v>0</v>
      </c>
      <c r="H83" s="843">
        <v>0</v>
      </c>
      <c r="I83" s="843">
        <v>299.47000000000003</v>
      </c>
      <c r="J83" s="843">
        <v>9.7829999999999995</v>
      </c>
      <c r="K83" s="843">
        <v>0</v>
      </c>
      <c r="L83" s="843">
        <v>1.2330000000000001</v>
      </c>
      <c r="M83" s="843">
        <v>288.45400000000001</v>
      </c>
      <c r="N83" s="843">
        <v>0</v>
      </c>
      <c r="O83" s="844">
        <v>770.92700000000002</v>
      </c>
      <c r="P83" s="845"/>
    </row>
    <row r="84" spans="1:16" s="846" customFormat="1" ht="15" customHeight="1">
      <c r="A84" s="847" t="s">
        <v>340</v>
      </c>
      <c r="B84" s="842">
        <v>5646868.3360000001</v>
      </c>
      <c r="C84" s="843">
        <v>42916.163999999997</v>
      </c>
      <c r="D84" s="843">
        <v>0</v>
      </c>
      <c r="E84" s="843">
        <v>185.447</v>
      </c>
      <c r="F84" s="843">
        <v>250.14400000000001</v>
      </c>
      <c r="G84" s="843">
        <v>0</v>
      </c>
      <c r="H84" s="843">
        <v>42480.572999999997</v>
      </c>
      <c r="I84" s="843">
        <v>22465.749</v>
      </c>
      <c r="J84" s="843">
        <v>98.106999999999999</v>
      </c>
      <c r="K84" s="843">
        <v>250.24</v>
      </c>
      <c r="L84" s="843">
        <v>3158.35</v>
      </c>
      <c r="M84" s="843">
        <v>18959.053</v>
      </c>
      <c r="N84" s="843">
        <v>0</v>
      </c>
      <c r="O84" s="844">
        <v>220000</v>
      </c>
      <c r="P84" s="845"/>
    </row>
    <row r="85" spans="1:16" s="846" customFormat="1" ht="15" customHeight="1">
      <c r="A85" s="847" t="s">
        <v>341</v>
      </c>
      <c r="B85" s="842">
        <v>1341.66</v>
      </c>
      <c r="C85" s="843">
        <v>0</v>
      </c>
      <c r="D85" s="843">
        <v>0</v>
      </c>
      <c r="E85" s="843">
        <v>0</v>
      </c>
      <c r="F85" s="843">
        <v>0</v>
      </c>
      <c r="G85" s="843">
        <v>0</v>
      </c>
      <c r="H85" s="843">
        <v>0</v>
      </c>
      <c r="I85" s="843">
        <v>9.8659999999999997</v>
      </c>
      <c r="J85" s="843">
        <v>0</v>
      </c>
      <c r="K85" s="843">
        <v>0</v>
      </c>
      <c r="L85" s="843">
        <v>9.8659999999999997</v>
      </c>
      <c r="M85" s="843">
        <v>0</v>
      </c>
      <c r="N85" s="843">
        <v>0</v>
      </c>
      <c r="O85" s="844">
        <v>0</v>
      </c>
      <c r="P85" s="845"/>
    </row>
    <row r="86" spans="1:16" s="846" customFormat="1" ht="15" customHeight="1">
      <c r="A86" s="847" t="s">
        <v>342</v>
      </c>
      <c r="B86" s="842">
        <v>255578.698</v>
      </c>
      <c r="C86" s="843">
        <v>3683.9630000000002</v>
      </c>
      <c r="D86" s="843">
        <v>2522.0160000000001</v>
      </c>
      <c r="E86" s="843">
        <v>354.101</v>
      </c>
      <c r="F86" s="843">
        <v>790.01800000000003</v>
      </c>
      <c r="G86" s="843">
        <v>0</v>
      </c>
      <c r="H86" s="843">
        <v>17.827999999999999</v>
      </c>
      <c r="I86" s="843">
        <v>4483.8410000000003</v>
      </c>
      <c r="J86" s="843">
        <v>363.23700000000002</v>
      </c>
      <c r="K86" s="843">
        <v>790.01800000000003</v>
      </c>
      <c r="L86" s="843">
        <v>3312.7570000000001</v>
      </c>
      <c r="M86" s="843">
        <v>17.827999999999999</v>
      </c>
      <c r="N86" s="843">
        <v>0</v>
      </c>
      <c r="O86" s="844">
        <v>3210.8560000000002</v>
      </c>
      <c r="P86" s="845"/>
    </row>
    <row r="87" spans="1:16" s="846" customFormat="1" ht="15" customHeight="1">
      <c r="A87" s="847" t="s">
        <v>626</v>
      </c>
      <c r="B87" s="842">
        <v>0</v>
      </c>
      <c r="C87" s="843">
        <v>0</v>
      </c>
      <c r="D87" s="843">
        <v>0</v>
      </c>
      <c r="E87" s="843">
        <v>0</v>
      </c>
      <c r="F87" s="843">
        <v>0</v>
      </c>
      <c r="G87" s="843">
        <v>0</v>
      </c>
      <c r="H87" s="843">
        <v>0</v>
      </c>
      <c r="I87" s="843">
        <v>0</v>
      </c>
      <c r="J87" s="843">
        <v>0</v>
      </c>
      <c r="K87" s="843">
        <v>0</v>
      </c>
      <c r="L87" s="843">
        <v>0</v>
      </c>
      <c r="M87" s="843">
        <v>0</v>
      </c>
      <c r="N87" s="843">
        <v>0</v>
      </c>
      <c r="O87" s="844">
        <v>0</v>
      </c>
      <c r="P87" s="845"/>
    </row>
    <row r="88" spans="1:16" s="846" customFormat="1" ht="15" customHeight="1">
      <c r="A88" s="847" t="s">
        <v>617</v>
      </c>
      <c r="B88" s="842">
        <v>40179.9</v>
      </c>
      <c r="C88" s="843">
        <v>0</v>
      </c>
      <c r="D88" s="843">
        <v>0</v>
      </c>
      <c r="E88" s="843">
        <v>0</v>
      </c>
      <c r="F88" s="843">
        <v>0</v>
      </c>
      <c r="G88" s="843">
        <v>0</v>
      </c>
      <c r="H88" s="843">
        <v>0</v>
      </c>
      <c r="I88" s="843">
        <v>0</v>
      </c>
      <c r="J88" s="843">
        <v>0</v>
      </c>
      <c r="K88" s="843">
        <v>0</v>
      </c>
      <c r="L88" s="843">
        <v>0</v>
      </c>
      <c r="M88" s="843">
        <v>0</v>
      </c>
      <c r="N88" s="843">
        <v>0</v>
      </c>
      <c r="O88" s="844">
        <v>0</v>
      </c>
      <c r="P88" s="845"/>
    </row>
    <row r="89" spans="1:16" s="840" customFormat="1" ht="15" customHeight="1">
      <c r="A89" s="848" t="s">
        <v>618</v>
      </c>
      <c r="B89" s="842">
        <v>1322070.6029999999</v>
      </c>
      <c r="C89" s="843">
        <v>220000</v>
      </c>
      <c r="D89" s="843">
        <v>0</v>
      </c>
      <c r="E89" s="843">
        <v>0</v>
      </c>
      <c r="F89" s="843">
        <v>0</v>
      </c>
      <c r="G89" s="843">
        <v>0</v>
      </c>
      <c r="H89" s="843">
        <v>220000</v>
      </c>
      <c r="I89" s="843">
        <v>38945.19</v>
      </c>
      <c r="J89" s="843">
        <v>0</v>
      </c>
      <c r="K89" s="843">
        <v>0</v>
      </c>
      <c r="L89" s="843">
        <v>170.529</v>
      </c>
      <c r="M89" s="843">
        <v>38774.661</v>
      </c>
      <c r="N89" s="843">
        <v>0</v>
      </c>
      <c r="O89" s="844">
        <v>0</v>
      </c>
      <c r="P89" s="839"/>
    </row>
    <row r="90" spans="1:16" s="846" customFormat="1" ht="15" customHeight="1">
      <c r="A90" s="873" t="s">
        <v>634</v>
      </c>
      <c r="B90" s="836">
        <v>274892.11599999998</v>
      </c>
      <c r="C90" s="837">
        <v>168296.36299999998</v>
      </c>
      <c r="D90" s="837">
        <v>0</v>
      </c>
      <c r="E90" s="837">
        <v>0</v>
      </c>
      <c r="F90" s="837">
        <v>0</v>
      </c>
      <c r="G90" s="837">
        <v>0</v>
      </c>
      <c r="H90" s="837">
        <v>168296.36299999998</v>
      </c>
      <c r="I90" s="837">
        <v>167526.989</v>
      </c>
      <c r="J90" s="837">
        <v>0</v>
      </c>
      <c r="K90" s="837">
        <v>0</v>
      </c>
      <c r="L90" s="837">
        <v>0</v>
      </c>
      <c r="M90" s="837">
        <v>167526.989</v>
      </c>
      <c r="N90" s="837">
        <v>0</v>
      </c>
      <c r="O90" s="838">
        <v>0</v>
      </c>
      <c r="P90" s="845"/>
    </row>
    <row r="91" spans="1:16" s="846" customFormat="1" ht="15" customHeight="1">
      <c r="A91" s="841" t="s">
        <v>614</v>
      </c>
      <c r="B91" s="842">
        <v>0</v>
      </c>
      <c r="C91" s="843">
        <v>0</v>
      </c>
      <c r="D91" s="843">
        <v>0</v>
      </c>
      <c r="E91" s="843">
        <v>0</v>
      </c>
      <c r="F91" s="843">
        <v>0</v>
      </c>
      <c r="G91" s="843">
        <v>0</v>
      </c>
      <c r="H91" s="843">
        <v>0</v>
      </c>
      <c r="I91" s="843">
        <v>0</v>
      </c>
      <c r="J91" s="843">
        <v>0</v>
      </c>
      <c r="K91" s="843">
        <v>0</v>
      </c>
      <c r="L91" s="843">
        <v>0</v>
      </c>
      <c r="M91" s="843">
        <v>0</v>
      </c>
      <c r="N91" s="843">
        <v>0</v>
      </c>
      <c r="O91" s="844">
        <v>0</v>
      </c>
      <c r="P91" s="845"/>
    </row>
    <row r="92" spans="1:16" s="846" customFormat="1" ht="15" customHeight="1">
      <c r="A92" s="841" t="s">
        <v>615</v>
      </c>
      <c r="B92" s="842">
        <v>34.856000000000002</v>
      </c>
      <c r="C92" s="843">
        <v>0</v>
      </c>
      <c r="D92" s="843">
        <v>0</v>
      </c>
      <c r="E92" s="843">
        <v>0</v>
      </c>
      <c r="F92" s="843">
        <v>0</v>
      </c>
      <c r="G92" s="843">
        <v>0</v>
      </c>
      <c r="H92" s="843">
        <v>0</v>
      </c>
      <c r="I92" s="843">
        <v>0</v>
      </c>
      <c r="J92" s="843">
        <v>0</v>
      </c>
      <c r="K92" s="843">
        <v>0</v>
      </c>
      <c r="L92" s="843">
        <v>0</v>
      </c>
      <c r="M92" s="843">
        <v>0</v>
      </c>
      <c r="N92" s="843">
        <v>0</v>
      </c>
      <c r="O92" s="844">
        <v>0</v>
      </c>
      <c r="P92" s="845"/>
    </row>
    <row r="93" spans="1:16" s="846" customFormat="1" ht="15" customHeight="1">
      <c r="A93" s="847" t="s">
        <v>616</v>
      </c>
      <c r="B93" s="842">
        <v>12564.734</v>
      </c>
      <c r="C93" s="843">
        <v>1611.568</v>
      </c>
      <c r="D93" s="843">
        <v>0</v>
      </c>
      <c r="E93" s="843">
        <v>0</v>
      </c>
      <c r="F93" s="843">
        <v>0</v>
      </c>
      <c r="G93" s="843">
        <v>0</v>
      </c>
      <c r="H93" s="843">
        <v>1611.568</v>
      </c>
      <c r="I93" s="843">
        <v>20.515000000000001</v>
      </c>
      <c r="J93" s="843">
        <v>0</v>
      </c>
      <c r="K93" s="843">
        <v>0</v>
      </c>
      <c r="L93" s="843">
        <v>0</v>
      </c>
      <c r="M93" s="843">
        <v>20.515000000000001</v>
      </c>
      <c r="N93" s="843">
        <v>0</v>
      </c>
      <c r="O93" s="844">
        <v>0</v>
      </c>
      <c r="P93" s="845"/>
    </row>
    <row r="94" spans="1:16" s="846" customFormat="1" ht="15" customHeight="1">
      <c r="A94" s="847" t="s">
        <v>339</v>
      </c>
      <c r="B94" s="842">
        <v>0.03</v>
      </c>
      <c r="C94" s="843">
        <v>0</v>
      </c>
      <c r="D94" s="843">
        <v>0</v>
      </c>
      <c r="E94" s="843">
        <v>0</v>
      </c>
      <c r="F94" s="843">
        <v>0</v>
      </c>
      <c r="G94" s="843">
        <v>0</v>
      </c>
      <c r="H94" s="843">
        <v>0</v>
      </c>
      <c r="I94" s="843">
        <v>0</v>
      </c>
      <c r="J94" s="843">
        <v>0</v>
      </c>
      <c r="K94" s="843">
        <v>0</v>
      </c>
      <c r="L94" s="843">
        <v>0</v>
      </c>
      <c r="M94" s="843">
        <v>0</v>
      </c>
      <c r="N94" s="843">
        <v>0</v>
      </c>
      <c r="O94" s="844">
        <v>0</v>
      </c>
      <c r="P94" s="845"/>
    </row>
    <row r="95" spans="1:16" s="846" customFormat="1" ht="15" customHeight="1">
      <c r="A95" s="847" t="s">
        <v>340</v>
      </c>
      <c r="B95" s="842">
        <v>182027.33</v>
      </c>
      <c r="C95" s="843">
        <v>166281.712</v>
      </c>
      <c r="D95" s="843">
        <v>0</v>
      </c>
      <c r="E95" s="843">
        <v>0</v>
      </c>
      <c r="F95" s="843">
        <v>0</v>
      </c>
      <c r="G95" s="843">
        <v>0</v>
      </c>
      <c r="H95" s="843">
        <v>166281.712</v>
      </c>
      <c r="I95" s="843">
        <v>166094.712</v>
      </c>
      <c r="J95" s="843">
        <v>0</v>
      </c>
      <c r="K95" s="843">
        <v>0</v>
      </c>
      <c r="L95" s="843">
        <v>0</v>
      </c>
      <c r="M95" s="843">
        <v>166094.712</v>
      </c>
      <c r="N95" s="843">
        <v>0</v>
      </c>
      <c r="O95" s="844">
        <v>0</v>
      </c>
      <c r="P95" s="845"/>
    </row>
    <row r="96" spans="1:16" s="829" customFormat="1" ht="15" customHeight="1">
      <c r="A96" s="847" t="s">
        <v>341</v>
      </c>
      <c r="B96" s="842">
        <v>4503.3289999999997</v>
      </c>
      <c r="C96" s="843">
        <v>0</v>
      </c>
      <c r="D96" s="843">
        <v>0</v>
      </c>
      <c r="E96" s="843">
        <v>0</v>
      </c>
      <c r="F96" s="843">
        <v>0</v>
      </c>
      <c r="G96" s="843">
        <v>0</v>
      </c>
      <c r="H96" s="843">
        <v>0</v>
      </c>
      <c r="I96" s="843">
        <v>0</v>
      </c>
      <c r="J96" s="843">
        <v>0</v>
      </c>
      <c r="K96" s="843">
        <v>0</v>
      </c>
      <c r="L96" s="843">
        <v>0</v>
      </c>
      <c r="M96" s="843">
        <v>0</v>
      </c>
      <c r="N96" s="843">
        <v>0</v>
      </c>
      <c r="O96" s="844">
        <v>0</v>
      </c>
      <c r="P96" s="828"/>
    </row>
    <row r="97" spans="1:16" s="875" customFormat="1" ht="15" customHeight="1">
      <c r="A97" s="848" t="s">
        <v>342</v>
      </c>
      <c r="B97" s="842">
        <v>71455.096000000005</v>
      </c>
      <c r="C97" s="843">
        <v>13.984999999999999</v>
      </c>
      <c r="D97" s="843">
        <v>0</v>
      </c>
      <c r="E97" s="843">
        <v>0</v>
      </c>
      <c r="F97" s="843">
        <v>0</v>
      </c>
      <c r="G97" s="843">
        <v>0</v>
      </c>
      <c r="H97" s="843">
        <v>13.984999999999999</v>
      </c>
      <c r="I97" s="843">
        <v>1411.7619999999999</v>
      </c>
      <c r="J97" s="843">
        <v>0</v>
      </c>
      <c r="K97" s="843">
        <v>0</v>
      </c>
      <c r="L97" s="843">
        <v>0</v>
      </c>
      <c r="M97" s="843">
        <v>1411.7619999999999</v>
      </c>
      <c r="N97" s="843">
        <v>0</v>
      </c>
      <c r="O97" s="844">
        <v>0</v>
      </c>
      <c r="P97" s="874"/>
    </row>
    <row r="98" spans="1:16" s="840" customFormat="1" ht="15" customHeight="1">
      <c r="A98" s="876" t="s">
        <v>626</v>
      </c>
      <c r="B98" s="842">
        <v>0</v>
      </c>
      <c r="C98" s="843">
        <v>0</v>
      </c>
      <c r="D98" s="843">
        <v>0</v>
      </c>
      <c r="E98" s="843">
        <v>0</v>
      </c>
      <c r="F98" s="843">
        <v>0</v>
      </c>
      <c r="G98" s="843">
        <v>0</v>
      </c>
      <c r="H98" s="843">
        <v>0</v>
      </c>
      <c r="I98" s="843">
        <v>0</v>
      </c>
      <c r="J98" s="843">
        <v>0</v>
      </c>
      <c r="K98" s="843">
        <v>0</v>
      </c>
      <c r="L98" s="843">
        <v>0</v>
      </c>
      <c r="M98" s="843">
        <v>0</v>
      </c>
      <c r="N98" s="843">
        <v>0</v>
      </c>
      <c r="O98" s="844">
        <v>0</v>
      </c>
      <c r="P98" s="839"/>
    </row>
    <row r="99" spans="1:16" s="875" customFormat="1" ht="15" customHeight="1">
      <c r="A99" s="841" t="s">
        <v>617</v>
      </c>
      <c r="B99" s="842">
        <v>0</v>
      </c>
      <c r="C99" s="843">
        <v>0</v>
      </c>
      <c r="D99" s="843">
        <v>0</v>
      </c>
      <c r="E99" s="843">
        <v>0</v>
      </c>
      <c r="F99" s="843">
        <v>0</v>
      </c>
      <c r="G99" s="843">
        <v>0</v>
      </c>
      <c r="H99" s="843">
        <v>0</v>
      </c>
      <c r="I99" s="843">
        <v>0</v>
      </c>
      <c r="J99" s="843">
        <v>0</v>
      </c>
      <c r="K99" s="843">
        <v>0</v>
      </c>
      <c r="L99" s="843">
        <v>0</v>
      </c>
      <c r="M99" s="843">
        <v>0</v>
      </c>
      <c r="N99" s="843">
        <v>0</v>
      </c>
      <c r="O99" s="844">
        <v>0</v>
      </c>
      <c r="P99" s="874"/>
    </row>
    <row r="100" spans="1:16" s="875" customFormat="1" ht="15" customHeight="1">
      <c r="A100" s="841" t="s">
        <v>618</v>
      </c>
      <c r="B100" s="842">
        <v>4306.741</v>
      </c>
      <c r="C100" s="843">
        <v>389.09800000000001</v>
      </c>
      <c r="D100" s="843">
        <v>0</v>
      </c>
      <c r="E100" s="843">
        <v>0</v>
      </c>
      <c r="F100" s="843">
        <v>0</v>
      </c>
      <c r="G100" s="843">
        <v>0</v>
      </c>
      <c r="H100" s="843">
        <v>389.09800000000001</v>
      </c>
      <c r="I100" s="843">
        <v>0</v>
      </c>
      <c r="J100" s="843">
        <v>0</v>
      </c>
      <c r="K100" s="843">
        <v>0</v>
      </c>
      <c r="L100" s="843">
        <v>0</v>
      </c>
      <c r="M100" s="843">
        <v>0</v>
      </c>
      <c r="N100" s="843">
        <v>0</v>
      </c>
      <c r="O100" s="844">
        <v>0</v>
      </c>
      <c r="P100" s="874"/>
    </row>
    <row r="101" spans="1:16" s="875" customFormat="1" ht="15" customHeight="1">
      <c r="A101" s="877" t="s">
        <v>635</v>
      </c>
      <c r="B101" s="836">
        <v>61666.723999999995</v>
      </c>
      <c r="C101" s="837">
        <v>0</v>
      </c>
      <c r="D101" s="837">
        <v>0</v>
      </c>
      <c r="E101" s="837">
        <v>0</v>
      </c>
      <c r="F101" s="837">
        <v>0</v>
      </c>
      <c r="G101" s="837">
        <v>0</v>
      </c>
      <c r="H101" s="837">
        <v>0</v>
      </c>
      <c r="I101" s="837">
        <v>0</v>
      </c>
      <c r="J101" s="837">
        <v>0</v>
      </c>
      <c r="K101" s="837">
        <v>0</v>
      </c>
      <c r="L101" s="837">
        <v>0</v>
      </c>
      <c r="M101" s="837">
        <v>0</v>
      </c>
      <c r="N101" s="837">
        <v>0</v>
      </c>
      <c r="O101" s="838">
        <v>0</v>
      </c>
      <c r="P101" s="874"/>
    </row>
    <row r="102" spans="1:16" s="875" customFormat="1" ht="15" customHeight="1">
      <c r="A102" s="847" t="s">
        <v>615</v>
      </c>
      <c r="B102" s="842">
        <v>4473.8919999999998</v>
      </c>
      <c r="C102" s="843">
        <v>0</v>
      </c>
      <c r="D102" s="843">
        <v>0</v>
      </c>
      <c r="E102" s="843">
        <v>0</v>
      </c>
      <c r="F102" s="843">
        <v>0</v>
      </c>
      <c r="G102" s="843">
        <v>0</v>
      </c>
      <c r="H102" s="843">
        <v>0</v>
      </c>
      <c r="I102" s="843">
        <v>0</v>
      </c>
      <c r="J102" s="843">
        <v>0</v>
      </c>
      <c r="K102" s="843">
        <v>0</v>
      </c>
      <c r="L102" s="843">
        <v>0</v>
      </c>
      <c r="M102" s="843">
        <v>0</v>
      </c>
      <c r="N102" s="843">
        <v>0</v>
      </c>
      <c r="O102" s="844">
        <v>0</v>
      </c>
      <c r="P102" s="874"/>
    </row>
    <row r="103" spans="1:16" s="875" customFormat="1" ht="15" customHeight="1">
      <c r="A103" s="847" t="s">
        <v>616</v>
      </c>
      <c r="B103" s="842">
        <v>31493.077000000001</v>
      </c>
      <c r="C103" s="843">
        <v>0</v>
      </c>
      <c r="D103" s="843">
        <v>0</v>
      </c>
      <c r="E103" s="843">
        <v>0</v>
      </c>
      <c r="F103" s="843">
        <v>0</v>
      </c>
      <c r="G103" s="843">
        <v>0</v>
      </c>
      <c r="H103" s="843">
        <v>0</v>
      </c>
      <c r="I103" s="843">
        <v>0</v>
      </c>
      <c r="J103" s="843">
        <v>0</v>
      </c>
      <c r="K103" s="843">
        <v>0</v>
      </c>
      <c r="L103" s="843">
        <v>0</v>
      </c>
      <c r="M103" s="843">
        <v>0</v>
      </c>
      <c r="N103" s="843">
        <v>0</v>
      </c>
      <c r="O103" s="844">
        <v>0</v>
      </c>
      <c r="P103" s="874"/>
    </row>
    <row r="104" spans="1:16" s="875" customFormat="1" ht="15" customHeight="1">
      <c r="A104" s="847" t="s">
        <v>339</v>
      </c>
      <c r="B104" s="842">
        <v>594.47</v>
      </c>
      <c r="C104" s="843">
        <v>0</v>
      </c>
      <c r="D104" s="843">
        <v>0</v>
      </c>
      <c r="E104" s="843">
        <v>0</v>
      </c>
      <c r="F104" s="843">
        <v>0</v>
      </c>
      <c r="G104" s="843">
        <v>0</v>
      </c>
      <c r="H104" s="843">
        <v>0</v>
      </c>
      <c r="I104" s="843">
        <v>0</v>
      </c>
      <c r="J104" s="843">
        <v>0</v>
      </c>
      <c r="K104" s="843">
        <v>0</v>
      </c>
      <c r="L104" s="843">
        <v>0</v>
      </c>
      <c r="M104" s="843">
        <v>0</v>
      </c>
      <c r="N104" s="843">
        <v>0</v>
      </c>
      <c r="O104" s="844">
        <v>0</v>
      </c>
      <c r="P104" s="874"/>
    </row>
    <row r="105" spans="1:16" s="875" customFormat="1" ht="15" customHeight="1">
      <c r="A105" s="847" t="s">
        <v>340</v>
      </c>
      <c r="B105" s="842">
        <v>8576.4040000000005</v>
      </c>
      <c r="C105" s="843">
        <v>0</v>
      </c>
      <c r="D105" s="843">
        <v>0</v>
      </c>
      <c r="E105" s="843">
        <v>0</v>
      </c>
      <c r="F105" s="843">
        <v>0</v>
      </c>
      <c r="G105" s="843">
        <v>0</v>
      </c>
      <c r="H105" s="843">
        <v>0</v>
      </c>
      <c r="I105" s="843">
        <v>0</v>
      </c>
      <c r="J105" s="843">
        <v>0</v>
      </c>
      <c r="K105" s="843">
        <v>0</v>
      </c>
      <c r="L105" s="843">
        <v>0</v>
      </c>
      <c r="M105" s="843">
        <v>0</v>
      </c>
      <c r="N105" s="843">
        <v>0</v>
      </c>
      <c r="O105" s="844">
        <v>0</v>
      </c>
      <c r="P105" s="874"/>
    </row>
    <row r="106" spans="1:16" s="875" customFormat="1" ht="15" customHeight="1">
      <c r="A106" s="848" t="s">
        <v>341</v>
      </c>
      <c r="B106" s="842">
        <v>77.542000000000002</v>
      </c>
      <c r="C106" s="843">
        <v>0</v>
      </c>
      <c r="D106" s="843">
        <v>0</v>
      </c>
      <c r="E106" s="843">
        <v>0</v>
      </c>
      <c r="F106" s="843">
        <v>0</v>
      </c>
      <c r="G106" s="843">
        <v>0</v>
      </c>
      <c r="H106" s="843">
        <v>0</v>
      </c>
      <c r="I106" s="843">
        <v>0</v>
      </c>
      <c r="J106" s="843">
        <v>0</v>
      </c>
      <c r="K106" s="843">
        <v>0</v>
      </c>
      <c r="L106" s="843">
        <v>0</v>
      </c>
      <c r="M106" s="843">
        <v>0</v>
      </c>
      <c r="N106" s="843">
        <v>0</v>
      </c>
      <c r="O106" s="844">
        <v>0</v>
      </c>
      <c r="P106" s="874"/>
    </row>
    <row r="107" spans="1:16" s="840" customFormat="1" ht="15" customHeight="1">
      <c r="A107" s="876" t="s">
        <v>342</v>
      </c>
      <c r="B107" s="842">
        <v>16070.721</v>
      </c>
      <c r="C107" s="843">
        <v>0</v>
      </c>
      <c r="D107" s="843">
        <v>0</v>
      </c>
      <c r="E107" s="843">
        <v>0</v>
      </c>
      <c r="F107" s="843">
        <v>0</v>
      </c>
      <c r="G107" s="843">
        <v>0</v>
      </c>
      <c r="H107" s="843">
        <v>0</v>
      </c>
      <c r="I107" s="843">
        <v>0</v>
      </c>
      <c r="J107" s="843">
        <v>0</v>
      </c>
      <c r="K107" s="843">
        <v>0</v>
      </c>
      <c r="L107" s="843">
        <v>0</v>
      </c>
      <c r="M107" s="843">
        <v>0</v>
      </c>
      <c r="N107" s="843">
        <v>0</v>
      </c>
      <c r="O107" s="844">
        <v>0</v>
      </c>
      <c r="P107" s="839"/>
    </row>
    <row r="108" spans="1:16" s="875" customFormat="1" ht="15" customHeight="1">
      <c r="A108" s="847" t="s">
        <v>617</v>
      </c>
      <c r="B108" s="842">
        <v>0.2</v>
      </c>
      <c r="C108" s="843">
        <v>0</v>
      </c>
      <c r="D108" s="843">
        <v>0</v>
      </c>
      <c r="E108" s="843">
        <v>0</v>
      </c>
      <c r="F108" s="843">
        <v>0</v>
      </c>
      <c r="G108" s="843">
        <v>0</v>
      </c>
      <c r="H108" s="843">
        <v>0</v>
      </c>
      <c r="I108" s="843">
        <v>0</v>
      </c>
      <c r="J108" s="843">
        <v>0</v>
      </c>
      <c r="K108" s="843">
        <v>0</v>
      </c>
      <c r="L108" s="843">
        <v>0</v>
      </c>
      <c r="M108" s="843">
        <v>0</v>
      </c>
      <c r="N108" s="843">
        <v>0</v>
      </c>
      <c r="O108" s="844">
        <v>0</v>
      </c>
      <c r="P108" s="874"/>
    </row>
    <row r="109" spans="1:16" s="875" customFormat="1" ht="15" customHeight="1">
      <c r="A109" s="847" t="s">
        <v>618</v>
      </c>
      <c r="B109" s="842">
        <v>380.41800000000001</v>
      </c>
      <c r="C109" s="843">
        <v>0</v>
      </c>
      <c r="D109" s="843">
        <v>0</v>
      </c>
      <c r="E109" s="843">
        <v>0</v>
      </c>
      <c r="F109" s="843">
        <v>0</v>
      </c>
      <c r="G109" s="843">
        <v>0</v>
      </c>
      <c r="H109" s="843">
        <v>0</v>
      </c>
      <c r="I109" s="843">
        <v>0</v>
      </c>
      <c r="J109" s="843">
        <v>0</v>
      </c>
      <c r="K109" s="843">
        <v>0</v>
      </c>
      <c r="L109" s="843">
        <v>0</v>
      </c>
      <c r="M109" s="843">
        <v>0</v>
      </c>
      <c r="N109" s="843">
        <v>0</v>
      </c>
      <c r="O109" s="844">
        <v>0</v>
      </c>
      <c r="P109" s="874"/>
    </row>
    <row r="110" spans="1:16" s="875" customFormat="1" ht="15" customHeight="1">
      <c r="A110" s="877" t="s">
        <v>636</v>
      </c>
      <c r="B110" s="836">
        <v>59.576999999999998</v>
      </c>
      <c r="C110" s="837">
        <v>0</v>
      </c>
      <c r="D110" s="837">
        <v>0</v>
      </c>
      <c r="E110" s="837">
        <v>0</v>
      </c>
      <c r="F110" s="837">
        <v>0</v>
      </c>
      <c r="G110" s="837">
        <v>0</v>
      </c>
      <c r="H110" s="837">
        <v>0</v>
      </c>
      <c r="I110" s="837">
        <v>0</v>
      </c>
      <c r="J110" s="837">
        <v>0</v>
      </c>
      <c r="K110" s="837">
        <v>0</v>
      </c>
      <c r="L110" s="837">
        <v>0</v>
      </c>
      <c r="M110" s="837">
        <v>0</v>
      </c>
      <c r="N110" s="837">
        <v>0</v>
      </c>
      <c r="O110" s="838">
        <v>0</v>
      </c>
      <c r="P110" s="874"/>
    </row>
    <row r="111" spans="1:16" s="846" customFormat="1" ht="15" customHeight="1">
      <c r="A111" s="876" t="s">
        <v>341</v>
      </c>
      <c r="B111" s="842">
        <v>0</v>
      </c>
      <c r="C111" s="843">
        <v>0</v>
      </c>
      <c r="D111" s="843">
        <v>0</v>
      </c>
      <c r="E111" s="843">
        <v>0</v>
      </c>
      <c r="F111" s="843">
        <v>0</v>
      </c>
      <c r="G111" s="843">
        <v>0</v>
      </c>
      <c r="H111" s="843">
        <v>0</v>
      </c>
      <c r="I111" s="843">
        <v>0</v>
      </c>
      <c r="J111" s="843">
        <v>0</v>
      </c>
      <c r="K111" s="843">
        <v>0</v>
      </c>
      <c r="L111" s="843">
        <v>0</v>
      </c>
      <c r="M111" s="843">
        <v>0</v>
      </c>
      <c r="N111" s="843">
        <v>0</v>
      </c>
      <c r="O111" s="844">
        <v>0</v>
      </c>
      <c r="P111" s="845"/>
    </row>
    <row r="112" spans="1:16" s="846" customFormat="1" ht="15" customHeight="1">
      <c r="A112" s="848" t="s">
        <v>342</v>
      </c>
      <c r="B112" s="857">
        <v>59.4</v>
      </c>
      <c r="C112" s="858">
        <v>0</v>
      </c>
      <c r="D112" s="858">
        <v>0</v>
      </c>
      <c r="E112" s="858">
        <v>0</v>
      </c>
      <c r="F112" s="858">
        <v>0</v>
      </c>
      <c r="G112" s="858">
        <v>0</v>
      </c>
      <c r="H112" s="858">
        <v>0</v>
      </c>
      <c r="I112" s="858">
        <v>0</v>
      </c>
      <c r="J112" s="858">
        <v>0</v>
      </c>
      <c r="K112" s="858">
        <v>0</v>
      </c>
      <c r="L112" s="858">
        <v>0</v>
      </c>
      <c r="M112" s="858">
        <v>0</v>
      </c>
      <c r="N112" s="858">
        <v>0</v>
      </c>
      <c r="O112" s="859">
        <v>0</v>
      </c>
      <c r="P112" s="845"/>
    </row>
    <row r="113" spans="1:16" s="846" customFormat="1" ht="15" customHeight="1">
      <c r="A113" s="841" t="s">
        <v>618</v>
      </c>
      <c r="B113" s="857">
        <v>0.17699999999999999</v>
      </c>
      <c r="C113" s="858">
        <v>0</v>
      </c>
      <c r="D113" s="858">
        <v>0</v>
      </c>
      <c r="E113" s="858">
        <v>0</v>
      </c>
      <c r="F113" s="858">
        <v>0</v>
      </c>
      <c r="G113" s="858">
        <v>0</v>
      </c>
      <c r="H113" s="858">
        <v>0</v>
      </c>
      <c r="I113" s="858">
        <v>0</v>
      </c>
      <c r="J113" s="858">
        <v>0</v>
      </c>
      <c r="K113" s="858">
        <v>0</v>
      </c>
      <c r="L113" s="858">
        <v>0</v>
      </c>
      <c r="M113" s="858">
        <v>0</v>
      </c>
      <c r="N113" s="858">
        <v>0</v>
      </c>
      <c r="O113" s="859">
        <v>0</v>
      </c>
      <c r="P113" s="845"/>
    </row>
    <row r="114" spans="1:16" s="846" customFormat="1" ht="15" customHeight="1">
      <c r="A114" s="878" t="s">
        <v>532</v>
      </c>
      <c r="B114" s="879">
        <v>365466720.88300002</v>
      </c>
      <c r="C114" s="880">
        <v>1790668.3939999999</v>
      </c>
      <c r="D114" s="880">
        <v>231100.64199999996</v>
      </c>
      <c r="E114" s="880">
        <v>71103.847000000009</v>
      </c>
      <c r="F114" s="880">
        <v>16846.846000000001</v>
      </c>
      <c r="G114" s="880">
        <v>0</v>
      </c>
      <c r="H114" s="880">
        <v>1471617.0589999999</v>
      </c>
      <c r="I114" s="880">
        <v>1368515.99</v>
      </c>
      <c r="J114" s="880">
        <v>71103.847000000009</v>
      </c>
      <c r="K114" s="880">
        <v>16846.847000000002</v>
      </c>
      <c r="L114" s="880">
        <v>409023.10600000003</v>
      </c>
      <c r="M114" s="880">
        <v>871542.18900000001</v>
      </c>
      <c r="N114" s="880">
        <v>0</v>
      </c>
      <c r="O114" s="881">
        <v>4078938.9720000001</v>
      </c>
      <c r="P114" s="845"/>
    </row>
    <row r="115" spans="1:16" s="846" customFormat="1" ht="15" customHeight="1">
      <c r="A115" s="878" t="s">
        <v>612</v>
      </c>
      <c r="B115" s="836">
        <v>334765423.20300001</v>
      </c>
      <c r="C115" s="837">
        <v>1114370.4639999999</v>
      </c>
      <c r="D115" s="837">
        <v>230902.24299999999</v>
      </c>
      <c r="E115" s="837">
        <v>45736.709000000003</v>
      </c>
      <c r="F115" s="837">
        <v>16846.847000000002</v>
      </c>
      <c r="G115" s="837">
        <v>0</v>
      </c>
      <c r="H115" s="837">
        <v>820884.66500000004</v>
      </c>
      <c r="I115" s="837">
        <v>1041748.196</v>
      </c>
      <c r="J115" s="837">
        <v>37527.641000000003</v>
      </c>
      <c r="K115" s="837">
        <v>16846.847000000002</v>
      </c>
      <c r="L115" s="837">
        <v>404458.70500000002</v>
      </c>
      <c r="M115" s="837">
        <v>582915.00300000003</v>
      </c>
      <c r="N115" s="837">
        <v>0</v>
      </c>
      <c r="O115" s="838">
        <v>3310043.773</v>
      </c>
      <c r="P115" s="845"/>
    </row>
    <row r="116" spans="1:16" s="846" customFormat="1" ht="15" customHeight="1">
      <c r="A116" s="841" t="s">
        <v>625</v>
      </c>
      <c r="B116" s="842">
        <v>4635446.1449999996</v>
      </c>
      <c r="C116" s="843">
        <v>146.78299999999999</v>
      </c>
      <c r="D116" s="843">
        <v>0</v>
      </c>
      <c r="E116" s="843">
        <v>0</v>
      </c>
      <c r="F116" s="843">
        <v>146.78299999999999</v>
      </c>
      <c r="G116" s="843">
        <v>0</v>
      </c>
      <c r="H116" s="843">
        <v>0</v>
      </c>
      <c r="I116" s="843">
        <v>226.65799999999999</v>
      </c>
      <c r="J116" s="843">
        <v>0</v>
      </c>
      <c r="K116" s="843">
        <v>146.78299999999999</v>
      </c>
      <c r="L116" s="843">
        <v>79.875</v>
      </c>
      <c r="M116" s="843">
        <v>0</v>
      </c>
      <c r="N116" s="843">
        <v>0</v>
      </c>
      <c r="O116" s="844">
        <v>0</v>
      </c>
      <c r="P116" s="845"/>
    </row>
    <row r="117" spans="1:16" s="846" customFormat="1" ht="15" customHeight="1">
      <c r="A117" s="841" t="s">
        <v>337</v>
      </c>
      <c r="B117" s="842">
        <v>92758589.350999996</v>
      </c>
      <c r="C117" s="843">
        <v>45428.826000000001</v>
      </c>
      <c r="D117" s="843">
        <v>45428.826000000001</v>
      </c>
      <c r="E117" s="843">
        <v>0</v>
      </c>
      <c r="F117" s="843">
        <v>0</v>
      </c>
      <c r="G117" s="843">
        <v>0</v>
      </c>
      <c r="H117" s="843">
        <v>0</v>
      </c>
      <c r="I117" s="843">
        <v>47602.127</v>
      </c>
      <c r="J117" s="843">
        <v>0</v>
      </c>
      <c r="K117" s="843">
        <v>0</v>
      </c>
      <c r="L117" s="843">
        <v>0</v>
      </c>
      <c r="M117" s="843">
        <v>47602.127</v>
      </c>
      <c r="N117" s="843">
        <v>0</v>
      </c>
      <c r="O117" s="844">
        <v>96.480999999999995</v>
      </c>
      <c r="P117" s="845"/>
    </row>
    <row r="118" spans="1:16" s="846" customFormat="1" ht="15" customHeight="1">
      <c r="A118" s="847" t="s">
        <v>614</v>
      </c>
      <c r="B118" s="842">
        <v>1251248.946</v>
      </c>
      <c r="C118" s="843">
        <v>0</v>
      </c>
      <c r="D118" s="843">
        <v>0</v>
      </c>
      <c r="E118" s="843">
        <v>0</v>
      </c>
      <c r="F118" s="843">
        <v>0</v>
      </c>
      <c r="G118" s="843">
        <v>0</v>
      </c>
      <c r="H118" s="843">
        <v>0</v>
      </c>
      <c r="I118" s="843">
        <v>0</v>
      </c>
      <c r="J118" s="843">
        <v>0</v>
      </c>
      <c r="K118" s="843">
        <v>0</v>
      </c>
      <c r="L118" s="843">
        <v>0</v>
      </c>
      <c r="M118" s="843">
        <v>0</v>
      </c>
      <c r="N118" s="843">
        <v>0</v>
      </c>
      <c r="O118" s="844">
        <v>0</v>
      </c>
      <c r="P118" s="845"/>
    </row>
    <row r="119" spans="1:16" s="846" customFormat="1" ht="15" customHeight="1">
      <c r="A119" s="847" t="s">
        <v>615</v>
      </c>
      <c r="B119" s="842">
        <v>76639366.480000004</v>
      </c>
      <c r="C119" s="843">
        <v>139643.63399999999</v>
      </c>
      <c r="D119" s="843">
        <v>60585.535000000003</v>
      </c>
      <c r="E119" s="843">
        <v>0</v>
      </c>
      <c r="F119" s="843">
        <v>2988.6990000000001</v>
      </c>
      <c r="G119" s="843">
        <v>0</v>
      </c>
      <c r="H119" s="843">
        <v>76069.399999999994</v>
      </c>
      <c r="I119" s="843">
        <v>56336.036</v>
      </c>
      <c r="J119" s="843">
        <v>8.7859999999999996</v>
      </c>
      <c r="K119" s="843">
        <v>1945.2850000000001</v>
      </c>
      <c r="L119" s="843">
        <v>52334.091</v>
      </c>
      <c r="M119" s="843">
        <v>2047.874</v>
      </c>
      <c r="N119" s="843">
        <v>0</v>
      </c>
      <c r="O119" s="844">
        <v>169759.22099999999</v>
      </c>
      <c r="P119" s="845"/>
    </row>
    <row r="120" spans="1:16" s="846" customFormat="1" ht="15" customHeight="1">
      <c r="A120" s="847" t="s">
        <v>616</v>
      </c>
      <c r="B120" s="842">
        <v>16892523.875</v>
      </c>
      <c r="C120" s="843">
        <v>349926.065</v>
      </c>
      <c r="D120" s="843">
        <v>62756.319000000003</v>
      </c>
      <c r="E120" s="843">
        <v>16113.583000000001</v>
      </c>
      <c r="F120" s="843">
        <v>5192.9129999999996</v>
      </c>
      <c r="G120" s="843">
        <v>0</v>
      </c>
      <c r="H120" s="843">
        <v>265863.25</v>
      </c>
      <c r="I120" s="843">
        <v>545685.93799999997</v>
      </c>
      <c r="J120" s="843">
        <v>25060.338</v>
      </c>
      <c r="K120" s="843">
        <v>6364.9759999999997</v>
      </c>
      <c r="L120" s="843">
        <v>317510.58600000001</v>
      </c>
      <c r="M120" s="843">
        <v>196750.03700000001</v>
      </c>
      <c r="N120" s="843">
        <v>0</v>
      </c>
      <c r="O120" s="844">
        <v>146.55199999999999</v>
      </c>
      <c r="P120" s="845"/>
    </row>
    <row r="121" spans="1:16" s="846" customFormat="1" ht="15" customHeight="1">
      <c r="A121" s="847" t="s">
        <v>339</v>
      </c>
      <c r="B121" s="842">
        <v>64403425.082999997</v>
      </c>
      <c r="C121" s="843">
        <v>96633.241999999998</v>
      </c>
      <c r="D121" s="843">
        <v>53224.936000000002</v>
      </c>
      <c r="E121" s="843">
        <v>2.2440000000000002</v>
      </c>
      <c r="F121" s="843">
        <v>0</v>
      </c>
      <c r="G121" s="843">
        <v>0</v>
      </c>
      <c r="H121" s="843">
        <v>43406.061999999998</v>
      </c>
      <c r="I121" s="843">
        <v>24110.278999999999</v>
      </c>
      <c r="J121" s="843">
        <v>9.7829999999999995</v>
      </c>
      <c r="K121" s="843">
        <v>0</v>
      </c>
      <c r="L121" s="843">
        <v>12507.897000000001</v>
      </c>
      <c r="M121" s="843">
        <v>11592.598</v>
      </c>
      <c r="N121" s="843">
        <v>0</v>
      </c>
      <c r="O121" s="844">
        <v>130165.62300000001</v>
      </c>
      <c r="P121" s="845"/>
    </row>
    <row r="122" spans="1:16" s="846" customFormat="1" ht="15" customHeight="1">
      <c r="A122" s="847" t="s">
        <v>340</v>
      </c>
      <c r="B122" s="842">
        <v>71165639.564999998</v>
      </c>
      <c r="C122" s="843">
        <v>451289.95899999997</v>
      </c>
      <c r="D122" s="843">
        <v>3015.0120000000002</v>
      </c>
      <c r="E122" s="843">
        <v>27731.231</v>
      </c>
      <c r="F122" s="843">
        <v>6076.9309999999996</v>
      </c>
      <c r="G122" s="843">
        <v>0</v>
      </c>
      <c r="H122" s="843">
        <v>414466.78499999997</v>
      </c>
      <c r="I122" s="843">
        <v>340497.783</v>
      </c>
      <c r="J122" s="843">
        <v>7782.8789999999999</v>
      </c>
      <c r="K122" s="843">
        <v>5893.9369999999999</v>
      </c>
      <c r="L122" s="843">
        <v>12941.782999999999</v>
      </c>
      <c r="M122" s="843">
        <v>313879.185</v>
      </c>
      <c r="N122" s="843">
        <v>0</v>
      </c>
      <c r="O122" s="844">
        <v>2704539.4010000001</v>
      </c>
      <c r="P122" s="845"/>
    </row>
    <row r="123" spans="1:16" s="846" customFormat="1" ht="15" customHeight="1">
      <c r="A123" s="848" t="s">
        <v>341</v>
      </c>
      <c r="B123" s="842">
        <v>268002.71100000001</v>
      </c>
      <c r="C123" s="843">
        <v>7403.91</v>
      </c>
      <c r="D123" s="843">
        <v>0</v>
      </c>
      <c r="E123" s="843">
        <v>0</v>
      </c>
      <c r="F123" s="843">
        <v>0</v>
      </c>
      <c r="G123" s="843">
        <v>0</v>
      </c>
      <c r="H123" s="843">
        <v>7403.91</v>
      </c>
      <c r="I123" s="843">
        <v>3930.1880000000001</v>
      </c>
      <c r="J123" s="843">
        <v>0</v>
      </c>
      <c r="K123" s="843">
        <v>0</v>
      </c>
      <c r="L123" s="843">
        <v>3926.2539999999999</v>
      </c>
      <c r="M123" s="843">
        <v>3.9340000000000002</v>
      </c>
      <c r="N123" s="843">
        <v>0</v>
      </c>
      <c r="O123" s="844">
        <v>0</v>
      </c>
      <c r="P123" s="845"/>
    </row>
    <row r="124" spans="1:16" s="882" customFormat="1" ht="15" customHeight="1">
      <c r="A124" s="848" t="s">
        <v>342</v>
      </c>
      <c r="B124" s="857">
        <v>5593336.1890000002</v>
      </c>
      <c r="C124" s="858">
        <v>23898.044999999998</v>
      </c>
      <c r="D124" s="858">
        <v>5891.616</v>
      </c>
      <c r="E124" s="858">
        <v>1889.6510000000001</v>
      </c>
      <c r="F124" s="858">
        <v>2441.52</v>
      </c>
      <c r="G124" s="858">
        <v>0</v>
      </c>
      <c r="H124" s="858">
        <v>13675.258</v>
      </c>
      <c r="I124" s="858">
        <v>23359.187000000002</v>
      </c>
      <c r="J124" s="858">
        <v>4665.8549999999996</v>
      </c>
      <c r="K124" s="858">
        <v>2495.866</v>
      </c>
      <c r="L124" s="858">
        <v>5158.2179999999998</v>
      </c>
      <c r="M124" s="858">
        <v>11039.248</v>
      </c>
      <c r="N124" s="858">
        <v>0</v>
      </c>
      <c r="O124" s="859">
        <v>304856.74099999998</v>
      </c>
      <c r="P124" s="845"/>
    </row>
    <row r="125" spans="1:16" s="883" customFormat="1" ht="15" customHeight="1">
      <c r="A125" s="847" t="s">
        <v>617</v>
      </c>
      <c r="B125" s="842">
        <v>1157844.858</v>
      </c>
      <c r="C125" s="843">
        <v>0</v>
      </c>
      <c r="D125" s="843">
        <v>0</v>
      </c>
      <c r="E125" s="843">
        <v>0</v>
      </c>
      <c r="F125" s="843">
        <v>0</v>
      </c>
      <c r="G125" s="843">
        <v>0</v>
      </c>
      <c r="H125" s="843">
        <v>0</v>
      </c>
      <c r="I125" s="843">
        <v>0</v>
      </c>
      <c r="J125" s="843">
        <v>0</v>
      </c>
      <c r="K125" s="843">
        <v>0</v>
      </c>
      <c r="L125" s="843">
        <v>0</v>
      </c>
      <c r="M125" s="843">
        <v>0</v>
      </c>
      <c r="N125" s="843">
        <v>0</v>
      </c>
      <c r="O125" s="844">
        <v>479.75400000000002</v>
      </c>
    </row>
    <row r="126" spans="1:16" s="883" customFormat="1" ht="15" customHeight="1">
      <c r="A126" s="877" t="s">
        <v>618</v>
      </c>
      <c r="B126" s="836">
        <v>30701297.68</v>
      </c>
      <c r="C126" s="837">
        <v>676297.93</v>
      </c>
      <c r="D126" s="837">
        <v>198.398</v>
      </c>
      <c r="E126" s="837">
        <v>25367.137999999999</v>
      </c>
      <c r="F126" s="837">
        <v>0</v>
      </c>
      <c r="G126" s="837">
        <v>0</v>
      </c>
      <c r="H126" s="837">
        <v>650732.39399999997</v>
      </c>
      <c r="I126" s="837">
        <v>326767.79399999999</v>
      </c>
      <c r="J126" s="837">
        <v>33576.205999999998</v>
      </c>
      <c r="K126" s="837">
        <v>0</v>
      </c>
      <c r="L126" s="837">
        <v>4564.402</v>
      </c>
      <c r="M126" s="837">
        <v>288627.18599999999</v>
      </c>
      <c r="N126" s="837">
        <v>0</v>
      </c>
      <c r="O126" s="838">
        <v>768895.19900000002</v>
      </c>
    </row>
    <row r="127" spans="1:16" s="883" customFormat="1" ht="15" customHeight="1">
      <c r="A127" s="847" t="s">
        <v>619</v>
      </c>
      <c r="B127" s="842">
        <v>2637340.1009999998</v>
      </c>
      <c r="C127" s="843">
        <v>165380.93700000001</v>
      </c>
      <c r="D127" s="843">
        <v>60982.84</v>
      </c>
      <c r="E127" s="843">
        <v>15807.087</v>
      </c>
      <c r="F127" s="843">
        <v>4012.56</v>
      </c>
      <c r="G127" s="843">
        <v>0</v>
      </c>
      <c r="H127" s="843">
        <v>84578.45</v>
      </c>
      <c r="I127" s="843">
        <v>320067.99300000002</v>
      </c>
      <c r="J127" s="843">
        <v>22481.305</v>
      </c>
      <c r="K127" s="843">
        <v>2967.9929999999999</v>
      </c>
      <c r="L127" s="843">
        <v>266543.63400000002</v>
      </c>
      <c r="M127" s="843">
        <v>28075.061000000002</v>
      </c>
      <c r="N127" s="843">
        <v>0</v>
      </c>
      <c r="O127" s="844">
        <v>13218.87</v>
      </c>
    </row>
    <row r="128" spans="1:16" ht="15" customHeight="1">
      <c r="A128" s="884" t="s">
        <v>71</v>
      </c>
      <c r="B128" s="885"/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3"/>
    </row>
    <row r="129" spans="1:15">
      <c r="A129" s="1238" t="s">
        <v>826</v>
      </c>
    </row>
    <row r="136" spans="1:15">
      <c r="B136" s="887"/>
      <c r="C136" s="887"/>
      <c r="D136" s="887"/>
      <c r="E136" s="887"/>
      <c r="F136" s="887"/>
      <c r="G136" s="887"/>
      <c r="H136" s="887"/>
      <c r="I136" s="887"/>
      <c r="J136" s="887"/>
      <c r="K136" s="887"/>
      <c r="L136" s="887"/>
      <c r="M136" s="887"/>
      <c r="N136" s="887"/>
      <c r="O136" s="887"/>
    </row>
    <row r="141" spans="1:15">
      <c r="B141" s="887"/>
      <c r="C141" s="887"/>
      <c r="D141" s="887"/>
      <c r="E141" s="887"/>
      <c r="F141" s="887"/>
      <c r="G141" s="887"/>
      <c r="H141" s="887"/>
      <c r="I141" s="887"/>
      <c r="J141" s="887"/>
      <c r="K141" s="887"/>
      <c r="L141" s="887"/>
      <c r="M141" s="887"/>
      <c r="N141" s="887"/>
      <c r="O141" s="887"/>
    </row>
  </sheetData>
  <mergeCells count="8">
    <mergeCell ref="B8:O8"/>
    <mergeCell ref="A1:O1"/>
    <mergeCell ref="A3:O3"/>
    <mergeCell ref="A6:A7"/>
    <mergeCell ref="B6:B7"/>
    <mergeCell ref="C6:H6"/>
    <mergeCell ref="I6:N6"/>
    <mergeCell ref="O6:O7"/>
  </mergeCells>
  <hyperlinks>
    <hyperlink ref="A12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45" fitToWidth="2" orientation="landscape" r:id="rId1"/>
  <headerFooter differentOddEven="1" differentFirst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rgb="FF996633"/>
  </sheetPr>
  <dimension ref="A1:I56"/>
  <sheetViews>
    <sheetView view="pageBreakPreview" topLeftCell="A26" zoomScale="85" zoomScaleNormal="100" zoomScaleSheetLayoutView="85" workbookViewId="0">
      <selection activeCell="A50" sqref="A50"/>
    </sheetView>
  </sheetViews>
  <sheetFormatPr defaultRowHeight="12.75"/>
  <cols>
    <col min="1" max="1" width="10.140625" style="196" customWidth="1"/>
    <col min="2" max="7" width="25.7109375" style="196" customWidth="1"/>
    <col min="8" max="16384" width="9.140625" style="192"/>
  </cols>
  <sheetData>
    <row r="1" spans="1:9" ht="19.5" thickBot="1">
      <c r="A1" s="1613" t="s">
        <v>558</v>
      </c>
      <c r="B1" s="1613"/>
      <c r="C1" s="1613"/>
      <c r="D1" s="1613"/>
      <c r="E1" s="1613"/>
      <c r="F1" s="1613"/>
      <c r="G1" s="1613"/>
    </row>
    <row r="2" spans="1:9">
      <c r="A2" s="889"/>
    </row>
    <row r="3" spans="1:9" s="890" customFormat="1" ht="21">
      <c r="A3" s="1714" t="s">
        <v>637</v>
      </c>
      <c r="B3" s="1714"/>
      <c r="C3" s="1714"/>
      <c r="D3" s="1714"/>
      <c r="E3" s="1714"/>
      <c r="F3" s="1714"/>
      <c r="G3" s="1714"/>
    </row>
    <row r="4" spans="1:9">
      <c r="A4" s="891"/>
      <c r="B4" s="109"/>
      <c r="C4" s="109"/>
      <c r="D4" s="109"/>
      <c r="E4" s="109"/>
      <c r="F4" s="109"/>
      <c r="G4" s="109"/>
    </row>
    <row r="5" spans="1:9" s="195" customFormat="1" ht="15.75">
      <c r="A5" s="70" t="s">
        <v>484</v>
      </c>
      <c r="B5" s="81"/>
      <c r="C5" s="81"/>
      <c r="D5" s="81"/>
      <c r="E5" s="81"/>
      <c r="F5" s="81"/>
      <c r="G5" s="892"/>
    </row>
    <row r="6" spans="1:9" s="896" customFormat="1" ht="20.100000000000001" customHeight="1">
      <c r="A6" s="1715"/>
      <c r="B6" s="893" t="s">
        <v>444</v>
      </c>
      <c r="C6" s="894"/>
      <c r="D6" s="1623" t="s">
        <v>445</v>
      </c>
      <c r="E6" s="1718"/>
      <c r="F6" s="895" t="s">
        <v>446</v>
      </c>
      <c r="G6" s="894"/>
    </row>
    <row r="7" spans="1:9" s="896" customFormat="1" ht="20.100000000000001" customHeight="1">
      <c r="A7" s="1716"/>
      <c r="B7" s="897" t="s">
        <v>638</v>
      </c>
      <c r="C7" s="898"/>
      <c r="D7" s="1719" t="s">
        <v>639</v>
      </c>
      <c r="E7" s="1720"/>
      <c r="F7" s="899" t="s">
        <v>638</v>
      </c>
      <c r="G7" s="898"/>
    </row>
    <row r="8" spans="1:9" s="896" customFormat="1" ht="20.100000000000001" customHeight="1">
      <c r="A8" s="1716"/>
      <c r="B8" s="1541" t="s">
        <v>640</v>
      </c>
      <c r="C8" s="900" t="s">
        <v>641</v>
      </c>
      <c r="D8" s="901" t="s">
        <v>640</v>
      </c>
      <c r="E8" s="901" t="s">
        <v>641</v>
      </c>
      <c r="F8" s="901" t="s">
        <v>640</v>
      </c>
      <c r="G8" s="900" t="s">
        <v>641</v>
      </c>
    </row>
    <row r="9" spans="1:9" s="896" customFormat="1" ht="50.1" customHeight="1">
      <c r="A9" s="1717"/>
      <c r="B9" s="902" t="s">
        <v>642</v>
      </c>
      <c r="C9" s="903" t="s">
        <v>643</v>
      </c>
      <c r="D9" s="902" t="s">
        <v>642</v>
      </c>
      <c r="E9" s="903" t="s">
        <v>643</v>
      </c>
      <c r="F9" s="902" t="s">
        <v>642</v>
      </c>
      <c r="G9" s="903" t="s">
        <v>643</v>
      </c>
    </row>
    <row r="10" spans="1:9" s="906" customFormat="1" ht="15" customHeight="1">
      <c r="A10" s="904" t="s">
        <v>135</v>
      </c>
      <c r="B10" s="329">
        <v>28837.525999999998</v>
      </c>
      <c r="C10" s="330">
        <v>32503.874999999996</v>
      </c>
      <c r="D10" s="330">
        <v>60572</v>
      </c>
      <c r="E10" s="330">
        <v>46948</v>
      </c>
      <c r="F10" s="330">
        <v>11487.15</v>
      </c>
      <c r="G10" s="331">
        <v>9640.4480000000003</v>
      </c>
      <c r="H10" s="905"/>
      <c r="I10" s="905"/>
    </row>
    <row r="11" spans="1:9" s="906" customFormat="1" ht="15" customHeight="1">
      <c r="A11" s="904" t="s">
        <v>366</v>
      </c>
      <c r="B11" s="329">
        <v>27477.314727999998</v>
      </c>
      <c r="C11" s="330">
        <v>24959.45968</v>
      </c>
      <c r="D11" s="330">
        <v>34446</v>
      </c>
      <c r="E11" s="330">
        <v>98667.262000000002</v>
      </c>
      <c r="F11" s="330">
        <v>17872.849999999999</v>
      </c>
      <c r="G11" s="331">
        <v>5573.5834400000003</v>
      </c>
      <c r="H11" s="905"/>
      <c r="I11" s="905"/>
    </row>
    <row r="12" spans="1:9" s="906" customFormat="1" ht="15" customHeight="1">
      <c r="A12" s="904" t="s">
        <v>367</v>
      </c>
      <c r="B12" s="329">
        <v>34566.890261</v>
      </c>
      <c r="C12" s="330">
        <v>29702.669340550005</v>
      </c>
      <c r="D12" s="330">
        <v>69058.895999999993</v>
      </c>
      <c r="E12" s="330">
        <v>99527.039999999994</v>
      </c>
      <c r="F12" s="330">
        <v>46682.530706999998</v>
      </c>
      <c r="G12" s="331">
        <v>8389.7573370200007</v>
      </c>
      <c r="H12" s="905"/>
      <c r="I12" s="905"/>
    </row>
    <row r="13" spans="1:9" s="906" customFormat="1" ht="15" customHeight="1">
      <c r="A13" s="904" t="s">
        <v>573</v>
      </c>
      <c r="B13" s="329">
        <v>29704.750985999999</v>
      </c>
      <c r="C13" s="330">
        <v>19615.574531340004</v>
      </c>
      <c r="D13" s="330">
        <v>392557.02999999997</v>
      </c>
      <c r="E13" s="330">
        <v>246846.11334000001</v>
      </c>
      <c r="F13" s="330">
        <v>296477.18613200006</v>
      </c>
      <c r="G13" s="331">
        <v>266210.23121259001</v>
      </c>
      <c r="H13" s="905"/>
      <c r="I13" s="905"/>
    </row>
    <row r="14" spans="1:9" s="906" customFormat="1" ht="15" customHeight="1">
      <c r="A14" s="904" t="s">
        <v>574</v>
      </c>
      <c r="B14" s="329">
        <v>37051.581434</v>
      </c>
      <c r="C14" s="330">
        <v>31668.225785070001</v>
      </c>
      <c r="D14" s="330">
        <v>992464.73900000006</v>
      </c>
      <c r="E14" s="330">
        <v>491308.84899000009</v>
      </c>
      <c r="F14" s="330">
        <v>366031.63429900003</v>
      </c>
      <c r="G14" s="331">
        <v>49431.443499779998</v>
      </c>
      <c r="H14" s="905"/>
      <c r="I14" s="905"/>
    </row>
    <row r="15" spans="1:9" s="907" customFormat="1" ht="16.5">
      <c r="A15" s="904"/>
      <c r="B15" s="329"/>
      <c r="C15" s="330"/>
      <c r="D15" s="330"/>
      <c r="E15" s="330"/>
      <c r="F15" s="330"/>
      <c r="G15" s="331"/>
    </row>
    <row r="16" spans="1:9" s="907" customFormat="1" ht="16.5">
      <c r="A16" s="904" t="s">
        <v>573</v>
      </c>
      <c r="B16" s="1252"/>
      <c r="C16" s="909"/>
      <c r="D16" s="909"/>
      <c r="E16" s="909"/>
      <c r="F16" s="909"/>
      <c r="G16" s="910"/>
    </row>
    <row r="17" spans="1:7" s="907" customFormat="1" ht="16.5">
      <c r="A17" s="908" t="s">
        <v>136</v>
      </c>
      <c r="B17" s="252">
        <v>8671.9604739999995</v>
      </c>
      <c r="C17" s="253">
        <v>6115.3930950399999</v>
      </c>
      <c r="D17" s="253">
        <v>18826.307000000001</v>
      </c>
      <c r="E17" s="253">
        <v>11705.317999999999</v>
      </c>
      <c r="F17" s="253">
        <v>26816.655543000001</v>
      </c>
      <c r="G17" s="255">
        <v>3131.1290845900003</v>
      </c>
    </row>
    <row r="18" spans="1:7" s="907" customFormat="1" ht="16.5">
      <c r="A18" s="908" t="s">
        <v>137</v>
      </c>
      <c r="B18" s="252">
        <v>6236.1965289999998</v>
      </c>
      <c r="C18" s="253">
        <v>3896.6400681899995</v>
      </c>
      <c r="D18" s="253">
        <v>164689.72700000001</v>
      </c>
      <c r="E18" s="253">
        <v>23260.18894</v>
      </c>
      <c r="F18" s="253">
        <v>88736.73404499999</v>
      </c>
      <c r="G18" s="255">
        <v>153355.88209</v>
      </c>
    </row>
    <row r="19" spans="1:7" s="907" customFormat="1" ht="16.5">
      <c r="A19" s="908" t="s">
        <v>138</v>
      </c>
      <c r="B19" s="252">
        <v>6527.1353630000003</v>
      </c>
      <c r="C19" s="253">
        <v>3948.5311663699999</v>
      </c>
      <c r="D19" s="253">
        <v>190404.19700000001</v>
      </c>
      <c r="E19" s="253">
        <v>55934.095999999998</v>
      </c>
      <c r="F19" s="253">
        <v>85101.917113999996</v>
      </c>
      <c r="G19" s="255">
        <v>7254.5809509999999</v>
      </c>
    </row>
    <row r="20" spans="1:7" s="907" customFormat="1" ht="16.5">
      <c r="A20" s="908" t="s">
        <v>139</v>
      </c>
      <c r="B20" s="252">
        <v>8269.4586199999994</v>
      </c>
      <c r="C20" s="253">
        <v>5655.0102017400004</v>
      </c>
      <c r="D20" s="253">
        <v>18636.798999999999</v>
      </c>
      <c r="E20" s="253">
        <v>155946.5104</v>
      </c>
      <c r="F20" s="253">
        <v>95821.879430000001</v>
      </c>
      <c r="G20" s="255">
        <v>102468.997187</v>
      </c>
    </row>
    <row r="21" spans="1:7" s="907" customFormat="1" ht="16.5">
      <c r="A21" s="904"/>
      <c r="B21" s="1252"/>
      <c r="C21" s="909"/>
      <c r="D21" s="909"/>
      <c r="E21" s="909"/>
      <c r="F21" s="909"/>
      <c r="G21" s="910"/>
    </row>
    <row r="22" spans="1:7" s="907" customFormat="1" ht="15" customHeight="1">
      <c r="A22" s="904" t="s">
        <v>574</v>
      </c>
      <c r="B22" s="252"/>
      <c r="C22" s="253"/>
      <c r="D22" s="253"/>
      <c r="E22" s="253"/>
      <c r="F22" s="253"/>
      <c r="G22" s="255"/>
    </row>
    <row r="23" spans="1:7" s="907" customFormat="1" ht="15" customHeight="1">
      <c r="A23" s="908" t="s">
        <v>136</v>
      </c>
      <c r="B23" s="252">
        <v>7775.2787129999997</v>
      </c>
      <c r="C23" s="253">
        <v>10476.80409188</v>
      </c>
      <c r="D23" s="253">
        <v>194180.80100000001</v>
      </c>
      <c r="E23" s="253">
        <v>116678.02499999999</v>
      </c>
      <c r="F23" s="253">
        <v>55032.322348000002</v>
      </c>
      <c r="G23" s="255">
        <v>7149.6460699999998</v>
      </c>
    </row>
    <row r="24" spans="1:7" s="907" customFormat="1" ht="15" customHeight="1">
      <c r="A24" s="908" t="s">
        <v>137</v>
      </c>
      <c r="B24" s="252">
        <v>8492.7188110000006</v>
      </c>
      <c r="C24" s="253">
        <v>7157.9258874799998</v>
      </c>
      <c r="D24" s="253">
        <v>231828.54700000002</v>
      </c>
      <c r="E24" s="253">
        <v>84045.75</v>
      </c>
      <c r="F24" s="253">
        <v>72387.087131000008</v>
      </c>
      <c r="G24" s="255">
        <v>13982.88143322</v>
      </c>
    </row>
    <row r="25" spans="1:7" s="907" customFormat="1" ht="15" customHeight="1">
      <c r="A25" s="908" t="s">
        <v>138</v>
      </c>
      <c r="B25" s="252">
        <v>9790.2702430000008</v>
      </c>
      <c r="C25" s="253">
        <v>7903.9327499999999</v>
      </c>
      <c r="D25" s="253">
        <v>312684.03700000001</v>
      </c>
      <c r="E25" s="253">
        <v>102695.75</v>
      </c>
      <c r="F25" s="253">
        <v>89520.104143000004</v>
      </c>
      <c r="G25" s="255">
        <v>15672.604770059999</v>
      </c>
    </row>
    <row r="26" spans="1:7" s="907" customFormat="1" ht="15" customHeight="1">
      <c r="A26" s="908" t="s">
        <v>139</v>
      </c>
      <c r="B26" s="252">
        <v>10993.313667</v>
      </c>
      <c r="C26" s="253">
        <v>6129.5630557100003</v>
      </c>
      <c r="D26" s="253">
        <v>253771.35399999999</v>
      </c>
      <c r="E26" s="253">
        <v>187889.32399</v>
      </c>
      <c r="F26" s="253">
        <v>149092.120677</v>
      </c>
      <c r="G26" s="255">
        <v>12626.3112265</v>
      </c>
    </row>
    <row r="27" spans="1:7" s="907" customFormat="1" ht="15" customHeight="1">
      <c r="A27" s="908"/>
      <c r="B27" s="252"/>
      <c r="C27" s="253"/>
      <c r="D27" s="253"/>
      <c r="E27" s="253"/>
      <c r="F27" s="253"/>
      <c r="G27" s="255"/>
    </row>
    <row r="28" spans="1:7" s="907" customFormat="1" ht="15" customHeight="1">
      <c r="A28" s="904" t="s">
        <v>574</v>
      </c>
      <c r="B28" s="252"/>
      <c r="C28" s="253"/>
      <c r="D28" s="253"/>
      <c r="E28" s="253"/>
      <c r="F28" s="253"/>
      <c r="G28" s="255"/>
    </row>
    <row r="29" spans="1:7" s="907" customFormat="1" ht="15" customHeight="1">
      <c r="A29" s="908" t="s">
        <v>118</v>
      </c>
      <c r="B29" s="252">
        <v>2062.8503209999999</v>
      </c>
      <c r="C29" s="253">
        <v>1740.27612</v>
      </c>
      <c r="D29" s="253">
        <v>22276.569</v>
      </c>
      <c r="E29" s="253">
        <v>30290.400000000001</v>
      </c>
      <c r="F29" s="253">
        <v>13478.06709</v>
      </c>
      <c r="G29" s="255">
        <v>3977.4090700000002</v>
      </c>
    </row>
    <row r="30" spans="1:7" s="907" customFormat="1" ht="15" customHeight="1">
      <c r="A30" s="908" t="s">
        <v>830</v>
      </c>
      <c r="B30" s="252">
        <v>2601.2239589999999</v>
      </c>
      <c r="C30" s="253">
        <v>3769.8</v>
      </c>
      <c r="D30" s="253">
        <v>93143.967000000004</v>
      </c>
      <c r="E30" s="253">
        <v>9700</v>
      </c>
      <c r="F30" s="253">
        <v>23646.055699</v>
      </c>
      <c r="G30" s="255">
        <v>2437.1</v>
      </c>
    </row>
    <row r="31" spans="1:7" s="907" customFormat="1" ht="15" customHeight="1">
      <c r="A31" s="908" t="s">
        <v>836</v>
      </c>
      <c r="B31" s="252">
        <v>3111.2044329999999</v>
      </c>
      <c r="C31" s="253">
        <v>4966.72797188</v>
      </c>
      <c r="D31" s="253">
        <v>78760.264999999999</v>
      </c>
      <c r="E31" s="253">
        <v>76687.625</v>
      </c>
      <c r="F31" s="253">
        <v>17908.199559000001</v>
      </c>
      <c r="G31" s="255">
        <v>735.13699999999994</v>
      </c>
    </row>
    <row r="32" spans="1:7" s="907" customFormat="1" ht="15" customHeight="1">
      <c r="A32" s="908" t="s">
        <v>854</v>
      </c>
      <c r="B32" s="252">
        <v>3048.650862</v>
      </c>
      <c r="C32" s="253">
        <v>2854.7539999999999</v>
      </c>
      <c r="D32" s="253">
        <v>85275.6</v>
      </c>
      <c r="E32" s="253">
        <v>5000</v>
      </c>
      <c r="F32" s="253">
        <v>19761.701959000002</v>
      </c>
      <c r="G32" s="255">
        <v>3251.6132582199998</v>
      </c>
    </row>
    <row r="33" spans="1:7" s="907" customFormat="1" ht="15" customHeight="1">
      <c r="A33" s="908" t="s">
        <v>855</v>
      </c>
      <c r="B33" s="252">
        <v>2880.8507410000002</v>
      </c>
      <c r="C33" s="253">
        <v>2544.9838300000001</v>
      </c>
      <c r="D33" s="253">
        <v>60621.942000000003</v>
      </c>
      <c r="E33" s="253">
        <v>46570.75</v>
      </c>
      <c r="F33" s="253">
        <v>23073.012162999999</v>
      </c>
      <c r="G33" s="255">
        <v>6422.572975</v>
      </c>
    </row>
    <row r="34" spans="1:7" s="907" customFormat="1" ht="15" customHeight="1">
      <c r="A34" s="908" t="s">
        <v>865</v>
      </c>
      <c r="B34" s="252">
        <v>2563.217208</v>
      </c>
      <c r="C34" s="253">
        <v>1758.18805748</v>
      </c>
      <c r="D34" s="253">
        <v>85931.005000000005</v>
      </c>
      <c r="E34" s="253">
        <v>32475</v>
      </c>
      <c r="F34" s="253">
        <v>29552.373008999999</v>
      </c>
      <c r="G34" s="255">
        <v>4308.6952000000001</v>
      </c>
    </row>
    <row r="35" spans="1:7" s="907" customFormat="1" ht="15" customHeight="1">
      <c r="A35" s="908" t="s">
        <v>868</v>
      </c>
      <c r="B35" s="252">
        <v>2916.3738969999999</v>
      </c>
      <c r="C35" s="253">
        <v>1492.4718735199999</v>
      </c>
      <c r="D35" s="253">
        <v>103672.795</v>
      </c>
      <c r="E35" s="253">
        <v>38665</v>
      </c>
      <c r="F35" s="253">
        <v>21991.551693000001</v>
      </c>
      <c r="G35" s="255">
        <v>8917.7074599999996</v>
      </c>
    </row>
    <row r="36" spans="1:7" s="907" customFormat="1" ht="15" customHeight="1">
      <c r="A36" s="908" t="s">
        <v>872</v>
      </c>
      <c r="B36" s="252">
        <v>3473.789769</v>
      </c>
      <c r="C36" s="253">
        <v>3158.301269</v>
      </c>
      <c r="D36" s="253">
        <v>102767.397</v>
      </c>
      <c r="E36" s="253">
        <v>25720.75</v>
      </c>
      <c r="F36" s="253">
        <v>31557.98993</v>
      </c>
      <c r="G36" s="255">
        <v>5322.7029000599996</v>
      </c>
    </row>
    <row r="37" spans="1:7" s="907" customFormat="1" ht="15" customHeight="1">
      <c r="A37" s="908" t="s">
        <v>881</v>
      </c>
      <c r="B37" s="252">
        <v>3400.106577</v>
      </c>
      <c r="C37" s="253">
        <v>3253.15960748</v>
      </c>
      <c r="D37" s="253">
        <v>106243.845</v>
      </c>
      <c r="E37" s="253">
        <v>38310</v>
      </c>
      <c r="F37" s="253">
        <v>35970.562519999999</v>
      </c>
      <c r="G37" s="255">
        <v>1432.1944100000001</v>
      </c>
    </row>
    <row r="38" spans="1:7" s="907" customFormat="1" ht="15" customHeight="1">
      <c r="A38" s="908" t="s">
        <v>887</v>
      </c>
      <c r="B38" s="252">
        <v>3245.9140179999999</v>
      </c>
      <c r="C38" s="253">
        <v>1879.2145966999999</v>
      </c>
      <c r="D38" s="253">
        <v>60573.184000000001</v>
      </c>
      <c r="E38" s="253">
        <v>29751.231</v>
      </c>
      <c r="F38" s="253">
        <v>28832.358411000001</v>
      </c>
      <c r="G38" s="255">
        <v>1594.4459999999999</v>
      </c>
    </row>
    <row r="39" spans="1:7" s="907" customFormat="1" ht="15" customHeight="1">
      <c r="A39" s="908" t="s">
        <v>894</v>
      </c>
      <c r="B39" s="252">
        <v>4219.942892</v>
      </c>
      <c r="C39" s="253">
        <v>2061.1102286</v>
      </c>
      <c r="D39" s="253">
        <v>73242.751000000004</v>
      </c>
      <c r="E39" s="253">
        <v>31080</v>
      </c>
      <c r="F39" s="253">
        <v>44338.543253000003</v>
      </c>
      <c r="G39" s="255">
        <v>692.87652588000003</v>
      </c>
    </row>
    <row r="40" spans="1:7" s="907" customFormat="1" ht="15" customHeight="1">
      <c r="A40" s="908" t="s">
        <v>898</v>
      </c>
      <c r="B40" s="252">
        <v>3527.4567569999999</v>
      </c>
      <c r="C40" s="253">
        <v>2189.2382304100001</v>
      </c>
      <c r="D40" s="253">
        <v>119955.41899999999</v>
      </c>
      <c r="E40" s="253">
        <v>127058.09299</v>
      </c>
      <c r="F40" s="253">
        <v>75921.219012999994</v>
      </c>
      <c r="G40" s="255">
        <v>10338.988700620001</v>
      </c>
    </row>
    <row r="41" spans="1:7" s="907" customFormat="1" ht="15" customHeight="1">
      <c r="A41" s="1503"/>
      <c r="B41" s="252"/>
      <c r="C41" s="253"/>
      <c r="D41" s="253"/>
      <c r="E41" s="253"/>
      <c r="F41" s="253"/>
      <c r="G41" s="255"/>
    </row>
    <row r="42" spans="1:7" s="907" customFormat="1" ht="15" customHeight="1">
      <c r="A42" s="904" t="s">
        <v>908</v>
      </c>
      <c r="B42" s="252"/>
      <c r="C42" s="253"/>
      <c r="D42" s="253"/>
      <c r="E42" s="253"/>
      <c r="F42" s="253"/>
      <c r="G42" s="255"/>
    </row>
    <row r="43" spans="1:7" s="907" customFormat="1" ht="15" customHeight="1">
      <c r="A43" s="908" t="s">
        <v>901</v>
      </c>
      <c r="B43" s="252">
        <v>3617.1049050000001</v>
      </c>
      <c r="C43" s="253">
        <v>1609.16377248</v>
      </c>
      <c r="D43" s="253">
        <v>99239.915999999997</v>
      </c>
      <c r="E43" s="253">
        <v>72634.151100000003</v>
      </c>
      <c r="F43" s="253">
        <v>30677.283785</v>
      </c>
      <c r="G43" s="255">
        <v>1569.3031189999999</v>
      </c>
    </row>
    <row r="44" spans="1:7" s="907" customFormat="1" ht="15" customHeight="1">
      <c r="A44" s="908" t="s">
        <v>913</v>
      </c>
      <c r="B44" s="252">
        <v>3923.4713539999998</v>
      </c>
      <c r="C44" s="253">
        <v>2012.9956</v>
      </c>
      <c r="D44" s="253">
        <v>48192.805</v>
      </c>
      <c r="E44" s="253">
        <v>37794.774310000001</v>
      </c>
      <c r="F44" s="253">
        <v>52360.293620999997</v>
      </c>
      <c r="G44" s="255">
        <v>8654.0075757499999</v>
      </c>
    </row>
    <row r="45" spans="1:7" s="907" customFormat="1" ht="15" customHeight="1">
      <c r="A45" s="1477"/>
      <c r="B45" s="337"/>
      <c r="C45" s="338"/>
      <c r="D45" s="338"/>
      <c r="E45" s="338"/>
      <c r="F45" s="338"/>
      <c r="G45" s="911"/>
    </row>
    <row r="46" spans="1:7" s="907" customFormat="1" ht="15" customHeight="1">
      <c r="A46" s="912"/>
      <c r="B46" s="253"/>
      <c r="C46" s="253"/>
      <c r="D46" s="253"/>
      <c r="E46" s="253"/>
      <c r="F46" s="253"/>
      <c r="G46" s="253"/>
    </row>
    <row r="47" spans="1:7" s="915" customFormat="1" ht="15">
      <c r="A47" s="913" t="s">
        <v>644</v>
      </c>
      <c r="B47" s="914"/>
      <c r="C47" s="914"/>
      <c r="D47" s="914"/>
      <c r="E47" s="914"/>
      <c r="F47" s="914"/>
      <c r="G47" s="914"/>
    </row>
    <row r="48" spans="1:7" s="915" customFormat="1" ht="15">
      <c r="A48" s="355" t="s">
        <v>645</v>
      </c>
      <c r="B48" s="101"/>
      <c r="C48" s="101"/>
      <c r="D48" s="101"/>
      <c r="E48" s="101"/>
      <c r="F48" s="101"/>
      <c r="G48" s="916"/>
    </row>
    <row r="49" spans="1:7" s="195" customFormat="1" ht="15.75">
      <c r="A49" s="1253" t="s">
        <v>71</v>
      </c>
      <c r="B49" s="81"/>
      <c r="C49" s="81"/>
      <c r="D49" s="81"/>
      <c r="E49" s="81"/>
      <c r="F49" s="81"/>
      <c r="G49" s="1254"/>
    </row>
    <row r="50" spans="1:7" s="195" customFormat="1" ht="15.75">
      <c r="A50" s="1240" t="s">
        <v>826</v>
      </c>
      <c r="B50" s="81"/>
      <c r="C50" s="81"/>
      <c r="D50" s="81"/>
      <c r="E50" s="81"/>
      <c r="F50" s="81"/>
      <c r="G50" s="81"/>
    </row>
    <row r="51" spans="1:7" s="195" customFormat="1" ht="15.75">
      <c r="A51" s="81"/>
      <c r="B51" s="81"/>
      <c r="C51" s="81"/>
      <c r="D51" s="81"/>
      <c r="E51" s="81"/>
      <c r="F51" s="81"/>
      <c r="G51" s="81"/>
    </row>
    <row r="52" spans="1:7" s="195" customFormat="1" ht="15.75">
      <c r="A52" s="81"/>
      <c r="B52" s="81"/>
      <c r="C52" s="81"/>
      <c r="D52" s="81"/>
      <c r="E52" s="81"/>
      <c r="F52" s="81"/>
      <c r="G52" s="81"/>
    </row>
    <row r="53" spans="1:7" ht="15">
      <c r="A53" s="101"/>
      <c r="B53" s="109"/>
      <c r="C53" s="109"/>
      <c r="D53" s="109"/>
      <c r="E53" s="109"/>
      <c r="F53" s="109"/>
      <c r="G53" s="109"/>
    </row>
    <row r="54" spans="1:7" ht="15">
      <c r="A54" s="101"/>
      <c r="B54" s="109"/>
      <c r="C54" s="109"/>
      <c r="D54" s="109"/>
      <c r="E54" s="109"/>
      <c r="F54" s="109"/>
      <c r="G54" s="109"/>
    </row>
    <row r="55" spans="1:7" ht="15">
      <c r="A55" s="101"/>
      <c r="B55" s="109"/>
      <c r="C55" s="109"/>
      <c r="D55" s="109"/>
      <c r="E55" s="109"/>
      <c r="F55" s="109"/>
      <c r="G55" s="109"/>
    </row>
    <row r="56" spans="1:7">
      <c r="A56" s="917"/>
    </row>
  </sheetData>
  <mergeCells count="5">
    <mergeCell ref="A1:G1"/>
    <mergeCell ref="A3:G3"/>
    <mergeCell ref="A6:A9"/>
    <mergeCell ref="D6:E6"/>
    <mergeCell ref="D7:E7"/>
  </mergeCells>
  <hyperlinks>
    <hyperlink ref="A5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orientation="landscape" r:id="rId1"/>
  <headerFooter differentOddEven="1" differentFirst="1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1C94D"/>
  </sheetPr>
  <dimension ref="A1:AC49"/>
  <sheetViews>
    <sheetView view="pageBreakPreview" zoomScale="90" zoomScaleNormal="84" zoomScaleSheetLayoutView="90" zoomScalePageLayoutView="55" workbookViewId="0">
      <selection activeCell="A42" sqref="A42"/>
    </sheetView>
  </sheetViews>
  <sheetFormatPr defaultColWidth="9.140625" defaultRowHeight="12.75"/>
  <cols>
    <col min="1" max="1" width="40.7109375" style="110" customWidth="1"/>
    <col min="2" max="24" width="10.7109375" style="109" customWidth="1"/>
    <col min="25" max="16384" width="9.140625" style="69"/>
  </cols>
  <sheetData>
    <row r="1" spans="1:29" s="62" customFormat="1" ht="20.100000000000001" customHeight="1" thickBot="1">
      <c r="A1" s="1589" t="s">
        <v>111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589"/>
      <c r="M1" s="1589"/>
      <c r="N1" s="1589"/>
      <c r="O1" s="1589"/>
      <c r="P1" s="1589"/>
      <c r="Q1" s="1589"/>
      <c r="R1" s="1589"/>
      <c r="S1" s="1589"/>
      <c r="T1" s="1589"/>
      <c r="U1" s="1589"/>
      <c r="V1" s="1589"/>
      <c r="W1" s="1589"/>
      <c r="X1" s="1589"/>
    </row>
    <row r="2" spans="1:29" s="62" customFormat="1" ht="15" customHeight="1">
      <c r="A2" s="63"/>
      <c r="B2" s="64"/>
      <c r="C2" s="64"/>
      <c r="D2" s="64"/>
      <c r="E2" s="64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1:29" s="62" customFormat="1" ht="21" customHeight="1">
      <c r="A3" s="1590" t="s">
        <v>112</v>
      </c>
      <c r="B3" s="1590"/>
      <c r="C3" s="1590"/>
      <c r="D3" s="1590"/>
      <c r="E3" s="1590"/>
      <c r="F3" s="1590"/>
      <c r="G3" s="1590"/>
      <c r="H3" s="1590"/>
      <c r="I3" s="1590"/>
      <c r="J3" s="1590"/>
      <c r="K3" s="1590"/>
      <c r="L3" s="1590"/>
      <c r="M3" s="1590"/>
      <c r="N3" s="1590"/>
      <c r="O3" s="1590"/>
      <c r="P3" s="1590"/>
      <c r="Q3" s="1590"/>
      <c r="R3" s="1590"/>
      <c r="S3" s="1590"/>
      <c r="T3" s="1590"/>
      <c r="U3" s="1590"/>
      <c r="V3" s="1590"/>
      <c r="W3" s="1590"/>
      <c r="X3" s="1590"/>
    </row>
    <row r="4" spans="1:29" ht="15" customHeight="1">
      <c r="A4" s="66"/>
      <c r="B4" s="68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</row>
    <row r="5" spans="1:29" ht="15" customHeight="1">
      <c r="A5" s="70" t="s">
        <v>113</v>
      </c>
      <c r="B5" s="72"/>
      <c r="C5" s="71"/>
      <c r="D5" s="71"/>
      <c r="E5" s="71"/>
      <c r="F5" s="71"/>
      <c r="G5" s="71"/>
      <c r="H5" s="71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29" s="74" customFormat="1" ht="20.100000000000001" customHeight="1">
      <c r="A6" s="1591"/>
      <c r="B6" s="1593">
        <v>2019</v>
      </c>
      <c r="C6" s="1593">
        <v>2020</v>
      </c>
      <c r="D6" s="1594">
        <v>2021</v>
      </c>
      <c r="E6" s="1594">
        <v>2022</v>
      </c>
      <c r="F6" s="1596">
        <v>2022</v>
      </c>
      <c r="G6" s="1596"/>
      <c r="H6" s="1596"/>
      <c r="I6" s="1597"/>
      <c r="J6" s="1594">
        <v>2023</v>
      </c>
      <c r="K6" s="1587">
        <v>2023</v>
      </c>
      <c r="L6" s="1598"/>
      <c r="M6" s="1598"/>
      <c r="N6" s="1598"/>
      <c r="O6" s="1598"/>
      <c r="P6" s="1598"/>
      <c r="Q6" s="1598"/>
      <c r="R6" s="1598"/>
      <c r="S6" s="1598"/>
      <c r="T6" s="1598"/>
      <c r="U6" s="1598"/>
      <c r="V6" s="1588"/>
      <c r="W6" s="1587">
        <v>2024</v>
      </c>
      <c r="X6" s="1588"/>
    </row>
    <row r="7" spans="1:29" s="74" customFormat="1" ht="20.100000000000001" customHeight="1">
      <c r="A7" s="1592"/>
      <c r="B7" s="1593"/>
      <c r="C7" s="1593"/>
      <c r="D7" s="1595"/>
      <c r="E7" s="1595"/>
      <c r="F7" s="75" t="s">
        <v>114</v>
      </c>
      <c r="G7" s="75" t="s">
        <v>115</v>
      </c>
      <c r="H7" s="76" t="s">
        <v>116</v>
      </c>
      <c r="I7" s="76" t="s">
        <v>117</v>
      </c>
      <c r="J7" s="1595"/>
      <c r="K7" s="76" t="s">
        <v>118</v>
      </c>
      <c r="L7" s="76" t="s">
        <v>830</v>
      </c>
      <c r="M7" s="76" t="s">
        <v>836</v>
      </c>
      <c r="N7" s="76" t="s">
        <v>854</v>
      </c>
      <c r="O7" s="76" t="s">
        <v>855</v>
      </c>
      <c r="P7" s="1278" t="s">
        <v>865</v>
      </c>
      <c r="Q7" s="1278" t="s">
        <v>868</v>
      </c>
      <c r="R7" s="1278" t="s">
        <v>872</v>
      </c>
      <c r="S7" s="1278" t="s">
        <v>881</v>
      </c>
      <c r="T7" s="1278" t="s">
        <v>887</v>
      </c>
      <c r="U7" s="1278" t="s">
        <v>894</v>
      </c>
      <c r="V7" s="1278" t="s">
        <v>898</v>
      </c>
      <c r="W7" s="1278" t="s">
        <v>901</v>
      </c>
      <c r="X7" s="76" t="s">
        <v>913</v>
      </c>
    </row>
    <row r="8" spans="1:29" s="81" customFormat="1" ht="15" customHeight="1">
      <c r="A8" s="77"/>
      <c r="B8" s="78"/>
      <c r="C8" s="78"/>
      <c r="D8" s="78"/>
      <c r="E8" s="78"/>
      <c r="F8" s="78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80"/>
    </row>
    <row r="9" spans="1:29" s="86" customFormat="1" ht="15" customHeight="1">
      <c r="A9" s="82" t="s">
        <v>119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4"/>
      <c r="Y9" s="85"/>
      <c r="Z9" s="85"/>
      <c r="AA9" s="85"/>
      <c r="AB9" s="85"/>
      <c r="AC9" s="85"/>
    </row>
    <row r="10" spans="1:29" s="91" customFormat="1" ht="15" customHeight="1">
      <c r="A10" s="87" t="s">
        <v>120</v>
      </c>
      <c r="B10" s="88">
        <v>105.4</v>
      </c>
      <c r="C10" s="88">
        <v>107.5</v>
      </c>
      <c r="D10" s="88">
        <v>108.4</v>
      </c>
      <c r="E10" s="88">
        <v>120.29410230393472</v>
      </c>
      <c r="F10" s="89">
        <v>105.2</v>
      </c>
      <c r="G10" s="89">
        <v>110.5</v>
      </c>
      <c r="H10" s="89">
        <v>115.3</v>
      </c>
      <c r="I10" s="89">
        <v>120.29410230393472</v>
      </c>
      <c r="J10" s="88">
        <v>109.8</v>
      </c>
      <c r="K10" s="89">
        <v>101.06399999999999</v>
      </c>
      <c r="L10" s="89">
        <v>102.33437448000001</v>
      </c>
      <c r="M10" s="89">
        <v>103.2</v>
      </c>
      <c r="N10" s="89">
        <v>104.2</v>
      </c>
      <c r="O10" s="89">
        <v>104.8</v>
      </c>
      <c r="P10" s="89">
        <v>105.3</v>
      </c>
      <c r="Q10" s="89">
        <v>105.83953701910876</v>
      </c>
      <c r="R10" s="89">
        <v>106.55607068472813</v>
      </c>
      <c r="S10" s="89">
        <v>107.1730303339927</v>
      </c>
      <c r="T10" s="89">
        <v>107.9</v>
      </c>
      <c r="U10" s="89">
        <v>108.9</v>
      </c>
      <c r="V10" s="89">
        <v>109.8</v>
      </c>
      <c r="W10" s="89">
        <v>100.803</v>
      </c>
      <c r="X10" s="90">
        <v>101.9</v>
      </c>
      <c r="Y10" s="79"/>
      <c r="Z10" s="79"/>
      <c r="AA10" s="79"/>
      <c r="AB10" s="79"/>
      <c r="AC10" s="79"/>
    </row>
    <row r="11" spans="1:29" s="91" customFormat="1" ht="15" customHeight="1">
      <c r="A11" s="87" t="s">
        <v>121</v>
      </c>
      <c r="B11" s="88"/>
      <c r="C11" s="88"/>
      <c r="D11" s="88"/>
      <c r="E11" s="88"/>
      <c r="F11" s="89">
        <v>103.7</v>
      </c>
      <c r="G11" s="89">
        <v>101.6</v>
      </c>
      <c r="H11" s="89">
        <v>101.8</v>
      </c>
      <c r="I11" s="89">
        <v>101.2</v>
      </c>
      <c r="J11" s="88"/>
      <c r="K11" s="89">
        <v>101.06399999999999</v>
      </c>
      <c r="L11" s="89">
        <v>101.25700000000001</v>
      </c>
      <c r="M11" s="89">
        <v>100.9</v>
      </c>
      <c r="N11" s="89">
        <v>100.9</v>
      </c>
      <c r="O11" s="89">
        <v>100.6</v>
      </c>
      <c r="P11" s="89">
        <v>100.5</v>
      </c>
      <c r="Q11" s="89">
        <v>100.551</v>
      </c>
      <c r="R11" s="89">
        <v>100.67700000000001</v>
      </c>
      <c r="S11" s="89">
        <v>100.57899999999999</v>
      </c>
      <c r="T11" s="89">
        <v>100.7</v>
      </c>
      <c r="U11" s="89">
        <v>101</v>
      </c>
      <c r="V11" s="89">
        <v>100.8</v>
      </c>
      <c r="W11" s="89">
        <v>100.803</v>
      </c>
      <c r="X11" s="90">
        <v>101.06100000000001</v>
      </c>
      <c r="Y11" s="79"/>
      <c r="Z11" s="79"/>
      <c r="AA11" s="79"/>
      <c r="AB11" s="79"/>
      <c r="AC11" s="79"/>
    </row>
    <row r="12" spans="1:29" s="91" customFormat="1" ht="30" customHeight="1">
      <c r="A12" s="1289" t="s">
        <v>888</v>
      </c>
      <c r="B12" s="88">
        <v>105.3</v>
      </c>
      <c r="C12" s="88">
        <v>106.8</v>
      </c>
      <c r="D12" s="88">
        <v>108</v>
      </c>
      <c r="E12" s="88">
        <v>115</v>
      </c>
      <c r="F12" s="89">
        <v>109.8</v>
      </c>
      <c r="G12" s="89">
        <v>111.9</v>
      </c>
      <c r="H12" s="89">
        <v>113.4</v>
      </c>
      <c r="I12" s="89">
        <v>115</v>
      </c>
      <c r="J12" s="88">
        <v>114.5</v>
      </c>
      <c r="K12" s="89">
        <v>120.7</v>
      </c>
      <c r="L12" s="89">
        <v>121</v>
      </c>
      <c r="M12" s="89">
        <v>120</v>
      </c>
      <c r="N12" s="89">
        <v>119.2</v>
      </c>
      <c r="O12" s="89">
        <v>118.5</v>
      </c>
      <c r="P12" s="89">
        <v>117.8</v>
      </c>
      <c r="Q12" s="89">
        <v>117.2</v>
      </c>
      <c r="R12" s="89">
        <v>116.7</v>
      </c>
      <c r="S12" s="89">
        <v>116.1</v>
      </c>
      <c r="T12" s="89">
        <v>115.5</v>
      </c>
      <c r="U12" s="89">
        <v>115</v>
      </c>
      <c r="V12" s="89">
        <v>114.5</v>
      </c>
      <c r="W12" s="89">
        <v>113.62651267210593</v>
      </c>
      <c r="X12" s="90">
        <v>109.4</v>
      </c>
      <c r="Y12" s="79"/>
      <c r="Z12" s="79"/>
      <c r="AA12" s="79"/>
      <c r="AB12" s="79"/>
      <c r="AC12" s="79"/>
    </row>
    <row r="13" spans="1:29" s="91" customFormat="1" ht="15.75" customHeight="1">
      <c r="A13" s="1289"/>
      <c r="B13" s="88"/>
      <c r="C13" s="88"/>
      <c r="D13" s="88"/>
      <c r="E13" s="88"/>
      <c r="F13" s="89"/>
      <c r="G13" s="89"/>
      <c r="H13" s="89"/>
      <c r="I13" s="89"/>
      <c r="J13" s="88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90"/>
      <c r="Y13" s="79"/>
      <c r="Z13" s="79"/>
      <c r="AA13" s="79"/>
      <c r="AB13" s="79"/>
      <c r="AC13" s="79"/>
    </row>
    <row r="14" spans="1:29" s="81" customFormat="1" ht="15" customHeight="1">
      <c r="A14" s="82" t="s">
        <v>122</v>
      </c>
      <c r="B14" s="88"/>
      <c r="C14" s="88"/>
      <c r="D14" s="88"/>
      <c r="E14" s="88"/>
      <c r="F14" s="89"/>
      <c r="G14" s="89"/>
      <c r="H14" s="89"/>
      <c r="I14" s="89"/>
      <c r="J14" s="88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90"/>
    </row>
    <row r="15" spans="1:29" s="74" customFormat="1" ht="15" customHeight="1">
      <c r="A15" s="93" t="s">
        <v>123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94"/>
    </row>
    <row r="16" spans="1:29" s="81" customFormat="1" ht="15" customHeight="1">
      <c r="A16" s="87" t="s">
        <v>124</v>
      </c>
      <c r="B16" s="88">
        <v>109.6</v>
      </c>
      <c r="C16" s="88">
        <v>111.3</v>
      </c>
      <c r="D16" s="88">
        <v>109.9</v>
      </c>
      <c r="E16" s="88">
        <v>125.30958218791308</v>
      </c>
      <c r="F16" s="89">
        <v>108.17558071584</v>
      </c>
      <c r="G16" s="89">
        <v>115.7</v>
      </c>
      <c r="H16" s="89">
        <v>119.5107913286146</v>
      </c>
      <c r="I16" s="89">
        <v>125.30958218791308</v>
      </c>
      <c r="J16" s="88">
        <v>108.5373560154308</v>
      </c>
      <c r="K16" s="89">
        <v>101.395</v>
      </c>
      <c r="L16" s="89">
        <v>102.95546904999999</v>
      </c>
      <c r="M16" s="89">
        <v>104.05709256883497</v>
      </c>
      <c r="N16" s="89">
        <v>105.00297154028569</v>
      </c>
      <c r="O16" s="89">
        <v>105.57103761631862</v>
      </c>
      <c r="P16" s="89">
        <v>105.8</v>
      </c>
      <c r="Q16" s="89">
        <v>105.86786693097352</v>
      </c>
      <c r="R16" s="89">
        <v>105.88692314702109</v>
      </c>
      <c r="S16" s="89">
        <v>106.20776052415657</v>
      </c>
      <c r="T16" s="89">
        <v>106.75685464606646</v>
      </c>
      <c r="U16" s="89">
        <v>107.50415262858893</v>
      </c>
      <c r="V16" s="89">
        <v>108.5373560154308</v>
      </c>
      <c r="W16" s="89">
        <v>101.07599999999999</v>
      </c>
      <c r="X16" s="90">
        <v>101.9</v>
      </c>
    </row>
    <row r="17" spans="1:24" s="81" customFormat="1" ht="15" customHeight="1">
      <c r="A17" s="87" t="s">
        <v>121</v>
      </c>
      <c r="B17" s="88"/>
      <c r="C17" s="88"/>
      <c r="D17" s="88"/>
      <c r="E17" s="88"/>
      <c r="F17" s="89">
        <v>105.8</v>
      </c>
      <c r="G17" s="89">
        <v>101.9</v>
      </c>
      <c r="H17" s="89">
        <v>101.2</v>
      </c>
      <c r="I17" s="89">
        <v>101.56100000000001</v>
      </c>
      <c r="J17" s="88"/>
      <c r="K17" s="89">
        <v>101.395</v>
      </c>
      <c r="L17" s="89">
        <v>101.539</v>
      </c>
      <c r="M17" s="89">
        <v>101.07</v>
      </c>
      <c r="N17" s="89">
        <v>100.90900000000001</v>
      </c>
      <c r="O17" s="89">
        <v>100.541</v>
      </c>
      <c r="P17" s="89">
        <v>100.2</v>
      </c>
      <c r="Q17" s="89">
        <v>100.084</v>
      </c>
      <c r="R17" s="89">
        <v>100.018</v>
      </c>
      <c r="S17" s="89">
        <v>100.303</v>
      </c>
      <c r="T17" s="89">
        <v>100.517</v>
      </c>
      <c r="U17" s="89">
        <v>100.7</v>
      </c>
      <c r="V17" s="89">
        <v>100.92400000000001</v>
      </c>
      <c r="W17" s="89">
        <v>101.07599999999999</v>
      </c>
      <c r="X17" s="90">
        <v>100.839</v>
      </c>
    </row>
    <row r="18" spans="1:24" s="81" customFormat="1" ht="15" customHeight="1">
      <c r="A18" s="82" t="s">
        <v>122</v>
      </c>
      <c r="B18" s="88"/>
      <c r="C18" s="88"/>
      <c r="D18" s="88"/>
      <c r="E18" s="88"/>
      <c r="F18" s="89"/>
      <c r="G18" s="89"/>
      <c r="H18" s="89"/>
      <c r="I18" s="89"/>
      <c r="J18" s="88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90"/>
    </row>
    <row r="19" spans="1:24" s="74" customFormat="1" ht="15" customHeight="1">
      <c r="A19" s="93" t="s">
        <v>125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94"/>
    </row>
    <row r="20" spans="1:24" s="81" customFormat="1" ht="15" customHeight="1">
      <c r="A20" s="87" t="s">
        <v>124</v>
      </c>
      <c r="B20" s="88">
        <v>105</v>
      </c>
      <c r="C20" s="88">
        <v>105.5</v>
      </c>
      <c r="D20" s="88">
        <v>108.5</v>
      </c>
      <c r="E20" s="88">
        <v>119.42882868870322</v>
      </c>
      <c r="F20" s="89">
        <v>103.6</v>
      </c>
      <c r="G20" s="89">
        <v>108.4</v>
      </c>
      <c r="H20" s="89">
        <v>114.1</v>
      </c>
      <c r="I20" s="89">
        <v>119.42882868870322</v>
      </c>
      <c r="J20" s="88">
        <v>109.07071000000001</v>
      </c>
      <c r="K20" s="89">
        <v>100.93</v>
      </c>
      <c r="L20" s="89">
        <v>101.73945860000002</v>
      </c>
      <c r="M20" s="89">
        <v>102.51166109077401</v>
      </c>
      <c r="N20" s="89">
        <v>103.83508663545589</v>
      </c>
      <c r="O20" s="89">
        <v>104.39475775242101</v>
      </c>
      <c r="P20" s="89">
        <v>105.1</v>
      </c>
      <c r="Q20" s="89">
        <v>105.91922306260892</v>
      </c>
      <c r="R20" s="89">
        <v>106.40221471977442</v>
      </c>
      <c r="S20" s="89">
        <v>107.06510051747863</v>
      </c>
      <c r="T20" s="89">
        <v>107.90342025453049</v>
      </c>
      <c r="U20" s="89">
        <v>108.5</v>
      </c>
      <c r="V20" s="89">
        <v>109.07071000000001</v>
      </c>
      <c r="W20" s="89">
        <v>100.517</v>
      </c>
      <c r="X20" s="90">
        <v>101.2</v>
      </c>
    </row>
    <row r="21" spans="1:24" s="81" customFormat="1" ht="15" customHeight="1">
      <c r="A21" s="87" t="s">
        <v>121</v>
      </c>
      <c r="B21" s="88"/>
      <c r="C21" s="88"/>
      <c r="D21" s="88"/>
      <c r="E21" s="88"/>
      <c r="F21" s="89">
        <v>102.8</v>
      </c>
      <c r="G21" s="89">
        <v>101.9</v>
      </c>
      <c r="H21" s="89">
        <v>101.9</v>
      </c>
      <c r="I21" s="89">
        <v>101.32</v>
      </c>
      <c r="J21" s="88"/>
      <c r="K21" s="89">
        <v>100.93</v>
      </c>
      <c r="L21" s="89">
        <v>100.80200000000001</v>
      </c>
      <c r="M21" s="89">
        <v>100.759</v>
      </c>
      <c r="N21" s="89">
        <v>101.291</v>
      </c>
      <c r="O21" s="89">
        <v>100.539</v>
      </c>
      <c r="P21" s="89">
        <v>100.7</v>
      </c>
      <c r="Q21" s="89">
        <v>100.746</v>
      </c>
      <c r="R21" s="89">
        <v>100.456</v>
      </c>
      <c r="S21" s="89">
        <v>100.623</v>
      </c>
      <c r="T21" s="89">
        <v>100.783</v>
      </c>
      <c r="U21" s="89">
        <v>100.5</v>
      </c>
      <c r="V21" s="89">
        <v>100.526</v>
      </c>
      <c r="W21" s="89">
        <v>100.517</v>
      </c>
      <c r="X21" s="90">
        <v>100.721</v>
      </c>
    </row>
    <row r="22" spans="1:24" s="81" customFormat="1" ht="15" customHeight="1">
      <c r="A22" s="93" t="s">
        <v>126</v>
      </c>
      <c r="B22" s="88"/>
      <c r="C22" s="88"/>
      <c r="D22" s="88"/>
      <c r="E22" s="88"/>
      <c r="F22" s="89"/>
      <c r="G22" s="89"/>
      <c r="H22" s="89"/>
      <c r="I22" s="89"/>
      <c r="J22" s="88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90"/>
    </row>
    <row r="23" spans="1:24" s="74" customFormat="1" ht="15" customHeight="1">
      <c r="A23" s="93" t="s">
        <v>127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94"/>
    </row>
    <row r="24" spans="1:24" s="81" customFormat="1" ht="15" customHeight="1">
      <c r="A24" s="87" t="s">
        <v>124</v>
      </c>
      <c r="B24" s="88">
        <v>100.7</v>
      </c>
      <c r="C24" s="88">
        <v>104.2</v>
      </c>
      <c r="D24" s="88">
        <v>106.5</v>
      </c>
      <c r="E24" s="88">
        <v>114.07054165204624</v>
      </c>
      <c r="F24" s="89">
        <v>102.6</v>
      </c>
      <c r="G24" s="89">
        <v>105.3</v>
      </c>
      <c r="H24" s="89">
        <v>110.8</v>
      </c>
      <c r="I24" s="89">
        <v>114.07054165204624</v>
      </c>
      <c r="J24" s="88">
        <v>112.4</v>
      </c>
      <c r="K24" s="89">
        <v>100.72199999999999</v>
      </c>
      <c r="L24" s="89">
        <v>102.04447986</v>
      </c>
      <c r="M24" s="89">
        <v>102.83532457891501</v>
      </c>
      <c r="N24" s="89">
        <v>103.27134635512961</v>
      </c>
      <c r="O24" s="89">
        <v>103.9797877911258</v>
      </c>
      <c r="P24" s="89">
        <v>104.6</v>
      </c>
      <c r="Q24" s="89">
        <v>105.71676364743982</v>
      </c>
      <c r="R24" s="89">
        <v>107.69260996001047</v>
      </c>
      <c r="S24" s="89">
        <v>108.69630508483777</v>
      </c>
      <c r="T24" s="89">
        <v>109.56587552551647</v>
      </c>
      <c r="U24" s="89">
        <v>111.5</v>
      </c>
      <c r="V24" s="89">
        <v>112.4</v>
      </c>
      <c r="W24" s="89">
        <v>100.709</v>
      </c>
      <c r="X24" s="90">
        <v>102.5</v>
      </c>
    </row>
    <row r="25" spans="1:24" s="81" customFormat="1" ht="15" customHeight="1">
      <c r="A25" s="87" t="s">
        <v>121</v>
      </c>
      <c r="B25" s="88"/>
      <c r="C25" s="88"/>
      <c r="D25" s="88"/>
      <c r="E25" s="88"/>
      <c r="F25" s="89">
        <v>101.4</v>
      </c>
      <c r="G25" s="89">
        <v>100.8</v>
      </c>
      <c r="H25" s="89">
        <v>102.7</v>
      </c>
      <c r="I25" s="89">
        <v>100.505</v>
      </c>
      <c r="J25" s="88"/>
      <c r="K25" s="89">
        <v>100.72199999999999</v>
      </c>
      <c r="L25" s="89">
        <v>101.313</v>
      </c>
      <c r="M25" s="89">
        <v>100.77500000000001</v>
      </c>
      <c r="N25" s="89">
        <v>100.42400000000001</v>
      </c>
      <c r="O25" s="89">
        <v>100.68600000000001</v>
      </c>
      <c r="P25" s="89">
        <v>100.6</v>
      </c>
      <c r="Q25" s="89">
        <v>101.039</v>
      </c>
      <c r="R25" s="89">
        <v>101.869</v>
      </c>
      <c r="S25" s="89">
        <v>100.932</v>
      </c>
      <c r="T25" s="89">
        <v>100.8</v>
      </c>
      <c r="U25" s="89">
        <v>101.7</v>
      </c>
      <c r="V25" s="89">
        <v>100.806</v>
      </c>
      <c r="W25" s="89">
        <v>100.709</v>
      </c>
      <c r="X25" s="90">
        <v>101.738</v>
      </c>
    </row>
    <row r="26" spans="1:24" s="81" customFormat="1" ht="15" customHeight="1">
      <c r="A26" s="92"/>
      <c r="B26" s="88"/>
      <c r="C26" s="88"/>
      <c r="D26" s="88"/>
      <c r="E26" s="88"/>
      <c r="F26" s="89"/>
      <c r="G26" s="89"/>
      <c r="H26" s="89"/>
      <c r="I26" s="89"/>
      <c r="J26" s="88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90"/>
    </row>
    <row r="27" spans="1:24" s="81" customFormat="1" ht="15" customHeight="1">
      <c r="A27" s="82" t="s">
        <v>128</v>
      </c>
      <c r="B27" s="88"/>
      <c r="C27" s="88"/>
      <c r="D27" s="88"/>
      <c r="E27" s="88"/>
      <c r="F27" s="89"/>
      <c r="G27" s="89"/>
      <c r="H27" s="89"/>
      <c r="I27" s="89"/>
      <c r="J27" s="88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90"/>
    </row>
    <row r="28" spans="1:24" s="81" customFormat="1" ht="15" customHeight="1">
      <c r="A28" s="87" t="s">
        <v>124</v>
      </c>
      <c r="B28" s="88">
        <v>101.4</v>
      </c>
      <c r="C28" s="88">
        <v>95.8</v>
      </c>
      <c r="D28" s="88">
        <v>146.1</v>
      </c>
      <c r="E28" s="88">
        <v>109.4</v>
      </c>
      <c r="F28" s="89">
        <v>147.1</v>
      </c>
      <c r="G28" s="89">
        <v>128.19999999999999</v>
      </c>
      <c r="H28" s="89">
        <v>121.8</v>
      </c>
      <c r="I28" s="89">
        <v>109.4</v>
      </c>
      <c r="J28" s="88">
        <v>97.5</v>
      </c>
      <c r="K28" s="89">
        <v>98.4</v>
      </c>
      <c r="L28" s="89">
        <v>104.5</v>
      </c>
      <c r="M28" s="89">
        <v>92.4</v>
      </c>
      <c r="N28" s="89">
        <v>90.6</v>
      </c>
      <c r="O28" s="89">
        <v>96.7</v>
      </c>
      <c r="P28" s="89">
        <v>93.5</v>
      </c>
      <c r="Q28" s="89">
        <v>88.8</v>
      </c>
      <c r="R28" s="89">
        <v>92.3</v>
      </c>
      <c r="S28" s="89">
        <v>99.5</v>
      </c>
      <c r="T28" s="89">
        <v>96.8</v>
      </c>
      <c r="U28" s="89">
        <v>97.5</v>
      </c>
      <c r="V28" s="89">
        <v>97.5</v>
      </c>
      <c r="W28" s="89">
        <v>98.5</v>
      </c>
      <c r="X28" s="90">
        <v>98.9</v>
      </c>
    </row>
    <row r="29" spans="1:24" s="81" customFormat="1" ht="15" customHeight="1">
      <c r="A29" s="87" t="s">
        <v>121</v>
      </c>
      <c r="B29" s="88"/>
      <c r="C29" s="88"/>
      <c r="D29" s="88"/>
      <c r="E29" s="88"/>
      <c r="F29" s="89">
        <v>112.4</v>
      </c>
      <c r="G29" s="89">
        <v>102.5</v>
      </c>
      <c r="H29" s="89">
        <v>96.8</v>
      </c>
      <c r="I29" s="89">
        <v>100.2</v>
      </c>
      <c r="J29" s="88"/>
      <c r="K29" s="89">
        <v>98.4</v>
      </c>
      <c r="L29" s="89">
        <v>100.1</v>
      </c>
      <c r="M29" s="89">
        <v>99.3</v>
      </c>
      <c r="N29" s="89">
        <v>98.8</v>
      </c>
      <c r="O29" s="89">
        <v>100.5</v>
      </c>
      <c r="P29" s="89">
        <v>99.1</v>
      </c>
      <c r="Q29" s="89">
        <v>99.9</v>
      </c>
      <c r="R29" s="89">
        <v>101.7</v>
      </c>
      <c r="S29" s="89">
        <v>104.3</v>
      </c>
      <c r="T29" s="89">
        <v>104</v>
      </c>
      <c r="U29" s="89">
        <v>98.5</v>
      </c>
      <c r="V29" s="89">
        <v>102</v>
      </c>
      <c r="W29" s="89">
        <v>98.5</v>
      </c>
      <c r="X29" s="90">
        <v>100.4</v>
      </c>
    </row>
    <row r="30" spans="1:24" s="81" customFormat="1" ht="15" customHeight="1">
      <c r="A30" s="92"/>
      <c r="B30" s="88"/>
      <c r="C30" s="88"/>
      <c r="D30" s="88"/>
      <c r="E30" s="1469"/>
      <c r="F30" s="95"/>
      <c r="G30" s="95"/>
      <c r="H30" s="95"/>
      <c r="I30" s="95"/>
      <c r="J30" s="1469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1437"/>
    </row>
    <row r="31" spans="1:24" s="81" customFormat="1" ht="15" customHeight="1">
      <c r="A31" s="82" t="s">
        <v>129</v>
      </c>
      <c r="B31" s="88"/>
      <c r="C31" s="88"/>
      <c r="D31" s="88"/>
      <c r="E31" s="88"/>
      <c r="F31" s="89"/>
      <c r="G31" s="89"/>
      <c r="H31" s="89"/>
      <c r="I31" s="89"/>
      <c r="J31" s="88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90"/>
    </row>
    <row r="32" spans="1:24" s="81" customFormat="1" ht="15" customHeight="1">
      <c r="A32" s="87" t="s">
        <v>124</v>
      </c>
      <c r="B32" s="88">
        <v>101.6</v>
      </c>
      <c r="C32" s="88">
        <v>99.7</v>
      </c>
      <c r="D32" s="88">
        <v>105.7</v>
      </c>
      <c r="E32" s="88">
        <v>101.4</v>
      </c>
      <c r="F32" s="89">
        <v>104.5</v>
      </c>
      <c r="G32" s="89">
        <v>102.3</v>
      </c>
      <c r="H32" s="89">
        <v>104.2</v>
      </c>
      <c r="I32" s="89">
        <v>101.4</v>
      </c>
      <c r="J32" s="88">
        <v>106.8</v>
      </c>
      <c r="K32" s="89">
        <v>100.2</v>
      </c>
      <c r="L32" s="89">
        <v>101.4</v>
      </c>
      <c r="M32" s="89">
        <v>101.2</v>
      </c>
      <c r="N32" s="89" t="s">
        <v>856</v>
      </c>
      <c r="O32" s="89">
        <v>105.3</v>
      </c>
      <c r="P32" s="89">
        <v>105.7</v>
      </c>
      <c r="Q32" s="89">
        <v>105.2</v>
      </c>
      <c r="R32" s="89">
        <v>105.3</v>
      </c>
      <c r="S32" s="89">
        <v>105.3</v>
      </c>
      <c r="T32" s="89">
        <v>104</v>
      </c>
      <c r="U32" s="89">
        <v>104.2</v>
      </c>
      <c r="V32" s="89">
        <v>106.8</v>
      </c>
      <c r="W32" s="89">
        <v>100.1</v>
      </c>
      <c r="X32" s="1436">
        <v>99.6</v>
      </c>
    </row>
    <row r="33" spans="1:24" s="81" customFormat="1" ht="15" customHeight="1">
      <c r="A33" s="87" t="s">
        <v>121</v>
      </c>
      <c r="B33" s="88"/>
      <c r="C33" s="88"/>
      <c r="D33" s="88"/>
      <c r="E33" s="88"/>
      <c r="F33" s="89">
        <v>100.1</v>
      </c>
      <c r="G33" s="89">
        <v>99.8</v>
      </c>
      <c r="H33" s="89">
        <v>100.2</v>
      </c>
      <c r="I33" s="89">
        <v>99.6</v>
      </c>
      <c r="J33" s="88"/>
      <c r="K33" s="89">
        <v>100.2</v>
      </c>
      <c r="L33" s="89">
        <v>100.1</v>
      </c>
      <c r="M33" s="89">
        <v>99.9</v>
      </c>
      <c r="N33" s="89" t="s">
        <v>857</v>
      </c>
      <c r="O33" s="89">
        <v>104</v>
      </c>
      <c r="P33" s="89">
        <v>100.2</v>
      </c>
      <c r="Q33" s="89">
        <v>100.6</v>
      </c>
      <c r="R33" s="89">
        <v>100.3</v>
      </c>
      <c r="S33" s="89">
        <v>100.2</v>
      </c>
      <c r="T33" s="89">
        <v>100.3</v>
      </c>
      <c r="U33" s="89">
        <v>100.4</v>
      </c>
      <c r="V33" s="89">
        <v>100.2</v>
      </c>
      <c r="W33" s="89">
        <v>100.1</v>
      </c>
      <c r="X33" s="1436">
        <v>99.5</v>
      </c>
    </row>
    <row r="34" spans="1:24" s="81" customFormat="1" ht="15" customHeight="1">
      <c r="A34" s="93" t="s">
        <v>130</v>
      </c>
      <c r="B34" s="88"/>
      <c r="C34" s="88"/>
      <c r="D34" s="88"/>
      <c r="E34" s="88"/>
      <c r="F34" s="89"/>
      <c r="G34" s="89"/>
      <c r="H34" s="89"/>
      <c r="I34" s="89"/>
      <c r="J34" s="88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90"/>
    </row>
    <row r="35" spans="1:24" s="81" customFormat="1" ht="15" customHeight="1">
      <c r="A35" s="93" t="s">
        <v>131</v>
      </c>
      <c r="B35" s="88"/>
      <c r="C35" s="88"/>
      <c r="D35" s="88"/>
      <c r="E35" s="88"/>
      <c r="F35" s="89"/>
      <c r="G35" s="89"/>
      <c r="H35" s="89"/>
      <c r="I35" s="89"/>
      <c r="J35" s="88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90"/>
    </row>
    <row r="36" spans="1:24" s="81" customFormat="1" ht="15" customHeight="1">
      <c r="A36" s="87" t="s">
        <v>124</v>
      </c>
      <c r="B36" s="88">
        <v>103</v>
      </c>
      <c r="C36" s="88">
        <v>102.8</v>
      </c>
      <c r="D36" s="88">
        <v>108.8</v>
      </c>
      <c r="E36" s="88">
        <v>104.5</v>
      </c>
      <c r="F36" s="89">
        <v>106.5</v>
      </c>
      <c r="G36" s="89">
        <v>102.7</v>
      </c>
      <c r="H36" s="89">
        <v>105.5</v>
      </c>
      <c r="I36" s="89">
        <v>104.5</v>
      </c>
      <c r="J36" s="88">
        <v>103.4</v>
      </c>
      <c r="K36" s="89">
        <v>100.4</v>
      </c>
      <c r="L36" s="89">
        <v>103.7</v>
      </c>
      <c r="M36" s="89">
        <v>99.9</v>
      </c>
      <c r="N36" s="89">
        <v>103</v>
      </c>
      <c r="O36" s="89">
        <v>103.7</v>
      </c>
      <c r="P36" s="89">
        <v>103.8</v>
      </c>
      <c r="Q36" s="89">
        <v>103.1</v>
      </c>
      <c r="R36" s="89">
        <v>103.5</v>
      </c>
      <c r="S36" s="89">
        <v>103.2</v>
      </c>
      <c r="T36" s="89">
        <v>103.2</v>
      </c>
      <c r="U36" s="89">
        <v>103.3</v>
      </c>
      <c r="V36" s="89">
        <v>103.4</v>
      </c>
      <c r="W36" s="89">
        <v>101.2</v>
      </c>
      <c r="X36" s="90">
        <v>101.1</v>
      </c>
    </row>
    <row r="37" spans="1:24" s="81" customFormat="1" ht="15" customHeight="1">
      <c r="A37" s="87" t="s">
        <v>121</v>
      </c>
      <c r="B37" s="89"/>
      <c r="C37" s="89"/>
      <c r="D37" s="89"/>
      <c r="E37" s="88"/>
      <c r="F37" s="89">
        <v>104.2</v>
      </c>
      <c r="G37" s="89">
        <v>100.4</v>
      </c>
      <c r="H37" s="89">
        <v>100.7</v>
      </c>
      <c r="I37" s="89">
        <v>100.5</v>
      </c>
      <c r="J37" s="89"/>
      <c r="K37" s="89">
        <v>100.4</v>
      </c>
      <c r="L37" s="89">
        <v>99.4</v>
      </c>
      <c r="M37" s="89">
        <v>100.4</v>
      </c>
      <c r="N37" s="89">
        <v>100.2</v>
      </c>
      <c r="O37" s="89">
        <v>99.9</v>
      </c>
      <c r="P37" s="89">
        <v>100.4</v>
      </c>
      <c r="Q37" s="89">
        <v>101.3</v>
      </c>
      <c r="R37" s="89">
        <v>100.3</v>
      </c>
      <c r="S37" s="89">
        <v>100.8</v>
      </c>
      <c r="T37" s="89">
        <v>100.4</v>
      </c>
      <c r="U37" s="89">
        <v>100.3</v>
      </c>
      <c r="V37" s="89">
        <v>99.6</v>
      </c>
      <c r="W37" s="89">
        <v>101.2</v>
      </c>
      <c r="X37" s="90">
        <v>99.9</v>
      </c>
    </row>
    <row r="38" spans="1:24" s="81" customFormat="1" ht="7.5" customHeight="1">
      <c r="A38" s="96"/>
      <c r="B38" s="97"/>
      <c r="C38" s="98"/>
      <c r="D38" s="98"/>
      <c r="E38" s="1470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9"/>
    </row>
    <row r="39" spans="1:24" s="103" customFormat="1" ht="15" customHeight="1">
      <c r="A39" s="100" t="s">
        <v>884</v>
      </c>
      <c r="B39" s="101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</row>
    <row r="40" spans="1:24" s="103" customFormat="1" ht="15" customHeight="1">
      <c r="A40" s="104" t="s">
        <v>132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290"/>
      <c r="R40" s="1290"/>
      <c r="S40" s="1290"/>
      <c r="T40" s="1290"/>
      <c r="U40" s="1290"/>
      <c r="V40" s="1290"/>
      <c r="W40" s="1290"/>
      <c r="X40" s="1291"/>
    </row>
    <row r="41" spans="1:24" s="103" customFormat="1" ht="15" customHeight="1">
      <c r="A41" s="104" t="s">
        <v>133</v>
      </c>
      <c r="B41" s="105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292"/>
      <c r="R41" s="1292"/>
      <c r="S41" s="1292"/>
      <c r="T41" s="1292"/>
      <c r="U41" s="1292"/>
      <c r="V41" s="1292"/>
      <c r="W41" s="1292"/>
      <c r="X41" s="1293"/>
    </row>
    <row r="42" spans="1:24" s="103" customFormat="1" ht="15.75">
      <c r="A42" s="1232" t="s">
        <v>826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</row>
    <row r="43" spans="1:24" s="103" customFormat="1" ht="15">
      <c r="A43" s="106"/>
      <c r="B43" s="107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</row>
    <row r="44" spans="1:24" ht="15">
      <c r="A44" s="108"/>
    </row>
    <row r="45" spans="1:24" ht="15">
      <c r="A45" s="108"/>
    </row>
    <row r="46" spans="1:24" ht="15">
      <c r="A46" s="108"/>
    </row>
    <row r="47" spans="1:24" ht="15">
      <c r="A47" s="108"/>
    </row>
    <row r="48" spans="1:24" ht="15">
      <c r="A48" s="108"/>
    </row>
    <row r="49" spans="1:1" ht="15">
      <c r="A49" s="108"/>
    </row>
  </sheetData>
  <mergeCells count="11">
    <mergeCell ref="W6:X6"/>
    <mergeCell ref="A1:X1"/>
    <mergeCell ref="A3:X3"/>
    <mergeCell ref="A6:A7"/>
    <mergeCell ref="B6:B7"/>
    <mergeCell ref="C6:C7"/>
    <mergeCell ref="D6:D7"/>
    <mergeCell ref="E6:E7"/>
    <mergeCell ref="F6:I6"/>
    <mergeCell ref="J6:J7"/>
    <mergeCell ref="K6:V6"/>
  </mergeCells>
  <hyperlinks>
    <hyperlink ref="A4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pageOrder="overThenDown" orientation="landscape" r:id="rId1"/>
  <headerFooter differentOddEven="1" differentFirst="1" alignWithMargins="0">
    <oddFooter>Страница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rgb="FF996633"/>
  </sheetPr>
  <dimension ref="A1:O47"/>
  <sheetViews>
    <sheetView view="pageBreakPreview" zoomScale="70" zoomScaleNormal="85" zoomScaleSheetLayoutView="70" workbookViewId="0">
      <selection activeCell="A45" sqref="A45"/>
    </sheetView>
  </sheetViews>
  <sheetFormatPr defaultColWidth="9.140625" defaultRowHeight="12.75"/>
  <cols>
    <col min="1" max="1" width="15.7109375" style="1428" customWidth="1"/>
    <col min="2" max="8" width="13.7109375" style="1391" customWidth="1"/>
    <col min="9" max="9" width="13.7109375" style="1392" customWidth="1"/>
    <col min="10" max="13" width="13.7109375" style="1391" customWidth="1"/>
    <col min="14" max="16384" width="9.140625" style="1391"/>
  </cols>
  <sheetData>
    <row r="1" spans="1:15" ht="19.5" thickBot="1">
      <c r="A1" s="1615" t="s">
        <v>558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615"/>
      <c r="M1" s="1615"/>
    </row>
    <row r="2" spans="1:15">
      <c r="A2" s="1391"/>
    </row>
    <row r="3" spans="1:15" s="1393" customFormat="1" ht="21">
      <c r="A3" s="1619" t="s">
        <v>646</v>
      </c>
      <c r="B3" s="1619"/>
      <c r="C3" s="1619"/>
      <c r="D3" s="1619"/>
      <c r="E3" s="1619"/>
      <c r="F3" s="1619"/>
      <c r="G3" s="1619"/>
      <c r="H3" s="1619"/>
      <c r="I3" s="1619"/>
      <c r="J3" s="1619"/>
      <c r="K3" s="1619"/>
      <c r="L3" s="1619"/>
      <c r="M3" s="1619"/>
    </row>
    <row r="4" spans="1:15" s="1393" customFormat="1" ht="18.75">
      <c r="B4" s="1394"/>
      <c r="C4" s="1394"/>
      <c r="D4" s="1395"/>
      <c r="E4" s="1395"/>
      <c r="F4" s="1395"/>
      <c r="G4" s="1395"/>
      <c r="H4" s="1394"/>
      <c r="I4" s="1396"/>
    </row>
    <row r="5" spans="1:15" s="1399" customFormat="1" ht="15.75">
      <c r="A5" s="1397" t="s">
        <v>647</v>
      </c>
      <c r="B5" s="1398"/>
      <c r="C5" s="1398"/>
      <c r="D5" s="1398"/>
      <c r="E5" s="1398"/>
      <c r="F5" s="1398"/>
      <c r="G5" s="1398"/>
      <c r="H5" s="1398"/>
      <c r="M5" s="1400"/>
    </row>
    <row r="6" spans="1:15" s="1402" customFormat="1" ht="20.100000000000001" customHeight="1">
      <c r="A6" s="1401"/>
      <c r="B6" s="1721" t="s">
        <v>648</v>
      </c>
      <c r="C6" s="1721"/>
      <c r="D6" s="1721"/>
      <c r="E6" s="1721"/>
      <c r="F6" s="1721"/>
      <c r="G6" s="1722"/>
      <c r="H6" s="1723" t="s">
        <v>649</v>
      </c>
      <c r="I6" s="1721"/>
      <c r="J6" s="1721"/>
      <c r="K6" s="1721"/>
      <c r="L6" s="1721"/>
      <c r="M6" s="1722"/>
    </row>
    <row r="7" spans="1:15" s="1402" customFormat="1" ht="20.100000000000001" customHeight="1">
      <c r="A7" s="1403"/>
      <c r="B7" s="1723" t="s">
        <v>650</v>
      </c>
      <c r="C7" s="1721"/>
      <c r="D7" s="1722"/>
      <c r="E7" s="1721" t="s">
        <v>651</v>
      </c>
      <c r="F7" s="1721"/>
      <c r="G7" s="1722"/>
      <c r="H7" s="1723" t="s">
        <v>650</v>
      </c>
      <c r="I7" s="1721"/>
      <c r="J7" s="1722"/>
      <c r="K7" s="1723" t="s">
        <v>651</v>
      </c>
      <c r="L7" s="1721"/>
      <c r="M7" s="1722"/>
    </row>
    <row r="8" spans="1:15" s="1402" customFormat="1" ht="19.5">
      <c r="A8" s="1404"/>
      <c r="B8" s="1405" t="s">
        <v>444</v>
      </c>
      <c r="C8" s="1405" t="s">
        <v>446</v>
      </c>
      <c r="D8" s="1405" t="s">
        <v>445</v>
      </c>
      <c r="E8" s="1405" t="s">
        <v>444</v>
      </c>
      <c r="F8" s="1405" t="s">
        <v>446</v>
      </c>
      <c r="G8" s="1405" t="s">
        <v>445</v>
      </c>
      <c r="H8" s="1405" t="s">
        <v>444</v>
      </c>
      <c r="I8" s="1405" t="s">
        <v>446</v>
      </c>
      <c r="J8" s="1405" t="s">
        <v>445</v>
      </c>
      <c r="K8" s="1405" t="s">
        <v>444</v>
      </c>
      <c r="L8" s="1405" t="s">
        <v>446</v>
      </c>
      <c r="M8" s="1405" t="s">
        <v>445</v>
      </c>
    </row>
    <row r="9" spans="1:15" s="1407" customFormat="1" ht="15" customHeight="1">
      <c r="A9" s="1408" t="s">
        <v>135</v>
      </c>
      <c r="B9" s="1409">
        <v>382.74746174594247</v>
      </c>
      <c r="C9" s="1410">
        <v>5.9172285738371349</v>
      </c>
      <c r="D9" s="1410">
        <v>428.50637761069351</v>
      </c>
      <c r="E9" s="1411">
        <v>381.18</v>
      </c>
      <c r="F9" s="1410">
        <v>6.17</v>
      </c>
      <c r="G9" s="1410">
        <v>426.85</v>
      </c>
      <c r="H9" s="1410">
        <v>382.59430124048259</v>
      </c>
      <c r="I9" s="1410">
        <v>5.9252197116849494</v>
      </c>
      <c r="J9" s="1410">
        <v>428.75166637956187</v>
      </c>
      <c r="K9" s="1411">
        <v>382.59475240715301</v>
      </c>
      <c r="L9" s="1411">
        <v>6.1959999999999997</v>
      </c>
      <c r="M9" s="1412">
        <v>428.2</v>
      </c>
      <c r="N9" s="1406"/>
      <c r="O9" s="1406"/>
    </row>
    <row r="10" spans="1:15" s="1407" customFormat="1" ht="15" customHeight="1">
      <c r="A10" s="1408" t="s">
        <v>366</v>
      </c>
      <c r="B10" s="1409">
        <v>412.953200998076</v>
      </c>
      <c r="C10" s="1410">
        <v>5.7341251202501198</v>
      </c>
      <c r="D10" s="1410">
        <v>471.4424146224145</v>
      </c>
      <c r="E10" s="1411">
        <v>420.71</v>
      </c>
      <c r="F10" s="1410">
        <v>5.65</v>
      </c>
      <c r="G10" s="1410">
        <v>516.13</v>
      </c>
      <c r="H10" s="1410">
        <v>413.23745537468847</v>
      </c>
      <c r="I10" s="1410">
        <v>5.7243072948770175</v>
      </c>
      <c r="J10" s="1410">
        <v>471.8851222009792</v>
      </c>
      <c r="K10" s="1411">
        <v>420.90785238725698</v>
      </c>
      <c r="L10" s="1411">
        <v>5.6859999999999999</v>
      </c>
      <c r="M10" s="1412">
        <v>513.57142857142901</v>
      </c>
      <c r="N10" s="1406"/>
      <c r="O10" s="1406"/>
    </row>
    <row r="11" spans="1:15" s="1407" customFormat="1" ht="15" customHeight="1">
      <c r="A11" s="1408" t="s">
        <v>367</v>
      </c>
      <c r="B11" s="1409">
        <v>426.03379591836745</v>
      </c>
      <c r="C11" s="1410">
        <v>5.7873469387755119</v>
      </c>
      <c r="D11" s="1410">
        <v>503.88424489795904</v>
      </c>
      <c r="E11" s="1411">
        <v>431.67</v>
      </c>
      <c r="F11" s="1410">
        <v>5.77</v>
      </c>
      <c r="G11" s="1410">
        <v>487.79</v>
      </c>
      <c r="H11" s="1410">
        <v>426.80376643344403</v>
      </c>
      <c r="I11" s="1410">
        <v>5.8316880003489402</v>
      </c>
      <c r="J11" s="1410">
        <v>507.427357255755</v>
      </c>
      <c r="K11" s="1411">
        <v>431.80208198118902</v>
      </c>
      <c r="L11" s="1411">
        <v>5.8210183599577903</v>
      </c>
      <c r="M11" s="1412">
        <v>492</v>
      </c>
      <c r="N11" s="1406"/>
      <c r="O11" s="1406"/>
    </row>
    <row r="12" spans="1:15" s="1407" customFormat="1" ht="15" customHeight="1">
      <c r="A12" s="1408" t="s">
        <v>573</v>
      </c>
      <c r="B12" s="1409">
        <v>460.48089430894299</v>
      </c>
      <c r="C12" s="1410">
        <v>6.9604878048780501</v>
      </c>
      <c r="D12" s="1410">
        <v>484.222154471544</v>
      </c>
      <c r="E12" s="1411">
        <v>460.98</v>
      </c>
      <c r="F12" s="1410">
        <v>6.43</v>
      </c>
      <c r="G12" s="1410">
        <v>491.22</v>
      </c>
      <c r="H12" s="1410">
        <v>461.39</v>
      </c>
      <c r="I12" s="1410">
        <v>7.22</v>
      </c>
      <c r="J12" s="1410">
        <v>472.78</v>
      </c>
      <c r="K12" s="1411">
        <v>462.65</v>
      </c>
      <c r="L12" s="1411">
        <v>6.41</v>
      </c>
      <c r="M12" s="1412">
        <v>492.8</v>
      </c>
      <c r="N12" s="1406"/>
      <c r="O12" s="1406"/>
    </row>
    <row r="13" spans="1:15" s="1407" customFormat="1" ht="15" customHeight="1">
      <c r="A13" s="1408" t="s">
        <v>574</v>
      </c>
      <c r="B13" s="1409">
        <v>456.31</v>
      </c>
      <c r="C13" s="1410">
        <v>5.4</v>
      </c>
      <c r="D13" s="1410">
        <v>493.33</v>
      </c>
      <c r="E13" s="1411">
        <v>453.64</v>
      </c>
      <c r="F13" s="1410">
        <v>5.01</v>
      </c>
      <c r="G13" s="1410">
        <v>504.77</v>
      </c>
      <c r="H13" s="1410">
        <v>456.45</v>
      </c>
      <c r="I13" s="1410">
        <v>5.26</v>
      </c>
      <c r="J13" s="1410">
        <v>493.02</v>
      </c>
      <c r="K13" s="1411">
        <v>454.56</v>
      </c>
      <c r="L13" s="1411">
        <v>5.0599999999999996</v>
      </c>
      <c r="M13" s="1412">
        <v>504</v>
      </c>
      <c r="N13" s="1406"/>
      <c r="O13" s="1406"/>
    </row>
    <row r="14" spans="1:15" s="1407" customFormat="1" ht="15" customHeight="1">
      <c r="A14" s="1408"/>
      <c r="B14" s="1409"/>
      <c r="C14" s="1410"/>
      <c r="D14" s="1410"/>
      <c r="E14" s="1411"/>
      <c r="F14" s="1410"/>
      <c r="G14" s="1410"/>
      <c r="H14" s="1411"/>
      <c r="I14" s="1410"/>
      <c r="J14" s="1410"/>
      <c r="K14" s="1411"/>
      <c r="L14" s="1411"/>
      <c r="M14" s="1412"/>
      <c r="N14" s="1406"/>
      <c r="O14" s="1406"/>
    </row>
    <row r="15" spans="1:15" s="1407" customFormat="1" ht="15" customHeight="1">
      <c r="A15" s="1408" t="s">
        <v>573</v>
      </c>
      <c r="B15" s="1414"/>
      <c r="C15" s="1415"/>
      <c r="D15" s="1415"/>
      <c r="E15" s="1415"/>
      <c r="F15" s="1415"/>
      <c r="G15" s="1415"/>
      <c r="H15" s="1415"/>
      <c r="I15" s="1416"/>
      <c r="J15" s="1416"/>
      <c r="K15" s="1415"/>
      <c r="L15" s="1415"/>
      <c r="M15" s="1417"/>
    </row>
    <row r="16" spans="1:15" s="1407" customFormat="1" ht="15" customHeight="1">
      <c r="A16" s="1413" t="s">
        <v>136</v>
      </c>
      <c r="B16" s="1414">
        <v>455.11</v>
      </c>
      <c r="C16" s="1415">
        <v>5.34</v>
      </c>
      <c r="D16" s="1415">
        <v>510.79</v>
      </c>
      <c r="E16" s="1415">
        <v>458.2</v>
      </c>
      <c r="F16" s="1415">
        <v>5.49</v>
      </c>
      <c r="G16" s="1415">
        <v>510.57</v>
      </c>
      <c r="H16" s="1415">
        <v>459.68</v>
      </c>
      <c r="I16" s="1416">
        <v>5.29</v>
      </c>
      <c r="J16" s="1416">
        <v>505.04</v>
      </c>
      <c r="K16" s="1415">
        <v>466.30522489457502</v>
      </c>
      <c r="L16" s="1415">
        <v>5.6147932338890998</v>
      </c>
      <c r="M16" s="1417">
        <v>560.5</v>
      </c>
    </row>
    <row r="17" spans="1:13" s="1407" customFormat="1" ht="15" customHeight="1">
      <c r="A17" s="1413" t="s">
        <v>137</v>
      </c>
      <c r="B17" s="1414">
        <v>442.5</v>
      </c>
      <c r="C17" s="1415">
        <v>6.81</v>
      </c>
      <c r="D17" s="1415">
        <v>472.37</v>
      </c>
      <c r="E17" s="1415">
        <v>465.08</v>
      </c>
      <c r="F17" s="1415">
        <v>9.1</v>
      </c>
      <c r="G17" s="1415">
        <v>488.75</v>
      </c>
      <c r="H17" s="1415">
        <v>441.83875757987897</v>
      </c>
      <c r="I17" s="1416">
        <v>6.7629974478367103</v>
      </c>
      <c r="J17" s="1416">
        <v>456.45484294840099</v>
      </c>
      <c r="K17" s="1415">
        <v>470.343148388933</v>
      </c>
      <c r="L17" s="1415">
        <v>8.9618274239064597</v>
      </c>
      <c r="M17" s="1417">
        <v>483.555555555556</v>
      </c>
    </row>
    <row r="18" spans="1:13" s="1407" customFormat="1" ht="15" customHeight="1">
      <c r="A18" s="1413" t="s">
        <v>138</v>
      </c>
      <c r="B18" s="1414">
        <v>475.42</v>
      </c>
      <c r="C18" s="1415">
        <v>8.02</v>
      </c>
      <c r="D18" s="1415">
        <v>479.26</v>
      </c>
      <c r="E18" s="1415">
        <v>476.89</v>
      </c>
      <c r="F18" s="1415">
        <v>8.31</v>
      </c>
      <c r="G18" s="1415">
        <v>462.2</v>
      </c>
      <c r="H18" s="1415">
        <v>475.32</v>
      </c>
      <c r="I18" s="1416">
        <v>8.0500000000000007</v>
      </c>
      <c r="J18" s="1416">
        <v>482.4</v>
      </c>
      <c r="K18" s="1415">
        <v>476.69482631496402</v>
      </c>
      <c r="L18" s="1415">
        <v>8.2955789099946706</v>
      </c>
      <c r="M18" s="1417">
        <v>458.97163265306102</v>
      </c>
    </row>
    <row r="19" spans="1:13" s="1407" customFormat="1" ht="15" customHeight="1">
      <c r="A19" s="1413" t="s">
        <v>139</v>
      </c>
      <c r="B19" s="1414">
        <v>467.86793650793697</v>
      </c>
      <c r="C19" s="1415">
        <v>7.5007936507936499</v>
      </c>
      <c r="D19" s="1415">
        <v>476.89682539682599</v>
      </c>
      <c r="E19" s="1415">
        <v>460.98</v>
      </c>
      <c r="F19" s="1415">
        <v>6.43</v>
      </c>
      <c r="G19" s="1415">
        <v>491.22</v>
      </c>
      <c r="H19" s="1415">
        <v>467.11</v>
      </c>
      <c r="I19" s="1416">
        <v>7.44</v>
      </c>
      <c r="J19" s="1416">
        <v>486.27</v>
      </c>
      <c r="K19" s="1415">
        <v>462.65</v>
      </c>
      <c r="L19" s="1415">
        <v>6.41</v>
      </c>
      <c r="M19" s="1417">
        <v>492.8</v>
      </c>
    </row>
    <row r="20" spans="1:13" s="1407" customFormat="1" ht="15" customHeight="1">
      <c r="A20" s="1413"/>
      <c r="B20" s="1414"/>
      <c r="C20" s="1415"/>
      <c r="D20" s="1415"/>
      <c r="E20" s="1415"/>
      <c r="F20" s="1415"/>
      <c r="G20" s="1415"/>
      <c r="H20" s="1415"/>
      <c r="I20" s="1416"/>
      <c r="J20" s="1416"/>
      <c r="K20" s="1415"/>
      <c r="L20" s="1415"/>
      <c r="M20" s="1417"/>
    </row>
    <row r="21" spans="1:13" s="1407" customFormat="1" ht="15" customHeight="1">
      <c r="A21" s="1408" t="s">
        <v>574</v>
      </c>
      <c r="B21" s="1414"/>
      <c r="C21" s="1415"/>
      <c r="D21" s="1415"/>
      <c r="E21" s="1415"/>
      <c r="F21" s="1415"/>
      <c r="G21" s="1415"/>
      <c r="H21" s="1415"/>
      <c r="I21" s="1416"/>
      <c r="J21" s="1416"/>
      <c r="K21" s="1415"/>
      <c r="L21" s="1415"/>
      <c r="M21" s="1417"/>
    </row>
    <row r="22" spans="1:13" s="1407" customFormat="1" ht="15" customHeight="1">
      <c r="A22" s="1413" t="s">
        <v>136</v>
      </c>
      <c r="B22" s="1414">
        <v>454.93</v>
      </c>
      <c r="C22" s="1415">
        <v>6.27</v>
      </c>
      <c r="D22" s="1415">
        <v>488.18</v>
      </c>
      <c r="E22" s="1415">
        <v>448.05</v>
      </c>
      <c r="F22" s="1415">
        <v>5.82</v>
      </c>
      <c r="G22" s="1415">
        <v>486.58</v>
      </c>
      <c r="H22" s="1415">
        <v>453.41100618515901</v>
      </c>
      <c r="I22" s="1416">
        <v>6.1816163497385697</v>
      </c>
      <c r="J22" s="1416">
        <v>481.52677351536897</v>
      </c>
      <c r="K22" s="1415">
        <v>451.70933274325603</v>
      </c>
      <c r="L22" s="1415">
        <v>5.8605117029119098</v>
      </c>
      <c r="M22" s="1417">
        <v>492.59503945885001</v>
      </c>
    </row>
    <row r="23" spans="1:13" s="1407" customFormat="1" ht="15" customHeight="1">
      <c r="A23" s="1413" t="s">
        <v>137</v>
      </c>
      <c r="B23" s="1414">
        <v>448.82</v>
      </c>
      <c r="C23" s="1415">
        <v>5.54</v>
      </c>
      <c r="D23" s="1415">
        <v>488.37</v>
      </c>
      <c r="E23" s="1415">
        <v>454.13</v>
      </c>
      <c r="F23" s="1415">
        <v>5.22</v>
      </c>
      <c r="G23" s="1415">
        <v>495.68</v>
      </c>
      <c r="H23" s="1415">
        <v>448.904977707618</v>
      </c>
      <c r="I23" s="1416">
        <v>5.5019857139432897</v>
      </c>
      <c r="J23" s="1416">
        <v>488.88825421491401</v>
      </c>
      <c r="K23" s="1415">
        <v>452.50882589760198</v>
      </c>
      <c r="L23" s="1415">
        <v>5.1417632583129702</v>
      </c>
      <c r="M23" s="1417">
        <v>491.04541519115099</v>
      </c>
    </row>
    <row r="24" spans="1:13" s="1407" customFormat="1" ht="15" customHeight="1">
      <c r="A24" s="1413" t="s">
        <v>138</v>
      </c>
      <c r="B24" s="1414">
        <v>455.11</v>
      </c>
      <c r="C24" s="1415">
        <v>4.84</v>
      </c>
      <c r="D24" s="1415">
        <v>495.38</v>
      </c>
      <c r="E24" s="1415">
        <v>477.57</v>
      </c>
      <c r="F24" s="1415">
        <v>4.92</v>
      </c>
      <c r="G24" s="1415">
        <v>503.22</v>
      </c>
      <c r="H24" s="1415">
        <v>455.866871558686</v>
      </c>
      <c r="I24" s="1416">
        <v>4.8389535069299097</v>
      </c>
      <c r="J24" s="1416">
        <v>496.776564421324</v>
      </c>
      <c r="K24" s="1415">
        <v>474.46616975331898</v>
      </c>
      <c r="L24" s="1415">
        <v>4.8921696009965796</v>
      </c>
      <c r="M24" s="1417">
        <v>502.73923326673298</v>
      </c>
    </row>
    <row r="25" spans="1:13" s="1407" customFormat="1" ht="15" customHeight="1">
      <c r="A25" s="1413" t="s">
        <v>139</v>
      </c>
      <c r="B25" s="1414">
        <v>466.08</v>
      </c>
      <c r="C25" s="1415">
        <v>5.0199999999999996</v>
      </c>
      <c r="D25" s="1415">
        <v>500.91</v>
      </c>
      <c r="E25" s="1415">
        <v>453.64</v>
      </c>
      <c r="F25" s="1415">
        <v>5.01</v>
      </c>
      <c r="G25" s="1415">
        <v>504.77</v>
      </c>
      <c r="H25" s="1415">
        <v>464.91793622473199</v>
      </c>
      <c r="I25" s="1416">
        <v>5.04585972653393</v>
      </c>
      <c r="J25" s="1416">
        <v>500.978525461782</v>
      </c>
      <c r="K25" s="1415">
        <v>454.55647024462502</v>
      </c>
      <c r="L25" s="1415">
        <v>5.0640709628835197</v>
      </c>
      <c r="M25" s="1417">
        <v>504.00400000000002</v>
      </c>
    </row>
    <row r="26" spans="1:13" s="1407" customFormat="1" ht="15" customHeight="1">
      <c r="A26" s="1413"/>
      <c r="B26" s="1414"/>
      <c r="C26" s="1415"/>
      <c r="D26" s="1415"/>
      <c r="E26" s="1415"/>
      <c r="F26" s="1415"/>
      <c r="G26" s="1415"/>
      <c r="H26" s="1415"/>
      <c r="I26" s="1416"/>
      <c r="J26" s="1416"/>
      <c r="K26" s="1415"/>
      <c r="L26" s="1415"/>
      <c r="M26" s="1417"/>
    </row>
    <row r="27" spans="1:13" s="1407" customFormat="1" ht="15" customHeight="1">
      <c r="A27" s="1408" t="s">
        <v>574</v>
      </c>
      <c r="B27" s="1414"/>
      <c r="C27" s="1415"/>
      <c r="D27" s="1415"/>
      <c r="E27" s="1415"/>
      <c r="F27" s="1415"/>
      <c r="G27" s="1415"/>
      <c r="H27" s="1415"/>
      <c r="I27" s="1416"/>
      <c r="J27" s="1416"/>
      <c r="K27" s="1415"/>
      <c r="L27" s="1415"/>
      <c r="M27" s="1417"/>
    </row>
    <row r="28" spans="1:13" s="1407" customFormat="1" ht="15" customHeight="1">
      <c r="A28" s="1413" t="s">
        <v>118</v>
      </c>
      <c r="B28" s="1414">
        <v>462.60849999999999</v>
      </c>
      <c r="C28" s="1415">
        <v>6.6754999999999995</v>
      </c>
      <c r="D28" s="1415">
        <v>498.78200000000015</v>
      </c>
      <c r="E28" s="1415">
        <v>459.92</v>
      </c>
      <c r="F28" s="1415">
        <v>6.62</v>
      </c>
      <c r="G28" s="1415">
        <v>501.31</v>
      </c>
      <c r="H28" s="1415">
        <v>462.604542408084</v>
      </c>
      <c r="I28" s="1416">
        <v>6.6790832399662703</v>
      </c>
      <c r="J28" s="1416">
        <v>499.75645191860599</v>
      </c>
      <c r="K28" s="1415">
        <v>460.502830665202</v>
      </c>
      <c r="L28" s="1415">
        <v>6.5321498602400201</v>
      </c>
      <c r="M28" s="1417">
        <v>498.92667353244099</v>
      </c>
    </row>
    <row r="29" spans="1:13" s="1407" customFormat="1" ht="15" customHeight="1">
      <c r="A29" s="1413" t="s">
        <v>830</v>
      </c>
      <c r="B29" s="1414">
        <v>451.93650000000008</v>
      </c>
      <c r="C29" s="1415">
        <v>6.1974999999999989</v>
      </c>
      <c r="D29" s="1415">
        <v>484.81299999999993</v>
      </c>
      <c r="E29" s="1415">
        <v>449.14</v>
      </c>
      <c r="F29" s="1415">
        <v>5.96</v>
      </c>
      <c r="G29" s="1415">
        <v>473.8</v>
      </c>
      <c r="H29" s="1415">
        <v>450.48576867753297</v>
      </c>
      <c r="I29" s="1416">
        <v>6.1179754180705901</v>
      </c>
      <c r="J29" s="1416">
        <v>482.68164135729802</v>
      </c>
      <c r="K29" s="1415">
        <v>445.815213660469</v>
      </c>
      <c r="L29" s="1415">
        <v>5.9688590721828803</v>
      </c>
      <c r="M29" s="1417">
        <v>473.35294117647101</v>
      </c>
    </row>
    <row r="30" spans="1:13" s="1407" customFormat="1" ht="15" customHeight="1">
      <c r="A30" s="1413" t="s">
        <v>836</v>
      </c>
      <c r="B30" s="1414">
        <v>449.98789473684201</v>
      </c>
      <c r="C30" s="1415">
        <v>5.9226315789473674</v>
      </c>
      <c r="D30" s="1415">
        <v>480.57263157894744</v>
      </c>
      <c r="E30" s="1415">
        <v>448.05</v>
      </c>
      <c r="F30" s="1415">
        <v>5.82</v>
      </c>
      <c r="G30" s="1415">
        <v>486.58</v>
      </c>
      <c r="H30" s="1415">
        <v>449.65602242940201</v>
      </c>
      <c r="I30" s="1416">
        <v>5.8912446074842197</v>
      </c>
      <c r="J30" s="1416">
        <v>475.00491048005</v>
      </c>
      <c r="K30" s="1415">
        <v>451.70933274325603</v>
      </c>
      <c r="L30" s="1415">
        <v>5.8605117029119098</v>
      </c>
      <c r="M30" s="1417">
        <v>492.59503945885001</v>
      </c>
    </row>
    <row r="31" spans="1:13" s="1407" customFormat="1" ht="15" customHeight="1">
      <c r="A31" s="1413" t="s">
        <v>854</v>
      </c>
      <c r="B31" s="1414">
        <v>451.32699999999994</v>
      </c>
      <c r="C31" s="1415">
        <v>5.577</v>
      </c>
      <c r="D31" s="1415">
        <v>494.60350000000005</v>
      </c>
      <c r="E31" s="1415">
        <v>456.21</v>
      </c>
      <c r="F31" s="1415">
        <v>5.6</v>
      </c>
      <c r="G31" s="1415">
        <v>503.47</v>
      </c>
      <c r="H31" s="1415">
        <v>451.61657920962398</v>
      </c>
      <c r="I31" s="1416">
        <v>5.5718782953789603</v>
      </c>
      <c r="J31" s="1416">
        <v>493.658046029579</v>
      </c>
      <c r="K31" s="1415">
        <v>453.389160258375</v>
      </c>
      <c r="L31" s="1415">
        <v>5.5763482840236698</v>
      </c>
      <c r="M31" s="1417">
        <v>499.24602739725998</v>
      </c>
    </row>
    <row r="32" spans="1:13" s="1407" customFormat="1" ht="15" customHeight="1">
      <c r="A32" s="1413" t="s">
        <v>855</v>
      </c>
      <c r="B32" s="1414">
        <v>446.59799999999996</v>
      </c>
      <c r="C32" s="1415">
        <v>5.6415000000000006</v>
      </c>
      <c r="D32" s="1415">
        <v>485.27750000000003</v>
      </c>
      <c r="E32" s="1415">
        <v>447.08</v>
      </c>
      <c r="F32" s="1415">
        <v>5.53</v>
      </c>
      <c r="G32" s="1415">
        <v>479.18</v>
      </c>
      <c r="H32" s="1415">
        <v>445.93910880270403</v>
      </c>
      <c r="I32" s="1416">
        <v>5.6304338764258102</v>
      </c>
      <c r="J32" s="1416">
        <v>484.32062308891398</v>
      </c>
      <c r="K32" s="1415">
        <v>448.12878143695798</v>
      </c>
      <c r="L32" s="1415">
        <v>5.5278658458866303</v>
      </c>
      <c r="M32" s="1417">
        <v>478.17507350921898</v>
      </c>
    </row>
    <row r="33" spans="1:13" s="1407" customFormat="1" ht="15" customHeight="1">
      <c r="A33" s="1413" t="s">
        <v>865</v>
      </c>
      <c r="B33" s="1414">
        <v>448.53666666666658</v>
      </c>
      <c r="C33" s="1415">
        <v>5.4019047619047624</v>
      </c>
      <c r="D33" s="1415">
        <v>485.37380952380943</v>
      </c>
      <c r="E33" s="1415">
        <v>454.13</v>
      </c>
      <c r="F33" s="1415">
        <v>5.22</v>
      </c>
      <c r="G33" s="1415">
        <v>495.68</v>
      </c>
      <c r="H33" s="1415">
        <v>448.99400455017798</v>
      </c>
      <c r="I33" s="1416">
        <v>5.3549625839419202</v>
      </c>
      <c r="J33" s="1416">
        <v>487.37717925805703</v>
      </c>
      <c r="K33" s="1415">
        <v>452.50882589760198</v>
      </c>
      <c r="L33" s="1415">
        <v>5.1417632583129702</v>
      </c>
      <c r="M33" s="1417">
        <v>491.04541519115099</v>
      </c>
    </row>
    <row r="34" spans="1:13" s="1407" customFormat="1" ht="15" customHeight="1">
      <c r="A34" s="1413" t="s">
        <v>868</v>
      </c>
      <c r="B34" s="1414">
        <v>445.19950000000006</v>
      </c>
      <c r="C34" s="1415">
        <v>4.9435000000000011</v>
      </c>
      <c r="D34" s="1415">
        <v>492.30849999999998</v>
      </c>
      <c r="E34" s="1415">
        <v>445.68</v>
      </c>
      <c r="F34" s="1415">
        <v>4.9000000000000004</v>
      </c>
      <c r="G34" s="1415">
        <v>489</v>
      </c>
      <c r="H34" s="1415">
        <v>444.602732313042</v>
      </c>
      <c r="I34" s="1416">
        <v>4.9224057210340897</v>
      </c>
      <c r="J34" s="1416">
        <v>492.751600641518</v>
      </c>
      <c r="K34" s="1415">
        <v>446.06641687475297</v>
      </c>
      <c r="L34" s="1415">
        <v>4.8592771768878098</v>
      </c>
      <c r="M34" s="1417">
        <v>491.63761271369702</v>
      </c>
    </row>
    <row r="35" spans="1:13" s="1407" customFormat="1" ht="15" customHeight="1">
      <c r="A35" s="1413" t="s">
        <v>872</v>
      </c>
      <c r="B35" s="1414">
        <v>451.94045454545466</v>
      </c>
      <c r="C35" s="1415">
        <v>4.7481818181818189</v>
      </c>
      <c r="D35" s="1415">
        <v>493.35772727272723</v>
      </c>
      <c r="E35" s="1415">
        <v>461.44</v>
      </c>
      <c r="F35" s="1415">
        <v>4.83</v>
      </c>
      <c r="G35" s="1415">
        <v>498.96</v>
      </c>
      <c r="H35" s="1415">
        <v>452.73240330112498</v>
      </c>
      <c r="I35" s="1416">
        <v>4.7594881301326302</v>
      </c>
      <c r="J35" s="1416">
        <v>494.74307144171399</v>
      </c>
      <c r="K35" s="1415">
        <v>459.68631028453899</v>
      </c>
      <c r="L35" s="1415">
        <v>4.7697519210339996</v>
      </c>
      <c r="M35" s="1417">
        <v>500.07954782171498</v>
      </c>
    </row>
    <row r="36" spans="1:13" s="1407" customFormat="1" ht="15" customHeight="1">
      <c r="A36" s="1413" t="s">
        <v>881</v>
      </c>
      <c r="B36" s="1414">
        <v>467.85619047619053</v>
      </c>
      <c r="C36" s="1415">
        <v>4.8466666666666667</v>
      </c>
      <c r="D36" s="1415">
        <v>500.43142857142857</v>
      </c>
      <c r="E36" s="1415">
        <v>477.57</v>
      </c>
      <c r="F36" s="1415">
        <v>4.92</v>
      </c>
      <c r="G36" s="1415">
        <v>503.22</v>
      </c>
      <c r="H36" s="1415">
        <v>469.08690455741902</v>
      </c>
      <c r="I36" s="1416">
        <v>4.8576500141088204</v>
      </c>
      <c r="J36" s="1416">
        <v>502.67108024159</v>
      </c>
      <c r="K36" s="1415">
        <v>474.46616975331898</v>
      </c>
      <c r="L36" s="1415">
        <v>4.8921696009965796</v>
      </c>
      <c r="M36" s="1417">
        <v>502.73923326673298</v>
      </c>
    </row>
    <row r="37" spans="1:13" s="1407" customFormat="1" ht="15" customHeight="1">
      <c r="A37" s="1413" t="s">
        <v>887</v>
      </c>
      <c r="B37" s="1414">
        <v>476.64714285714285</v>
      </c>
      <c r="C37" s="1415">
        <v>4.9066666666666663</v>
      </c>
      <c r="D37" s="1415">
        <v>503.34000000000003</v>
      </c>
      <c r="E37" s="1415">
        <v>471.87</v>
      </c>
      <c r="F37" s="1415">
        <v>5.07</v>
      </c>
      <c r="G37" s="1415">
        <v>499.29</v>
      </c>
      <c r="H37" s="1415">
        <v>476.24320156669</v>
      </c>
      <c r="I37" s="1416">
        <v>4.9042156080493804</v>
      </c>
      <c r="J37" s="1416">
        <v>501.467054760238</v>
      </c>
      <c r="K37" s="1415">
        <v>469.673675573156</v>
      </c>
      <c r="L37" s="1415">
        <v>5.1058237398229602</v>
      </c>
      <c r="M37" s="1417">
        <v>499.13420315865</v>
      </c>
    </row>
    <row r="38" spans="1:13" s="1407" customFormat="1" ht="15" customHeight="1">
      <c r="A38" s="1413" t="s">
        <v>894</v>
      </c>
      <c r="B38" s="1414">
        <v>463.55863636363642</v>
      </c>
      <c r="C38" s="1415">
        <v>5.125909090909091</v>
      </c>
      <c r="D38" s="1415">
        <v>500.13363636363641</v>
      </c>
      <c r="E38" s="1415">
        <v>459.06</v>
      </c>
      <c r="F38" s="1415">
        <v>5.16</v>
      </c>
      <c r="G38" s="1415">
        <v>503.77</v>
      </c>
      <c r="H38" s="1415">
        <v>462.78064446093299</v>
      </c>
      <c r="I38" s="1416">
        <v>5.1268855949016503</v>
      </c>
      <c r="J38" s="1416">
        <v>501.19691640187</v>
      </c>
      <c r="K38" s="1415">
        <v>458.03963409706603</v>
      </c>
      <c r="L38" s="1415">
        <v>5.1717007899505498</v>
      </c>
      <c r="M38" s="1417">
        <v>501.547558139535</v>
      </c>
    </row>
    <row r="39" spans="1:13" s="1407" customFormat="1" ht="15" customHeight="1">
      <c r="A39" s="1413" t="s">
        <v>898</v>
      </c>
      <c r="B39" s="1414">
        <v>457.76</v>
      </c>
      <c r="C39" s="1415">
        <v>5.04</v>
      </c>
      <c r="D39" s="1415">
        <v>499.21</v>
      </c>
      <c r="E39" s="1415">
        <v>453.64</v>
      </c>
      <c r="F39" s="1415">
        <v>5.01</v>
      </c>
      <c r="G39" s="1415">
        <v>504.77</v>
      </c>
      <c r="H39" s="1415">
        <v>457.53241638580897</v>
      </c>
      <c r="I39" s="1416">
        <v>5.0523317646295798</v>
      </c>
      <c r="J39" s="1416">
        <v>500.59848987264201</v>
      </c>
      <c r="K39" s="1415">
        <v>454.55647024462502</v>
      </c>
      <c r="L39" s="1415">
        <v>5.0640709628835197</v>
      </c>
      <c r="M39" s="1417">
        <v>504.00400000000002</v>
      </c>
    </row>
    <row r="40" spans="1:13" s="1407" customFormat="1" ht="15" customHeight="1">
      <c r="A40" s="1413"/>
      <c r="B40" s="1414"/>
      <c r="C40" s="1415"/>
      <c r="D40" s="1415"/>
      <c r="E40" s="1415"/>
      <c r="F40" s="1415"/>
      <c r="G40" s="1415"/>
      <c r="H40" s="1415"/>
      <c r="I40" s="1416"/>
      <c r="J40" s="1416"/>
      <c r="K40" s="1415"/>
      <c r="L40" s="1415"/>
      <c r="M40" s="1417"/>
    </row>
    <row r="41" spans="1:13" s="1407" customFormat="1" ht="15" customHeight="1">
      <c r="A41" s="1408" t="s">
        <v>908</v>
      </c>
      <c r="B41" s="1414"/>
      <c r="C41" s="1415"/>
      <c r="D41" s="1415"/>
      <c r="E41" s="1415"/>
      <c r="F41" s="1415"/>
      <c r="G41" s="1415"/>
      <c r="H41" s="1415"/>
      <c r="I41" s="1416"/>
      <c r="J41" s="1416"/>
      <c r="K41" s="1415"/>
      <c r="L41" s="1415"/>
      <c r="M41" s="1417"/>
    </row>
    <row r="42" spans="1:13" s="1407" customFormat="1" ht="15" customHeight="1">
      <c r="A42" s="1413" t="s">
        <v>901</v>
      </c>
      <c r="B42" s="1414">
        <v>451.28190476190474</v>
      </c>
      <c r="C42" s="1415">
        <v>5.0614285714285723</v>
      </c>
      <c r="D42" s="1415">
        <v>492.4495238095239</v>
      </c>
      <c r="E42" s="1415">
        <v>448.17</v>
      </c>
      <c r="F42" s="1415">
        <v>5.03</v>
      </c>
      <c r="G42" s="1415">
        <v>485.14</v>
      </c>
      <c r="H42" s="1415">
        <v>450.80291040029698</v>
      </c>
      <c r="I42" s="1416">
        <v>5.0730365683279697</v>
      </c>
      <c r="J42" s="1416">
        <v>489.00076155253902</v>
      </c>
      <c r="K42" s="1415">
        <v>447.740146858034</v>
      </c>
      <c r="L42" s="1415">
        <v>4.9979170862016096</v>
      </c>
      <c r="M42" s="1417">
        <v>484.58428571428601</v>
      </c>
    </row>
    <row r="43" spans="1:13" s="1407" customFormat="1" ht="15" customHeight="1">
      <c r="A43" s="1413" t="s">
        <v>913</v>
      </c>
      <c r="B43" s="1414">
        <v>449.95047619047614</v>
      </c>
      <c r="C43" s="1415">
        <v>4.9114285714285719</v>
      </c>
      <c r="D43" s="1415">
        <v>485.42904761904754</v>
      </c>
      <c r="E43" s="1415">
        <v>451.31</v>
      </c>
      <c r="F43" s="1415">
        <v>4.9000000000000004</v>
      </c>
      <c r="G43" s="1415">
        <v>487.32</v>
      </c>
      <c r="H43" s="1415">
        <v>450.14132860228801</v>
      </c>
      <c r="I43" s="1416">
        <v>4.9174788176031701</v>
      </c>
      <c r="J43" s="1416">
        <v>484.34191215244698</v>
      </c>
      <c r="K43" s="1415">
        <v>450.61374401133997</v>
      </c>
      <c r="L43" s="1415">
        <v>4.9731331048928897</v>
      </c>
      <c r="M43" s="1417">
        <v>489.412433862434</v>
      </c>
    </row>
    <row r="44" spans="1:13" s="1407" customFormat="1" ht="15" customHeight="1">
      <c r="A44" s="1418" t="s">
        <v>71</v>
      </c>
      <c r="B44" s="1419"/>
      <c r="C44" s="1420"/>
      <c r="D44" s="1420"/>
      <c r="E44" s="1420"/>
      <c r="F44" s="1420"/>
      <c r="G44" s="1420"/>
      <c r="H44" s="1420"/>
      <c r="I44" s="1421"/>
      <c r="J44" s="1421"/>
      <c r="K44" s="1420"/>
      <c r="L44" s="1420"/>
      <c r="M44" s="1422"/>
    </row>
    <row r="45" spans="1:13" s="1399" customFormat="1" ht="15" customHeight="1">
      <c r="A45" s="1238" t="s">
        <v>826</v>
      </c>
      <c r="B45" s="1398"/>
      <c r="C45" s="1398"/>
      <c r="D45" s="1398"/>
      <c r="E45" s="1398"/>
      <c r="F45" s="1398"/>
      <c r="G45" s="1398"/>
      <c r="H45" s="918"/>
      <c r="I45" s="1424"/>
      <c r="M45" s="1425"/>
    </row>
    <row r="46" spans="1:13" s="1399" customFormat="1" ht="15.75">
      <c r="A46" s="1426"/>
      <c r="B46" s="1398"/>
      <c r="C46" s="1398"/>
      <c r="D46" s="1398"/>
      <c r="E46" s="1398"/>
      <c r="F46" s="1398"/>
      <c r="G46" s="1398"/>
      <c r="H46" s="1398"/>
      <c r="I46" s="1316"/>
      <c r="M46" s="1427"/>
    </row>
    <row r="47" spans="1:13" s="1399" customFormat="1" ht="15.75">
      <c r="A47" s="1423"/>
      <c r="B47" s="1398"/>
      <c r="C47" s="1398"/>
      <c r="D47" s="1398"/>
      <c r="E47" s="1398"/>
      <c r="F47" s="1398"/>
      <c r="G47" s="1398"/>
      <c r="H47" s="1398"/>
      <c r="I47" s="1316"/>
    </row>
  </sheetData>
  <mergeCells count="8">
    <mergeCell ref="A1:M1"/>
    <mergeCell ref="A3:M3"/>
    <mergeCell ref="B6:G6"/>
    <mergeCell ref="H6:M6"/>
    <mergeCell ref="B7:D7"/>
    <mergeCell ref="E7:G7"/>
    <mergeCell ref="H7:J7"/>
    <mergeCell ref="K7:M7"/>
  </mergeCells>
  <hyperlinks>
    <hyperlink ref="A4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rgb="FF996633"/>
  </sheetPr>
  <dimension ref="A1:AC49"/>
  <sheetViews>
    <sheetView view="pageBreakPreview" zoomScale="70" zoomScaleNormal="100" zoomScaleSheetLayoutView="70" workbookViewId="0">
      <selection activeCell="A46" sqref="A46"/>
    </sheetView>
  </sheetViews>
  <sheetFormatPr defaultRowHeight="15.75"/>
  <cols>
    <col min="1" max="1" width="10.140625" style="1426" customWidth="1"/>
    <col min="2" max="6" width="11.7109375" style="1398" customWidth="1"/>
    <col min="7" max="10" width="10.7109375" style="1398" customWidth="1"/>
    <col min="11" max="11" width="11.7109375" style="1398" customWidth="1"/>
    <col min="12" max="15" width="10.7109375" style="1398" customWidth="1"/>
    <col min="16" max="16" width="9.28515625" style="1398" customWidth="1"/>
    <col min="17" max="29" width="11.7109375" style="1398" customWidth="1"/>
    <col min="30" max="16384" width="9.140625" style="1294"/>
  </cols>
  <sheetData>
    <row r="1" spans="1:29" ht="19.5" thickBot="1">
      <c r="A1" s="1615" t="s">
        <v>558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615"/>
      <c r="M1" s="1615"/>
      <c r="N1" s="1615"/>
      <c r="O1" s="1615"/>
      <c r="P1" s="1615"/>
      <c r="Q1" s="1615"/>
      <c r="R1" s="1615"/>
      <c r="S1" s="1615"/>
      <c r="T1" s="1615"/>
      <c r="U1" s="1615"/>
      <c r="V1" s="1615"/>
      <c r="W1" s="1615"/>
      <c r="X1" s="1615"/>
      <c r="Y1" s="1615"/>
      <c r="Z1" s="1615"/>
      <c r="AA1" s="1615"/>
      <c r="AB1" s="1615"/>
      <c r="AC1" s="1615"/>
    </row>
    <row r="3" spans="1:29" ht="21">
      <c r="A3" s="1619" t="s">
        <v>652</v>
      </c>
      <c r="B3" s="1619"/>
      <c r="C3" s="1619"/>
      <c r="D3" s="1619"/>
      <c r="E3" s="1619"/>
      <c r="F3" s="1619"/>
      <c r="G3" s="1619"/>
      <c r="H3" s="1619"/>
      <c r="I3" s="1619"/>
      <c r="J3" s="1619"/>
      <c r="K3" s="1619"/>
      <c r="L3" s="1619"/>
      <c r="M3" s="1619"/>
      <c r="N3" s="1619"/>
      <c r="O3" s="1619"/>
      <c r="P3" s="1619"/>
      <c r="Q3" s="1619"/>
      <c r="R3" s="1619"/>
      <c r="S3" s="1619"/>
      <c r="T3" s="1619"/>
      <c r="U3" s="1619"/>
      <c r="V3" s="1619"/>
      <c r="W3" s="1619"/>
      <c r="X3" s="1619"/>
      <c r="Y3" s="1619"/>
      <c r="Z3" s="1619"/>
      <c r="AA3" s="1619"/>
      <c r="AB3" s="1619"/>
      <c r="AC3" s="1619"/>
    </row>
    <row r="5" spans="1:29">
      <c r="A5" s="919" t="s">
        <v>653</v>
      </c>
      <c r="P5" s="920"/>
      <c r="Q5" s="920"/>
      <c r="R5" s="920"/>
      <c r="S5" s="920"/>
      <c r="T5" s="920"/>
      <c r="U5" s="920"/>
      <c r="V5" s="920"/>
      <c r="W5" s="920"/>
      <c r="X5" s="920"/>
      <c r="Y5" s="920"/>
      <c r="Z5" s="920"/>
      <c r="AA5" s="920"/>
      <c r="AB5" s="920"/>
      <c r="AC5" s="920"/>
    </row>
    <row r="6" spans="1:29" ht="24.95" customHeight="1">
      <c r="A6" s="1727"/>
      <c r="B6" s="1728" t="s">
        <v>511</v>
      </c>
      <c r="C6" s="1728">
        <v>2019</v>
      </c>
      <c r="D6" s="1728" t="s">
        <v>366</v>
      </c>
      <c r="E6" s="1728" t="s">
        <v>367</v>
      </c>
      <c r="F6" s="1728" t="s">
        <v>573</v>
      </c>
      <c r="G6" s="1724">
        <v>2022</v>
      </c>
      <c r="H6" s="1725"/>
      <c r="I6" s="1725"/>
      <c r="J6" s="1726"/>
      <c r="K6" s="1728" t="s">
        <v>574</v>
      </c>
      <c r="L6" s="1724">
        <v>2023</v>
      </c>
      <c r="M6" s="1725"/>
      <c r="N6" s="1725"/>
      <c r="O6" s="1726"/>
      <c r="P6" s="1724">
        <v>2023</v>
      </c>
      <c r="Q6" s="1725"/>
      <c r="R6" s="1725"/>
      <c r="S6" s="1725"/>
      <c r="T6" s="1725"/>
      <c r="U6" s="1725"/>
      <c r="V6" s="1725"/>
      <c r="W6" s="1725"/>
      <c r="X6" s="1725"/>
      <c r="Y6" s="1725"/>
      <c r="Z6" s="1725"/>
      <c r="AA6" s="1726"/>
      <c r="AB6" s="1725">
        <v>2024</v>
      </c>
      <c r="AC6" s="1726"/>
    </row>
    <row r="7" spans="1:29" ht="24.95" customHeight="1">
      <c r="A7" s="1727"/>
      <c r="B7" s="1728"/>
      <c r="C7" s="1728"/>
      <c r="D7" s="1728"/>
      <c r="E7" s="1728"/>
      <c r="F7" s="1728"/>
      <c r="G7" s="921" t="s">
        <v>136</v>
      </c>
      <c r="H7" s="921" t="s">
        <v>137</v>
      </c>
      <c r="I7" s="921" t="s">
        <v>138</v>
      </c>
      <c r="J7" s="921" t="s">
        <v>139</v>
      </c>
      <c r="K7" s="1728"/>
      <c r="L7" s="921" t="s">
        <v>136</v>
      </c>
      <c r="M7" s="921" t="s">
        <v>137</v>
      </c>
      <c r="N7" s="921" t="s">
        <v>138</v>
      </c>
      <c r="O7" s="921" t="s">
        <v>139</v>
      </c>
      <c r="P7" s="921" t="s">
        <v>118</v>
      </c>
      <c r="Q7" s="921" t="s">
        <v>830</v>
      </c>
      <c r="R7" s="921" t="s">
        <v>836</v>
      </c>
      <c r="S7" s="921" t="s">
        <v>854</v>
      </c>
      <c r="T7" s="921" t="s">
        <v>855</v>
      </c>
      <c r="U7" s="921" t="s">
        <v>865</v>
      </c>
      <c r="V7" s="921" t="s">
        <v>868</v>
      </c>
      <c r="W7" s="921" t="s">
        <v>872</v>
      </c>
      <c r="X7" s="921" t="s">
        <v>881</v>
      </c>
      <c r="Y7" s="921" t="s">
        <v>887</v>
      </c>
      <c r="Z7" s="921" t="s">
        <v>894</v>
      </c>
      <c r="AA7" s="921" t="s">
        <v>898</v>
      </c>
      <c r="AB7" s="921" t="s">
        <v>901</v>
      </c>
      <c r="AC7" s="921" t="s">
        <v>913</v>
      </c>
    </row>
    <row r="8" spans="1:29">
      <c r="A8" s="922" t="s">
        <v>654</v>
      </c>
      <c r="B8" s="1429">
        <v>93.854155373611889</v>
      </c>
      <c r="C8" s="1429">
        <v>104.21129091964779</v>
      </c>
      <c r="D8" s="1429">
        <v>112.4352973184223</v>
      </c>
      <c r="E8" s="1429">
        <v>115.99865306122447</v>
      </c>
      <c r="F8" s="1429">
        <v>125.379715447154</v>
      </c>
      <c r="G8" s="1429">
        <v>123.92</v>
      </c>
      <c r="H8" s="1429">
        <v>120.49</v>
      </c>
      <c r="I8" s="1429">
        <v>129.44</v>
      </c>
      <c r="J8" s="1429">
        <v>127.389047619048</v>
      </c>
      <c r="K8" s="1429">
        <v>124.25</v>
      </c>
      <c r="L8" s="1429">
        <v>123.87</v>
      </c>
      <c r="M8" s="1429">
        <v>122.22</v>
      </c>
      <c r="N8" s="1429">
        <v>123.92</v>
      </c>
      <c r="O8" s="1429">
        <v>126.91</v>
      </c>
      <c r="P8" s="1429">
        <v>125.96</v>
      </c>
      <c r="Q8" s="1429">
        <v>123.05</v>
      </c>
      <c r="R8" s="1429">
        <v>122.53</v>
      </c>
      <c r="S8" s="1429">
        <v>122.91</v>
      </c>
      <c r="T8" s="1429">
        <v>121.62899999999998</v>
      </c>
      <c r="U8" s="1429">
        <v>122.13</v>
      </c>
      <c r="V8" s="1429">
        <v>121.2175</v>
      </c>
      <c r="W8" s="1429">
        <v>123.05409090909093</v>
      </c>
      <c r="X8" s="1429">
        <v>127.39</v>
      </c>
      <c r="Y8" s="1429">
        <v>129.78</v>
      </c>
      <c r="Z8" s="1429">
        <v>126.22</v>
      </c>
      <c r="AA8" s="1429">
        <v>124.66</v>
      </c>
      <c r="AB8" s="1429">
        <v>122.88</v>
      </c>
      <c r="AC8" s="1430">
        <v>122.52</v>
      </c>
    </row>
    <row r="9" spans="1:29">
      <c r="A9" s="922" t="s">
        <v>655</v>
      </c>
      <c r="B9" s="1431">
        <v>257.40702436633416</v>
      </c>
      <c r="C9" s="1431">
        <v>266.08424849156421</v>
      </c>
      <c r="D9" s="1431">
        <v>285.13455297017816</v>
      </c>
      <c r="E9" s="1431">
        <v>319.94824489795917</v>
      </c>
      <c r="F9" s="1431">
        <v>319.60130081300798</v>
      </c>
      <c r="G9" s="1431">
        <v>329.43</v>
      </c>
      <c r="H9" s="1431">
        <v>317.27999999999997</v>
      </c>
      <c r="I9" s="1431">
        <v>325.22000000000003</v>
      </c>
      <c r="J9" s="1431">
        <v>307.29650793650802</v>
      </c>
      <c r="K9" s="1431">
        <v>303</v>
      </c>
      <c r="L9" s="1431">
        <v>311.79000000000002</v>
      </c>
      <c r="M9" s="1431">
        <v>299.77</v>
      </c>
      <c r="N9" s="1431">
        <v>297.89</v>
      </c>
      <c r="O9" s="1431">
        <v>302.98</v>
      </c>
      <c r="P9" s="1431">
        <v>321.52</v>
      </c>
      <c r="Q9" s="1431">
        <v>312.91000000000008</v>
      </c>
      <c r="R9" s="1431">
        <v>300.37</v>
      </c>
      <c r="S9" s="1431">
        <v>302</v>
      </c>
      <c r="T9" s="1431">
        <v>296.50349999999997</v>
      </c>
      <c r="U9" s="1431">
        <v>300.77999999999997</v>
      </c>
      <c r="V9" s="1431">
        <v>299.84450000000004</v>
      </c>
      <c r="W9" s="1431">
        <v>293.61181818181819</v>
      </c>
      <c r="X9" s="1431">
        <v>300.52</v>
      </c>
      <c r="Y9" s="1431">
        <v>302.98</v>
      </c>
      <c r="Z9" s="1431">
        <v>300.35000000000002</v>
      </c>
      <c r="AA9" s="1431">
        <v>305.87</v>
      </c>
      <c r="AB9" s="1431">
        <v>300.04000000000002</v>
      </c>
      <c r="AC9" s="1432">
        <v>293.82</v>
      </c>
    </row>
    <row r="10" spans="1:29">
      <c r="A10" s="922" t="s">
        <v>656</v>
      </c>
      <c r="B10" s="1431">
        <v>266.00803985768658</v>
      </c>
      <c r="C10" s="1431">
        <v>288.51670798234346</v>
      </c>
      <c r="D10" s="1431">
        <v>308.16795304232795</v>
      </c>
      <c r="E10" s="1431">
        <v>340.00763265306102</v>
      </c>
      <c r="F10" s="1431">
        <v>353.92162601626001</v>
      </c>
      <c r="G10" s="1431">
        <v>359.27</v>
      </c>
      <c r="H10" s="1431">
        <v>347.3</v>
      </c>
      <c r="I10" s="1431">
        <v>364.63</v>
      </c>
      <c r="J10" s="1431">
        <v>344.71682539682598</v>
      </c>
      <c r="K10" s="1431">
        <v>338.18</v>
      </c>
      <c r="L10" s="1431">
        <v>336.84</v>
      </c>
      <c r="M10" s="1431">
        <v>333.98</v>
      </c>
      <c r="N10" s="1431">
        <v>339.48</v>
      </c>
      <c r="O10" s="1431">
        <v>342.2</v>
      </c>
      <c r="P10" s="1431">
        <v>344.63</v>
      </c>
      <c r="Q10" s="1431">
        <v>336.57850000000002</v>
      </c>
      <c r="R10" s="1431">
        <v>328.91</v>
      </c>
      <c r="S10" s="1431">
        <v>334.86</v>
      </c>
      <c r="T10" s="1431">
        <v>330.04349999999999</v>
      </c>
      <c r="U10" s="1431">
        <v>336.89</v>
      </c>
      <c r="V10" s="1431">
        <v>337.07949999999994</v>
      </c>
      <c r="W10" s="1431">
        <v>335.84863636363639</v>
      </c>
      <c r="X10" s="1431">
        <v>345.56</v>
      </c>
      <c r="Y10" s="1431">
        <v>348.54</v>
      </c>
      <c r="Z10" s="1431">
        <v>337.57</v>
      </c>
      <c r="AA10" s="1431">
        <v>340.63</v>
      </c>
      <c r="AB10" s="1431">
        <v>336.53</v>
      </c>
      <c r="AC10" s="1432">
        <v>333.73</v>
      </c>
    </row>
    <row r="11" spans="1:29">
      <c r="A11" s="922" t="s">
        <v>657</v>
      </c>
      <c r="B11" s="1431">
        <v>352.47622271367919</v>
      </c>
      <c r="C11" s="1431">
        <v>385.24012631798445</v>
      </c>
      <c r="D11" s="1431">
        <v>440.52215175565163</v>
      </c>
      <c r="E11" s="1431">
        <v>466.13391836734701</v>
      </c>
      <c r="F11" s="1431">
        <v>482.596341463415</v>
      </c>
      <c r="G11" s="1431">
        <v>493.08</v>
      </c>
      <c r="H11" s="1431">
        <v>460.06</v>
      </c>
      <c r="I11" s="1431">
        <v>492.42</v>
      </c>
      <c r="J11" s="1431">
        <v>485.30650793650801</v>
      </c>
      <c r="K11" s="1431">
        <v>508.16</v>
      </c>
      <c r="L11" s="1431">
        <v>492.27</v>
      </c>
      <c r="M11" s="1431">
        <v>499.04</v>
      </c>
      <c r="N11" s="1431">
        <v>515.41</v>
      </c>
      <c r="O11" s="1431">
        <v>524.64</v>
      </c>
      <c r="P11" s="1431">
        <v>501.2</v>
      </c>
      <c r="Q11" s="1431">
        <v>489.34699999999992</v>
      </c>
      <c r="R11" s="1431">
        <v>485.94</v>
      </c>
      <c r="S11" s="1431">
        <v>501.89</v>
      </c>
      <c r="T11" s="1431">
        <v>497.7915000000001</v>
      </c>
      <c r="U11" s="1431">
        <v>497.51</v>
      </c>
      <c r="V11" s="1431">
        <v>509.4425</v>
      </c>
      <c r="W11" s="1431">
        <v>514.78272727272713</v>
      </c>
      <c r="X11" s="1431">
        <v>521.74</v>
      </c>
      <c r="Y11" s="1431">
        <v>526.97</v>
      </c>
      <c r="Z11" s="1431">
        <v>519.11</v>
      </c>
      <c r="AA11" s="1431">
        <v>528.28</v>
      </c>
      <c r="AB11" s="1431">
        <v>526.20000000000005</v>
      </c>
      <c r="AC11" s="1432">
        <v>513.79999999999995</v>
      </c>
    </row>
    <row r="12" spans="1:29">
      <c r="A12" s="922" t="s">
        <v>658</v>
      </c>
      <c r="B12" s="1431">
        <v>52.101453081540036</v>
      </c>
      <c r="C12" s="1431">
        <v>55.430979228738174</v>
      </c>
      <c r="D12" s="1431">
        <v>59.893606962481954</v>
      </c>
      <c r="E12" s="1431">
        <v>66.072367346938776</v>
      </c>
      <c r="F12" s="1431">
        <v>68.456300813008099</v>
      </c>
      <c r="G12" s="1431">
        <v>71.73</v>
      </c>
      <c r="H12" s="1431">
        <v>67.13</v>
      </c>
      <c r="I12" s="1431">
        <v>69.47</v>
      </c>
      <c r="J12" s="1431">
        <v>65.770634920634905</v>
      </c>
      <c r="K12" s="1431">
        <v>64.430000000000007</v>
      </c>
      <c r="L12" s="1431">
        <v>66.53</v>
      </c>
      <c r="M12" s="1431">
        <v>64.040000000000006</v>
      </c>
      <c r="N12" s="1431">
        <v>62.81</v>
      </c>
      <c r="O12" s="1431">
        <v>64.459999999999994</v>
      </c>
      <c r="P12" s="1431">
        <v>68.13</v>
      </c>
      <c r="Q12" s="1431">
        <v>66.211999999999989</v>
      </c>
      <c r="R12" s="1431">
        <v>65.19</v>
      </c>
      <c r="S12" s="1431">
        <v>65.55</v>
      </c>
      <c r="T12" s="1431">
        <v>63.923000000000016</v>
      </c>
      <c r="U12" s="1431">
        <v>62.72</v>
      </c>
      <c r="V12" s="1431">
        <v>61.899999999999991</v>
      </c>
      <c r="W12" s="1431">
        <v>62.385909090909081</v>
      </c>
      <c r="X12" s="1431">
        <v>64.12</v>
      </c>
      <c r="Y12" s="1431">
        <v>65.23</v>
      </c>
      <c r="Z12" s="1431">
        <v>64.08</v>
      </c>
      <c r="AA12" s="1431">
        <v>64.08</v>
      </c>
      <c r="AB12" s="1431">
        <v>62.95</v>
      </c>
      <c r="AC12" s="1432">
        <v>62.56</v>
      </c>
    </row>
    <row r="13" spans="1:29">
      <c r="A13" s="922" t="s">
        <v>659</v>
      </c>
      <c r="B13" s="1431">
        <v>54.572779670410092</v>
      </c>
      <c r="C13" s="1431">
        <v>57.405374856360275</v>
      </c>
      <c r="D13" s="1431">
        <v>63.26043247955748</v>
      </c>
      <c r="E13" s="1431">
        <v>67.76738775510205</v>
      </c>
      <c r="F13" s="1431">
        <v>65.1002032520325</v>
      </c>
      <c r="G13" s="1431">
        <v>68.66</v>
      </c>
      <c r="H13" s="1431">
        <v>63.51</v>
      </c>
      <c r="I13" s="1431">
        <v>64.430000000000007</v>
      </c>
      <c r="J13" s="1431">
        <v>64.125873015872997</v>
      </c>
      <c r="K13" s="1431">
        <v>66.22</v>
      </c>
      <c r="L13" s="1431">
        <v>65.599999999999994</v>
      </c>
      <c r="M13" s="1431">
        <v>65.569999999999993</v>
      </c>
      <c r="N13" s="1431">
        <v>66.48</v>
      </c>
      <c r="O13" s="1431">
        <v>67.180000000000007</v>
      </c>
      <c r="P13" s="1431">
        <v>67.069999999999993</v>
      </c>
      <c r="Q13" s="1431">
        <v>65.134500000000017</v>
      </c>
      <c r="R13" s="1431">
        <v>64.56</v>
      </c>
      <c r="S13" s="1431">
        <v>66.39</v>
      </c>
      <c r="T13" s="1431">
        <v>65.158499999999989</v>
      </c>
      <c r="U13" s="1431">
        <v>65.17</v>
      </c>
      <c r="V13" s="1431">
        <v>66.088000000000008</v>
      </c>
      <c r="W13" s="1431">
        <v>66.214545454545458</v>
      </c>
      <c r="X13" s="1431">
        <v>67.13</v>
      </c>
      <c r="Y13" s="1431">
        <v>67.489999999999995</v>
      </c>
      <c r="Z13" s="1431">
        <v>67.069999999999993</v>
      </c>
      <c r="AA13" s="1431">
        <v>66.97</v>
      </c>
      <c r="AB13" s="1431">
        <v>66.05</v>
      </c>
      <c r="AC13" s="1432">
        <v>65.12</v>
      </c>
    </row>
    <row r="14" spans="1:29">
      <c r="A14" s="922" t="s">
        <v>660</v>
      </c>
      <c r="B14" s="1431">
        <v>459.49089335905643</v>
      </c>
      <c r="C14" s="1431">
        <v>488.45767151101131</v>
      </c>
      <c r="D14" s="1431">
        <v>529.91364688552198</v>
      </c>
      <c r="E14" s="1431">
        <v>586.25081632653064</v>
      </c>
      <c r="F14" s="1431">
        <v>568.22333333333302</v>
      </c>
      <c r="G14" s="1431">
        <v>610.66999999999996</v>
      </c>
      <c r="H14" s="1431">
        <v>557.41999999999996</v>
      </c>
      <c r="I14" s="1431">
        <v>560.39</v>
      </c>
      <c r="J14" s="1431">
        <v>548.40968253968299</v>
      </c>
      <c r="K14" s="1431">
        <v>567.29999999999995</v>
      </c>
      <c r="L14" s="1431">
        <v>552.74</v>
      </c>
      <c r="M14" s="1431">
        <v>561.27</v>
      </c>
      <c r="N14" s="1431">
        <v>576.27</v>
      </c>
      <c r="O14" s="1431">
        <v>577.79999999999995</v>
      </c>
      <c r="P14" s="1431">
        <v>565.48</v>
      </c>
      <c r="Q14" s="1431">
        <v>547.1724999999999</v>
      </c>
      <c r="R14" s="1431">
        <v>545.17999999999995</v>
      </c>
      <c r="S14" s="1431">
        <v>561.41</v>
      </c>
      <c r="T14" s="1431">
        <v>556.86099999999988</v>
      </c>
      <c r="U14" s="1431">
        <v>565.34</v>
      </c>
      <c r="V14" s="1431">
        <v>573.19900000000007</v>
      </c>
      <c r="W14" s="1431">
        <v>574.54954545454541</v>
      </c>
      <c r="X14" s="1431">
        <v>581.01</v>
      </c>
      <c r="Y14" s="1431">
        <v>580.26</v>
      </c>
      <c r="Z14" s="1431">
        <v>574.29999999999995</v>
      </c>
      <c r="AA14" s="1431">
        <v>579.05999999999995</v>
      </c>
      <c r="AB14" s="1431">
        <v>573.27</v>
      </c>
      <c r="AC14" s="1432">
        <v>568.19000000000005</v>
      </c>
    </row>
    <row r="15" spans="1:29">
      <c r="A15" s="922" t="s">
        <v>661</v>
      </c>
      <c r="B15" s="1431">
        <v>31.328160246355896</v>
      </c>
      <c r="C15" s="1431">
        <v>32.873942303299522</v>
      </c>
      <c r="D15" s="1431">
        <v>35.058859607984608</v>
      </c>
      <c r="E15" s="1431">
        <v>37.225469387755112</v>
      </c>
      <c r="F15" s="1431">
        <v>35.680203252032499</v>
      </c>
      <c r="G15" s="1431">
        <v>37.770000000000003</v>
      </c>
      <c r="H15" s="1431">
        <v>35.17</v>
      </c>
      <c r="I15" s="1431">
        <v>35.520000000000003</v>
      </c>
      <c r="J15" s="1431">
        <v>34.4471428571429</v>
      </c>
      <c r="K15" s="1431">
        <v>34.94</v>
      </c>
      <c r="L15" s="1431">
        <v>35.75</v>
      </c>
      <c r="M15" s="1431">
        <v>34.130000000000003</v>
      </c>
      <c r="N15" s="1431">
        <v>34.659999999999997</v>
      </c>
      <c r="O15" s="1431">
        <v>35.26</v>
      </c>
      <c r="P15" s="1431">
        <v>37.22</v>
      </c>
      <c r="Q15" s="1431">
        <v>35.530999999999999</v>
      </c>
      <c r="R15" s="1431">
        <v>34.42</v>
      </c>
      <c r="S15" s="1431">
        <v>34.15</v>
      </c>
      <c r="T15" s="1431">
        <v>33.6145</v>
      </c>
      <c r="U15" s="1431">
        <v>34.590000000000003</v>
      </c>
      <c r="V15" s="1431">
        <v>34.649000000000001</v>
      </c>
      <c r="W15" s="1431">
        <v>34.239545454545457</v>
      </c>
      <c r="X15" s="1431">
        <v>35.1</v>
      </c>
      <c r="Y15" s="1431">
        <v>35.29</v>
      </c>
      <c r="Z15" s="1431">
        <v>35.380000000000003</v>
      </c>
      <c r="AA15" s="1431">
        <v>35.090000000000003</v>
      </c>
      <c r="AB15" s="1431">
        <v>34.06</v>
      </c>
      <c r="AC15" s="1432">
        <v>33.79</v>
      </c>
    </row>
    <row r="16" spans="1:29">
      <c r="A16" s="922" t="s">
        <v>662</v>
      </c>
      <c r="B16" s="1431">
        <v>3.1202497412008281</v>
      </c>
      <c r="C16" s="1431">
        <v>3.5116804662056205</v>
      </c>
      <c r="D16" s="1431">
        <v>3.8715079365079372</v>
      </c>
      <c r="E16" s="1431">
        <v>3.8806938775510216</v>
      </c>
      <c r="F16" s="1431">
        <v>3.5152032520325198</v>
      </c>
      <c r="G16" s="1431">
        <v>3.92</v>
      </c>
      <c r="H16" s="1431">
        <v>3.42</v>
      </c>
      <c r="I16" s="1431">
        <v>3.44</v>
      </c>
      <c r="J16" s="1431">
        <v>3.3115873015872999</v>
      </c>
      <c r="K16" s="1431">
        <v>3.25</v>
      </c>
      <c r="L16" s="1431">
        <v>3.44</v>
      </c>
      <c r="M16" s="1431">
        <v>3.27</v>
      </c>
      <c r="N16" s="1431">
        <v>3.15</v>
      </c>
      <c r="O16" s="1431">
        <v>3.15</v>
      </c>
      <c r="P16" s="1431">
        <v>3.55</v>
      </c>
      <c r="Q16" s="1431">
        <v>3.4120000000000004</v>
      </c>
      <c r="R16" s="1431">
        <v>3.36</v>
      </c>
      <c r="S16" s="1431">
        <v>3.39</v>
      </c>
      <c r="T16" s="1431">
        <v>3.2589999999999995</v>
      </c>
      <c r="U16" s="1431">
        <v>3.18</v>
      </c>
      <c r="V16" s="1431">
        <v>3.1559999999999997</v>
      </c>
      <c r="W16" s="1431">
        <v>3.1268181818181819</v>
      </c>
      <c r="X16" s="1431">
        <v>3.17</v>
      </c>
      <c r="Y16" s="1431">
        <v>3.19</v>
      </c>
      <c r="Z16" s="1431">
        <v>3.09</v>
      </c>
      <c r="AA16" s="1431">
        <v>3.17</v>
      </c>
      <c r="AB16" s="1431">
        <v>3.09</v>
      </c>
      <c r="AC16" s="1432">
        <v>3.01</v>
      </c>
    </row>
    <row r="17" spans="1:29">
      <c r="A17" s="922" t="s">
        <v>663</v>
      </c>
      <c r="B17" s="1431">
        <v>1141.2988360363472</v>
      </c>
      <c r="C17" s="1431">
        <v>1260.0127050281869</v>
      </c>
      <c r="D17" s="1431">
        <v>1347.1819087301594</v>
      </c>
      <c r="E17" s="1431">
        <v>1413.587551020408</v>
      </c>
      <c r="F17" s="1431">
        <v>1503.8091463414601</v>
      </c>
      <c r="G17" s="1431">
        <v>1504.07</v>
      </c>
      <c r="H17" s="1431">
        <v>1446.87</v>
      </c>
      <c r="I17" s="1431">
        <v>1545.08</v>
      </c>
      <c r="J17" s="1431">
        <v>1517.67365079365</v>
      </c>
      <c r="K17" s="1431">
        <v>1484.73</v>
      </c>
      <c r="L17" s="1431">
        <v>1486.38</v>
      </c>
      <c r="M17" s="1431">
        <v>1462.69</v>
      </c>
      <c r="N17" s="1431">
        <v>1478.66</v>
      </c>
      <c r="O17" s="1431">
        <v>1510.59</v>
      </c>
      <c r="P17" s="1431">
        <v>1513.93</v>
      </c>
      <c r="Q17" s="1431">
        <v>1477.1020000000001</v>
      </c>
      <c r="R17" s="1431">
        <v>1467.14</v>
      </c>
      <c r="S17" s="1431">
        <v>1473.17</v>
      </c>
      <c r="T17" s="1431">
        <v>1455.4430000000002</v>
      </c>
      <c r="U17" s="1431">
        <v>1459.63</v>
      </c>
      <c r="V17" s="1431">
        <v>1450.9720000000002</v>
      </c>
      <c r="W17" s="1431">
        <v>1468.4018181818183</v>
      </c>
      <c r="X17" s="1431">
        <v>1515.78</v>
      </c>
      <c r="Y17" s="1431">
        <v>1541.82</v>
      </c>
      <c r="Z17" s="1431">
        <v>1502.41</v>
      </c>
      <c r="AA17" s="1431">
        <v>1486.81</v>
      </c>
      <c r="AB17" s="1431">
        <v>1467.67</v>
      </c>
      <c r="AC17" s="1432">
        <v>1462.29</v>
      </c>
    </row>
    <row r="18" spans="1:29">
      <c r="A18" s="922" t="s">
        <v>664</v>
      </c>
      <c r="B18" s="1431">
        <v>136.90771375765939</v>
      </c>
      <c r="C18" s="1431">
        <v>136.81909893487594</v>
      </c>
      <c r="D18" s="1431">
        <v>133.97403980279003</v>
      </c>
      <c r="E18" s="1431">
        <v>133.46130612244897</v>
      </c>
      <c r="F18" s="1431">
        <v>160.79252032520299</v>
      </c>
      <c r="G18" s="1431">
        <v>148.29</v>
      </c>
      <c r="H18" s="1431">
        <v>149.44999999999999</v>
      </c>
      <c r="I18" s="1431">
        <v>170.61</v>
      </c>
      <c r="J18" s="1431">
        <v>173.292698412698</v>
      </c>
      <c r="K18" s="1431">
        <v>175.72</v>
      </c>
      <c r="L18" s="1431">
        <v>174.81</v>
      </c>
      <c r="M18" s="1431">
        <v>177.54</v>
      </c>
      <c r="N18" s="1431">
        <v>175.71</v>
      </c>
      <c r="O18" s="1431">
        <v>174.82</v>
      </c>
      <c r="P18" s="923">
        <v>175.34</v>
      </c>
      <c r="Q18" s="923">
        <v>172.97300000000001</v>
      </c>
      <c r="R18" s="923">
        <v>176.18</v>
      </c>
      <c r="S18" s="923">
        <v>181.17</v>
      </c>
      <c r="T18" s="923">
        <v>178.30149999999998</v>
      </c>
      <c r="U18" s="923">
        <v>173.36</v>
      </c>
      <c r="V18" s="923">
        <v>173.89450000000002</v>
      </c>
      <c r="W18" s="923">
        <v>174.52863636363634</v>
      </c>
      <c r="X18" s="923">
        <v>178.67</v>
      </c>
      <c r="Y18" s="923">
        <v>179.11</v>
      </c>
      <c r="Z18" s="923">
        <v>173.08</v>
      </c>
      <c r="AA18" s="923">
        <v>172.21</v>
      </c>
      <c r="AB18" s="923">
        <v>170.45</v>
      </c>
      <c r="AC18" s="924">
        <v>171.17</v>
      </c>
    </row>
    <row r="19" spans="1:29">
      <c r="A19" s="922" t="s">
        <v>665</v>
      </c>
      <c r="B19" s="1431">
        <v>91.909202237175066</v>
      </c>
      <c r="C19" s="1431">
        <v>102.05543660415761</v>
      </c>
      <c r="D19" s="1431">
        <v>110.05570628908114</v>
      </c>
      <c r="E19" s="1431">
        <v>113.58771428571424</v>
      </c>
      <c r="F19" s="1431">
        <v>122.644349593496</v>
      </c>
      <c r="G19" s="1431">
        <v>121.3</v>
      </c>
      <c r="H19" s="1431">
        <v>117.97</v>
      </c>
      <c r="I19" s="1431">
        <v>126.56</v>
      </c>
      <c r="J19" s="1431">
        <v>124.489523809524</v>
      </c>
      <c r="K19" s="1431">
        <v>121.63</v>
      </c>
      <c r="L19" s="1431">
        <v>121.18</v>
      </c>
      <c r="M19" s="1431">
        <v>119.67</v>
      </c>
      <c r="N19" s="1431">
        <v>121.33</v>
      </c>
      <c r="O19" s="1431">
        <v>124.26</v>
      </c>
      <c r="P19" s="923">
        <v>123.17</v>
      </c>
      <c r="Q19" s="923">
        <v>120.46</v>
      </c>
      <c r="R19" s="923">
        <v>119.86</v>
      </c>
      <c r="S19" s="923">
        <v>120.32</v>
      </c>
      <c r="T19" s="923">
        <v>119.08599999999998</v>
      </c>
      <c r="U19" s="923">
        <v>119.59</v>
      </c>
      <c r="V19" s="923">
        <v>118.69200000000001</v>
      </c>
      <c r="W19" s="923">
        <v>120.48090909090909</v>
      </c>
      <c r="X19" s="923">
        <v>124.73</v>
      </c>
      <c r="Y19" s="923">
        <v>127.08</v>
      </c>
      <c r="Z19" s="923">
        <v>123.59</v>
      </c>
      <c r="AA19" s="923">
        <v>122.04</v>
      </c>
      <c r="AB19" s="923">
        <v>120.34</v>
      </c>
      <c r="AC19" s="924">
        <v>119.98</v>
      </c>
    </row>
    <row r="20" spans="1:29">
      <c r="A20" s="922" t="s">
        <v>666</v>
      </c>
      <c r="B20" s="1431">
        <v>487.73872513698046</v>
      </c>
      <c r="C20" s="1431">
        <v>528.79992199668175</v>
      </c>
      <c r="D20" s="1431">
        <v>575.31991299903814</v>
      </c>
      <c r="E20" s="1431">
        <v>606.87310204081643</v>
      </c>
      <c r="F20" s="1431">
        <v>615.633048780487</v>
      </c>
      <c r="G20" s="1431">
        <v>634.70000000000005</v>
      </c>
      <c r="H20" s="1431">
        <v>597.5</v>
      </c>
      <c r="I20" s="1431">
        <v>622.37</v>
      </c>
      <c r="J20" s="1431">
        <v>609.38095238095298</v>
      </c>
      <c r="K20" s="1431">
        <v>608.53</v>
      </c>
      <c r="L20" s="1431">
        <v>609.35</v>
      </c>
      <c r="M20" s="1431">
        <v>601.91999999999996</v>
      </c>
      <c r="N20" s="1431">
        <v>606.41</v>
      </c>
      <c r="O20" s="1431">
        <v>616.29</v>
      </c>
      <c r="P20" s="923">
        <v>621.42999999999995</v>
      </c>
      <c r="Q20" s="923">
        <v>605.80200000000002</v>
      </c>
      <c r="R20" s="923">
        <v>600.36</v>
      </c>
      <c r="S20" s="923">
        <v>608.65</v>
      </c>
      <c r="T20" s="923">
        <v>599.08199999999988</v>
      </c>
      <c r="U20" s="923">
        <v>598.20000000000005</v>
      </c>
      <c r="V20" s="923">
        <v>597.86300000000006</v>
      </c>
      <c r="W20" s="923">
        <v>603.04318181818155</v>
      </c>
      <c r="X20" s="923">
        <v>618.09</v>
      </c>
      <c r="Y20" s="923">
        <v>625.08000000000004</v>
      </c>
      <c r="Z20" s="923">
        <v>612.84</v>
      </c>
      <c r="AA20" s="923">
        <v>610.86</v>
      </c>
      <c r="AB20" s="923">
        <v>602.16</v>
      </c>
      <c r="AC20" s="924">
        <v>596.86</v>
      </c>
    </row>
    <row r="21" spans="1:29">
      <c r="A21" s="922" t="s">
        <v>667</v>
      </c>
      <c r="B21" s="1431">
        <v>39.672772912876169</v>
      </c>
      <c r="C21" s="1431">
        <v>40.503030835196576</v>
      </c>
      <c r="D21" s="1431">
        <v>45.016925324675334</v>
      </c>
      <c r="E21" s="1431">
        <v>49.688408163265308</v>
      </c>
      <c r="F21" s="1431">
        <v>45.6020731707317</v>
      </c>
      <c r="G21" s="1431">
        <v>48.73</v>
      </c>
      <c r="H21" s="1431">
        <v>45.16</v>
      </c>
      <c r="I21" s="1431">
        <v>45.19</v>
      </c>
      <c r="J21" s="1431">
        <v>43.630793650793699</v>
      </c>
      <c r="K21" s="1431">
        <v>43</v>
      </c>
      <c r="L21" s="1431">
        <v>43.59</v>
      </c>
      <c r="M21" s="1431">
        <v>42.63</v>
      </c>
      <c r="N21" s="1431">
        <v>42.13</v>
      </c>
      <c r="O21" s="1431">
        <v>43.69</v>
      </c>
      <c r="P21" s="923">
        <v>44.57</v>
      </c>
      <c r="Q21" s="923">
        <v>43.330999999999996</v>
      </c>
      <c r="R21" s="923">
        <v>42.83</v>
      </c>
      <c r="S21" s="923">
        <v>43.61</v>
      </c>
      <c r="T21" s="923">
        <v>42.685499999999998</v>
      </c>
      <c r="U21" s="923">
        <v>41.63</v>
      </c>
      <c r="V21" s="923">
        <v>42.365499999999997</v>
      </c>
      <c r="W21" s="923">
        <v>41.834090909090904</v>
      </c>
      <c r="X21" s="923">
        <v>42.21</v>
      </c>
      <c r="Y21" s="923">
        <v>43.34</v>
      </c>
      <c r="Z21" s="923">
        <v>43.24</v>
      </c>
      <c r="AA21" s="923">
        <v>44.55</v>
      </c>
      <c r="AB21" s="923">
        <v>43.67</v>
      </c>
      <c r="AC21" s="924">
        <v>43.16</v>
      </c>
    </row>
    <row r="22" spans="1:29">
      <c r="A22" s="922" t="s">
        <v>668</v>
      </c>
      <c r="B22" s="1431">
        <v>255.4338549234582</v>
      </c>
      <c r="C22" s="1431">
        <v>280.58715100121941</v>
      </c>
      <c r="D22" s="1431">
        <v>299.50028805916293</v>
      </c>
      <c r="E22" s="1431">
        <v>317.10285714285726</v>
      </c>
      <c r="F22" s="1431">
        <v>334.00105691056899</v>
      </c>
      <c r="G22" s="1431">
        <v>336.67</v>
      </c>
      <c r="H22" s="1431">
        <v>321.7</v>
      </c>
      <c r="I22" s="1431">
        <v>340.48</v>
      </c>
      <c r="J22" s="1431">
        <v>337.11238095238099</v>
      </c>
      <c r="K22" s="1431">
        <v>339.78</v>
      </c>
      <c r="L22" s="1431">
        <v>341.57</v>
      </c>
      <c r="M22" s="1431">
        <v>335.15</v>
      </c>
      <c r="N22" s="1431">
        <v>337.31</v>
      </c>
      <c r="O22" s="1431">
        <v>345.04</v>
      </c>
      <c r="P22" s="923">
        <v>349.09</v>
      </c>
      <c r="Q22" s="923">
        <v>340.0795</v>
      </c>
      <c r="R22" s="923">
        <v>335.21</v>
      </c>
      <c r="S22" s="923">
        <v>339.05</v>
      </c>
      <c r="T22" s="923">
        <v>333.29499999999996</v>
      </c>
      <c r="U22" s="923">
        <v>333.21</v>
      </c>
      <c r="V22" s="923">
        <v>333.56950000000006</v>
      </c>
      <c r="W22" s="923">
        <v>334.89954545454543</v>
      </c>
      <c r="X22" s="923">
        <v>343.41</v>
      </c>
      <c r="Y22" s="923">
        <v>348.24</v>
      </c>
      <c r="Z22" s="923">
        <v>343.35</v>
      </c>
      <c r="AA22" s="923">
        <v>343.54</v>
      </c>
      <c r="AB22" s="923">
        <v>338.03</v>
      </c>
      <c r="AC22" s="924">
        <v>334.75</v>
      </c>
    </row>
    <row r="23" spans="1:29">
      <c r="A23" s="922" t="s">
        <v>669</v>
      </c>
      <c r="B23" s="1431">
        <v>72.960378568291617</v>
      </c>
      <c r="C23" s="1431">
        <v>67.565290402583614</v>
      </c>
      <c r="D23" s="1431">
        <v>59.246215608465612</v>
      </c>
      <c r="E23" s="1431">
        <v>49.424040816326539</v>
      </c>
      <c r="F23" s="1431">
        <v>28.0104878048781</v>
      </c>
      <c r="G23" s="1431">
        <v>32.72</v>
      </c>
      <c r="H23" s="1431">
        <v>28.13</v>
      </c>
      <c r="I23" s="1431">
        <v>26.53</v>
      </c>
      <c r="J23" s="1431">
        <v>25.132539682539701</v>
      </c>
      <c r="K23" s="1431">
        <v>19.73</v>
      </c>
      <c r="L23" s="1431">
        <v>24.12</v>
      </c>
      <c r="M23" s="1431">
        <v>21.75</v>
      </c>
      <c r="N23" s="1431">
        <v>17</v>
      </c>
      <c r="O23" s="1431">
        <v>16.38</v>
      </c>
      <c r="P23" s="923">
        <v>24.63</v>
      </c>
      <c r="Q23" s="923">
        <v>23.983000000000008</v>
      </c>
      <c r="R23" s="923">
        <v>23.73</v>
      </c>
      <c r="S23" s="923">
        <v>23.41</v>
      </c>
      <c r="T23" s="923">
        <v>22.649499999999996</v>
      </c>
      <c r="U23" s="923">
        <v>19.3</v>
      </c>
      <c r="V23" s="923">
        <v>16.859999999999996</v>
      </c>
      <c r="W23" s="923">
        <v>16.766818181818181</v>
      </c>
      <c r="X23" s="923">
        <v>17.37</v>
      </c>
      <c r="Y23" s="923">
        <v>17.149999999999999</v>
      </c>
      <c r="Z23" s="923">
        <v>16.21</v>
      </c>
      <c r="AA23" s="923">
        <v>15.76</v>
      </c>
      <c r="AB23" s="923">
        <v>15.01</v>
      </c>
      <c r="AC23" s="924">
        <v>14.63</v>
      </c>
    </row>
    <row r="24" spans="1:29">
      <c r="A24" s="922" t="s">
        <v>670</v>
      </c>
      <c r="B24" s="1431">
        <v>37.691024165045903</v>
      </c>
      <c r="C24" s="1431">
        <v>40.207706315044568</v>
      </c>
      <c r="D24" s="1431">
        <v>40.125121091871073</v>
      </c>
      <c r="E24" s="1431">
        <v>37.703020408163276</v>
      </c>
      <c r="F24" s="1431">
        <v>42.696382113821102</v>
      </c>
      <c r="G24" s="1431">
        <v>39.119999999999997</v>
      </c>
      <c r="H24" s="1431">
        <v>37.64</v>
      </c>
      <c r="I24" s="1431">
        <v>47.02</v>
      </c>
      <c r="J24" s="1431">
        <v>46.507777777777797</v>
      </c>
      <c r="K24" s="1431">
        <v>42.16</v>
      </c>
      <c r="L24" s="1431">
        <v>43.27</v>
      </c>
      <c r="M24" s="1431">
        <v>41.16</v>
      </c>
      <c r="N24" s="1431">
        <v>41.57</v>
      </c>
      <c r="O24" s="1431">
        <v>42.68</v>
      </c>
      <c r="P24" s="923">
        <v>45.34</v>
      </c>
      <c r="Q24" s="923">
        <v>43.093000000000004</v>
      </c>
      <c r="R24" s="923">
        <v>41.29</v>
      </c>
      <c r="S24" s="923">
        <v>41.41</v>
      </c>
      <c r="T24" s="923">
        <v>40.93</v>
      </c>
      <c r="U24" s="923">
        <v>41.13</v>
      </c>
      <c r="V24" s="923">
        <v>40.766999999999996</v>
      </c>
      <c r="W24" s="923">
        <v>41.243636363636369</v>
      </c>
      <c r="X24" s="923">
        <v>42.68</v>
      </c>
      <c r="Y24" s="923">
        <v>43.51</v>
      </c>
      <c r="Z24" s="923">
        <v>42.48</v>
      </c>
      <c r="AA24" s="923">
        <v>42.02</v>
      </c>
      <c r="AB24" s="923">
        <v>41.4</v>
      </c>
      <c r="AC24" s="924">
        <v>41.22</v>
      </c>
    </row>
    <row r="25" spans="1:29">
      <c r="A25" s="922" t="s">
        <v>671</v>
      </c>
      <c r="B25" s="1431">
        <v>5.0175450258276344</v>
      </c>
      <c r="C25" s="1431">
        <v>5.4894055491796605</v>
      </c>
      <c r="D25" s="1431">
        <v>5.364477873977874</v>
      </c>
      <c r="E25" s="1431">
        <v>5.0341632653061081</v>
      </c>
      <c r="F25" s="1431">
        <v>5.52</v>
      </c>
      <c r="G25" s="1431">
        <v>5.17</v>
      </c>
      <c r="H25" s="1431">
        <v>5.43</v>
      </c>
      <c r="I25" s="1431">
        <v>5.85</v>
      </c>
      <c r="J25" s="1431">
        <v>5.5930158730158697</v>
      </c>
      <c r="K25" s="1431">
        <v>5.19</v>
      </c>
      <c r="L25" s="1431">
        <v>5.25</v>
      </c>
      <c r="M25" s="1431">
        <v>5.13</v>
      </c>
      <c r="N25" s="1431">
        <v>5.17</v>
      </c>
      <c r="O25" s="1431">
        <v>5.23</v>
      </c>
      <c r="P25" s="923">
        <v>5.39</v>
      </c>
      <c r="Q25" s="923">
        <v>5.2080000000000002</v>
      </c>
      <c r="R25" s="923">
        <v>5.15</v>
      </c>
      <c r="S25" s="923">
        <v>5.16</v>
      </c>
      <c r="T25" s="923">
        <v>5.105999999999999</v>
      </c>
      <c r="U25" s="923">
        <v>5.13</v>
      </c>
      <c r="V25" s="923">
        <v>5.0790000000000006</v>
      </c>
      <c r="W25" s="923">
        <v>5.1363636363636367</v>
      </c>
      <c r="X25" s="923">
        <v>5.29</v>
      </c>
      <c r="Y25" s="923">
        <v>5.35</v>
      </c>
      <c r="Z25" s="923">
        <v>5.2</v>
      </c>
      <c r="AA25" s="923">
        <v>5.13</v>
      </c>
      <c r="AB25" s="923">
        <v>5.0599999999999996</v>
      </c>
      <c r="AC25" s="924">
        <v>5.03</v>
      </c>
    </row>
    <row r="26" spans="1:29">
      <c r="A26" s="922" t="s">
        <v>672</v>
      </c>
      <c r="B26" s="1431">
        <v>20.594830222515004</v>
      </c>
      <c r="C26" s="1431">
        <v>21.898201928375542</v>
      </c>
      <c r="D26" s="1431">
        <v>24.032258778258772</v>
      </c>
      <c r="E26" s="1431">
        <v>24.217183673469385</v>
      </c>
      <c r="F26" s="1431">
        <v>24.454918699187001</v>
      </c>
      <c r="G26" s="1431">
        <v>25.26</v>
      </c>
      <c r="H26" s="1431">
        <v>23.6</v>
      </c>
      <c r="I26" s="1431">
        <v>24.71</v>
      </c>
      <c r="J26" s="1431">
        <v>24.3114285714286</v>
      </c>
      <c r="K26" s="1431">
        <v>25.32</v>
      </c>
      <c r="L26" s="1431">
        <v>24.28</v>
      </c>
      <c r="M26" s="1431">
        <v>25.15</v>
      </c>
      <c r="N26" s="1431">
        <v>25.59</v>
      </c>
      <c r="O26" s="1431">
        <v>26.17</v>
      </c>
      <c r="P26" s="923">
        <v>24.44</v>
      </c>
      <c r="Q26" s="923">
        <v>24.178500000000003</v>
      </c>
      <c r="R26" s="923">
        <v>24.22</v>
      </c>
      <c r="S26" s="923">
        <v>25.09</v>
      </c>
      <c r="T26" s="923">
        <v>25.2105</v>
      </c>
      <c r="U26" s="923">
        <v>25.14</v>
      </c>
      <c r="V26" s="923">
        <v>24.9575</v>
      </c>
      <c r="W26" s="923">
        <v>25.649090909090919</v>
      </c>
      <c r="X26" s="923">
        <v>26.13</v>
      </c>
      <c r="Y26" s="923">
        <v>26.36</v>
      </c>
      <c r="Z26" s="923">
        <v>26.05</v>
      </c>
      <c r="AA26" s="923">
        <v>26.1</v>
      </c>
      <c r="AB26" s="923">
        <v>25.72</v>
      </c>
      <c r="AC26" s="924">
        <v>25.38</v>
      </c>
    </row>
    <row r="27" spans="1:29">
      <c r="A27" s="922" t="s">
        <v>673</v>
      </c>
      <c r="B27" s="1431">
        <v>12.681847648325908</v>
      </c>
      <c r="C27" s="1431">
        <v>14.866335066867743</v>
      </c>
      <c r="D27" s="1431">
        <v>15.339846741221741</v>
      </c>
      <c r="E27" s="1431">
        <v>15.646938775510204</v>
      </c>
      <c r="F27" s="1431">
        <v>14.256951219512199</v>
      </c>
      <c r="G27" s="1431">
        <v>15.86</v>
      </c>
      <c r="H27" s="1431">
        <v>15.03</v>
      </c>
      <c r="I27" s="1431">
        <v>13.61</v>
      </c>
      <c r="J27" s="1431">
        <v>12.706666666666701</v>
      </c>
      <c r="K27" s="1431">
        <v>12.42</v>
      </c>
      <c r="L27" s="1431">
        <v>12.41</v>
      </c>
      <c r="M27" s="1431">
        <v>12.18</v>
      </c>
      <c r="N27" s="1431">
        <v>12.35</v>
      </c>
      <c r="O27" s="1431">
        <v>12.75</v>
      </c>
      <c r="P27" s="923">
        <v>12.65</v>
      </c>
      <c r="Q27" s="923">
        <v>12.3475</v>
      </c>
      <c r="R27" s="923">
        <v>12.23</v>
      </c>
      <c r="S27" s="923">
        <v>12.26</v>
      </c>
      <c r="T27" s="923">
        <v>12.118</v>
      </c>
      <c r="U27" s="923">
        <v>12.15</v>
      </c>
      <c r="V27" s="923">
        <v>12.091500000000002</v>
      </c>
      <c r="W27" s="923">
        <v>12.260000000000002</v>
      </c>
      <c r="X27" s="923">
        <v>12.69</v>
      </c>
      <c r="Y27" s="923">
        <v>13.05</v>
      </c>
      <c r="Z27" s="923">
        <v>12.82</v>
      </c>
      <c r="AA27" s="923">
        <v>12.35</v>
      </c>
      <c r="AB27" s="923">
        <v>11.92</v>
      </c>
      <c r="AC27" s="924">
        <v>11.84</v>
      </c>
    </row>
    <row r="28" spans="1:29">
      <c r="A28" s="922" t="s">
        <v>674</v>
      </c>
      <c r="B28" s="1431">
        <v>42.360037068406641</v>
      </c>
      <c r="C28" s="1431">
        <v>43.529705347273101</v>
      </c>
      <c r="D28" s="1431">
        <v>44.014461580086575</v>
      </c>
      <c r="E28" s="1431">
        <v>49.612816326530606</v>
      </c>
      <c r="F28" s="1431">
        <v>47.988008130081298</v>
      </c>
      <c r="G28" s="1431">
        <v>51.42</v>
      </c>
      <c r="H28" s="1431">
        <v>47.26</v>
      </c>
      <c r="I28" s="1431">
        <v>47.71</v>
      </c>
      <c r="J28" s="1431">
        <v>45.889047619047602</v>
      </c>
      <c r="K28" s="1431">
        <v>43.25</v>
      </c>
      <c r="L28" s="1431">
        <v>44.58</v>
      </c>
      <c r="M28" s="1431">
        <v>41.94</v>
      </c>
      <c r="N28" s="1431">
        <v>43.45</v>
      </c>
      <c r="O28" s="1431">
        <v>43.05</v>
      </c>
      <c r="P28" s="1431">
        <v>46.62</v>
      </c>
      <c r="Q28" s="1431">
        <v>44.319500000000005</v>
      </c>
      <c r="R28" s="1431">
        <v>42.72</v>
      </c>
      <c r="S28" s="1431">
        <v>43.04</v>
      </c>
      <c r="T28" s="1431">
        <v>41.358999999999995</v>
      </c>
      <c r="U28" s="1431">
        <v>41.45</v>
      </c>
      <c r="V28" s="1431">
        <v>43.371500000000005</v>
      </c>
      <c r="W28" s="1431">
        <v>43.339090909090913</v>
      </c>
      <c r="X28" s="1431">
        <v>43.65</v>
      </c>
      <c r="Y28" s="1431">
        <v>43.51</v>
      </c>
      <c r="Z28" s="1431">
        <v>42.37</v>
      </c>
      <c r="AA28" s="1431">
        <v>43.32</v>
      </c>
      <c r="AB28" s="1431">
        <v>43.43</v>
      </c>
      <c r="AC28" s="1432">
        <v>42.67</v>
      </c>
    </row>
    <row r="29" spans="1:29">
      <c r="A29" s="922" t="s">
        <v>675</v>
      </c>
      <c r="B29" s="1431">
        <v>26.113852379906728</v>
      </c>
      <c r="C29" s="1431">
        <v>26.522559862950796</v>
      </c>
      <c r="D29" s="1431">
        <v>25.210597222222209</v>
      </c>
      <c r="E29" s="1431">
        <v>28.88551020408164</v>
      </c>
      <c r="F29" s="1431">
        <v>28.202357723577201</v>
      </c>
      <c r="G29" s="1431">
        <v>29.87</v>
      </c>
      <c r="H29" s="1431">
        <v>28.56</v>
      </c>
      <c r="I29" s="1431">
        <v>27.97</v>
      </c>
      <c r="J29" s="1431">
        <v>26.572539682539698</v>
      </c>
      <c r="K29" s="1431">
        <v>24.75</v>
      </c>
      <c r="L29" s="1431">
        <v>25.69</v>
      </c>
      <c r="M29" s="1431">
        <v>24.08</v>
      </c>
      <c r="N29" s="1431">
        <v>24.42</v>
      </c>
      <c r="O29" s="1431">
        <v>24.86</v>
      </c>
      <c r="P29" s="1431">
        <v>27.09</v>
      </c>
      <c r="Q29" s="1431">
        <v>25.333499999999997</v>
      </c>
      <c r="R29" s="1431">
        <v>24.6</v>
      </c>
      <c r="S29" s="1431">
        <v>24.86</v>
      </c>
      <c r="T29" s="1431">
        <v>23.4635</v>
      </c>
      <c r="U29" s="1431">
        <v>23.92</v>
      </c>
      <c r="V29" s="1431">
        <v>24.459000000000003</v>
      </c>
      <c r="W29" s="1431">
        <v>24.145454545454548</v>
      </c>
      <c r="X29" s="1431">
        <v>24.66</v>
      </c>
      <c r="Y29" s="1431">
        <v>25.02</v>
      </c>
      <c r="Z29" s="1431">
        <v>25</v>
      </c>
      <c r="AA29" s="1431">
        <v>24.53</v>
      </c>
      <c r="AB29" s="1431">
        <v>24.01</v>
      </c>
      <c r="AC29" s="1432">
        <v>23.7</v>
      </c>
    </row>
    <row r="30" spans="1:29">
      <c r="A30" s="922" t="s">
        <v>676</v>
      </c>
      <c r="B30" s="1431">
        <v>95.472808444172585</v>
      </c>
      <c r="C30" s="1431">
        <v>99.725764434530518</v>
      </c>
      <c r="D30" s="1431">
        <v>106.10990319865334</v>
      </c>
      <c r="E30" s="1431">
        <v>110.44538775510196</v>
      </c>
      <c r="F30" s="1431">
        <v>103.421178861789</v>
      </c>
      <c r="G30" s="1431">
        <v>110.59</v>
      </c>
      <c r="H30" s="1431">
        <v>101.73</v>
      </c>
      <c r="I30" s="1431">
        <v>101.12</v>
      </c>
      <c r="J30" s="1431">
        <v>100.931904761905</v>
      </c>
      <c r="K30" s="1431">
        <v>108.75</v>
      </c>
      <c r="L30" s="1431">
        <v>103.64</v>
      </c>
      <c r="M30" s="1431">
        <v>107.44</v>
      </c>
      <c r="N30" s="1431">
        <v>110.21</v>
      </c>
      <c r="O30" s="1431">
        <v>113.33</v>
      </c>
      <c r="P30" s="1431">
        <v>106.17</v>
      </c>
      <c r="Q30" s="1431">
        <v>102.2595</v>
      </c>
      <c r="R30" s="1431">
        <v>102.45</v>
      </c>
      <c r="S30" s="1431">
        <v>106.53</v>
      </c>
      <c r="T30" s="1431">
        <v>107.03249999999998</v>
      </c>
      <c r="U30" s="1431">
        <v>108.68</v>
      </c>
      <c r="V30" s="1431">
        <v>110.85400000000001</v>
      </c>
      <c r="W30" s="1431">
        <v>110.72954545454546</v>
      </c>
      <c r="X30" s="1431">
        <v>109.04</v>
      </c>
      <c r="Y30" s="1431">
        <v>111.29</v>
      </c>
      <c r="Z30" s="1431">
        <v>113.54</v>
      </c>
      <c r="AA30" s="1431">
        <v>115.25</v>
      </c>
      <c r="AB30" s="1431">
        <v>112.82</v>
      </c>
      <c r="AC30" s="1432">
        <v>112.18</v>
      </c>
    </row>
    <row r="31" spans="1:29">
      <c r="A31" s="922" t="s">
        <v>677</v>
      </c>
      <c r="B31" s="1431">
        <v>12.765032964217751</v>
      </c>
      <c r="C31" s="1431">
        <v>13.188343401832688</v>
      </c>
      <c r="D31" s="1431">
        <v>13.424328463203464</v>
      </c>
      <c r="E31" s="1431">
        <v>14.07730612244897</v>
      </c>
      <c r="F31" s="1431">
        <v>12.4226829268293</v>
      </c>
      <c r="G31" s="1431">
        <v>14.04</v>
      </c>
      <c r="H31" s="1431">
        <v>12.28</v>
      </c>
      <c r="I31" s="1431">
        <v>11.91</v>
      </c>
      <c r="J31" s="1431">
        <v>11.618412698412699</v>
      </c>
      <c r="K31" s="1431">
        <v>12.94</v>
      </c>
      <c r="L31" s="1431">
        <v>12.57</v>
      </c>
      <c r="M31" s="1431">
        <v>13.1</v>
      </c>
      <c r="N31" s="1431">
        <v>12.94</v>
      </c>
      <c r="O31" s="1431">
        <v>13.12</v>
      </c>
      <c r="P31" s="1431">
        <v>12.61</v>
      </c>
      <c r="Q31" s="1431">
        <v>12.588999999999999</v>
      </c>
      <c r="R31" s="1431">
        <v>12.51</v>
      </c>
      <c r="S31" s="1431">
        <v>13.16</v>
      </c>
      <c r="T31" s="1431">
        <v>13.034000000000002</v>
      </c>
      <c r="U31" s="1431">
        <v>13.1</v>
      </c>
      <c r="V31" s="1431">
        <v>13.054999999999998</v>
      </c>
      <c r="W31" s="1431">
        <v>12.799090909090909</v>
      </c>
      <c r="X31" s="1431">
        <v>12.97</v>
      </c>
      <c r="Y31" s="1431">
        <v>13.06</v>
      </c>
      <c r="Z31" s="1431">
        <v>13.19</v>
      </c>
      <c r="AA31" s="1431">
        <v>13.1</v>
      </c>
      <c r="AB31" s="1431">
        <v>12.9</v>
      </c>
      <c r="AC31" s="1432">
        <v>12.53</v>
      </c>
    </row>
    <row r="32" spans="1:29">
      <c r="A32" s="922" t="s">
        <v>678</v>
      </c>
      <c r="B32" s="1431">
        <v>94.724234448522495</v>
      </c>
      <c r="C32" s="1431">
        <v>97.227572083545326</v>
      </c>
      <c r="D32" s="1431">
        <v>80.687208694083708</v>
      </c>
      <c r="E32" s="1431">
        <v>79.110489795918298</v>
      </c>
      <c r="F32" s="1431">
        <v>89.378414634146296</v>
      </c>
      <c r="G32" s="1431">
        <v>87.14</v>
      </c>
      <c r="H32" s="1431">
        <v>90.47</v>
      </c>
      <c r="I32" s="1431">
        <v>90.75</v>
      </c>
      <c r="J32" s="1431">
        <v>88.940158730158799</v>
      </c>
      <c r="K32" s="1431">
        <v>91.45</v>
      </c>
      <c r="L32" s="1431">
        <v>87.64</v>
      </c>
      <c r="M32" s="1431">
        <v>90.61</v>
      </c>
      <c r="N32" s="1431">
        <v>93.3</v>
      </c>
      <c r="O32" s="1431">
        <v>94</v>
      </c>
      <c r="P32" s="1431">
        <v>89</v>
      </c>
      <c r="Q32" s="1431">
        <v>87.518500000000031</v>
      </c>
      <c r="R32" s="1431">
        <v>86.33</v>
      </c>
      <c r="S32" s="1431">
        <v>89.83</v>
      </c>
      <c r="T32" s="1431">
        <v>89.827500000000001</v>
      </c>
      <c r="U32" s="1431">
        <v>92.1</v>
      </c>
      <c r="V32" s="1431">
        <v>92.713000000000022</v>
      </c>
      <c r="W32" s="1431">
        <v>92.385000000000005</v>
      </c>
      <c r="X32" s="1431">
        <v>94.81</v>
      </c>
      <c r="Y32" s="1431">
        <v>94.11</v>
      </c>
      <c r="Z32" s="1431">
        <v>94.41</v>
      </c>
      <c r="AA32" s="1431">
        <v>93.44</v>
      </c>
      <c r="AB32" s="1431">
        <v>91.92</v>
      </c>
      <c r="AC32" s="1432">
        <v>90.71</v>
      </c>
    </row>
    <row r="33" spans="1:29">
      <c r="A33" s="922" t="s">
        <v>679</v>
      </c>
      <c r="B33" s="1431">
        <v>85.425271848924012</v>
      </c>
      <c r="C33" s="1431">
        <v>92.43571464658605</v>
      </c>
      <c r="D33" s="1431">
        <v>98.37324122174121</v>
      </c>
      <c r="E33" s="1431">
        <v>102.83624489795919</v>
      </c>
      <c r="F33" s="1431">
        <v>104.701991869919</v>
      </c>
      <c r="G33" s="1431">
        <v>108.64</v>
      </c>
      <c r="H33" s="1431">
        <v>101.89</v>
      </c>
      <c r="I33" s="1431">
        <v>106.15</v>
      </c>
      <c r="J33" s="1431">
        <v>102.447619047619</v>
      </c>
      <c r="K33" s="1431">
        <v>100.16</v>
      </c>
      <c r="L33" s="1431">
        <v>103.91</v>
      </c>
      <c r="M33" s="1431">
        <v>99.28</v>
      </c>
      <c r="N33" s="1431">
        <v>98.42</v>
      </c>
      <c r="O33" s="1431">
        <v>99.24</v>
      </c>
      <c r="P33" s="1431">
        <v>107.01</v>
      </c>
      <c r="Q33" s="1431">
        <v>103.83999999999999</v>
      </c>
      <c r="R33" s="1431">
        <v>100.73</v>
      </c>
      <c r="S33" s="1431">
        <v>102.1</v>
      </c>
      <c r="T33" s="1431">
        <v>98.871499999999997</v>
      </c>
      <c r="U33" s="1431">
        <v>96.99</v>
      </c>
      <c r="V33" s="1431">
        <v>96.967999999999989</v>
      </c>
      <c r="W33" s="1431">
        <v>98.219090909090923</v>
      </c>
      <c r="X33" s="1431">
        <v>100.02</v>
      </c>
      <c r="Y33" s="1431">
        <v>100.57</v>
      </c>
      <c r="Z33" s="1431">
        <v>98.84</v>
      </c>
      <c r="AA33" s="1431">
        <v>98.28</v>
      </c>
      <c r="AB33" s="1431">
        <v>96.41</v>
      </c>
      <c r="AC33" s="1432">
        <v>94.44</v>
      </c>
    </row>
    <row r="34" spans="1:29">
      <c r="A34" s="922" t="s">
        <v>680</v>
      </c>
      <c r="B34" s="1431">
        <v>43.983068184432312</v>
      </c>
      <c r="C34" s="1431">
        <v>48.850231924168327</v>
      </c>
      <c r="D34" s="1431">
        <v>53.244990800865814</v>
      </c>
      <c r="E34" s="1431">
        <v>54.811265306122422</v>
      </c>
      <c r="F34" s="1431">
        <v>58.803943089430902</v>
      </c>
      <c r="G34" s="1431">
        <v>58.31</v>
      </c>
      <c r="H34" s="1431">
        <v>56.4</v>
      </c>
      <c r="I34" s="1431">
        <v>60.58</v>
      </c>
      <c r="J34" s="1431">
        <v>59.812380952380998</v>
      </c>
      <c r="K34" s="1431">
        <v>58.29</v>
      </c>
      <c r="L34" s="1431">
        <v>58.04</v>
      </c>
      <c r="M34" s="1431">
        <v>57.25</v>
      </c>
      <c r="N34" s="1431">
        <v>58.17</v>
      </c>
      <c r="O34" s="1431">
        <v>59.64</v>
      </c>
      <c r="P34" s="1431">
        <v>59.16</v>
      </c>
      <c r="Q34" s="1431">
        <v>57.602999999999994</v>
      </c>
      <c r="R34" s="1431">
        <v>57.33</v>
      </c>
      <c r="S34" s="1431">
        <v>57.5</v>
      </c>
      <c r="T34" s="1431">
        <v>56.993499999999983</v>
      </c>
      <c r="U34" s="1431">
        <v>57.27</v>
      </c>
      <c r="V34" s="1431">
        <v>56.940500000000007</v>
      </c>
      <c r="W34" s="1431">
        <v>57.774090909090916</v>
      </c>
      <c r="X34" s="1431">
        <v>59.76</v>
      </c>
      <c r="Y34" s="1431">
        <v>60.91</v>
      </c>
      <c r="Z34" s="1431">
        <v>59.37</v>
      </c>
      <c r="AA34" s="1431">
        <v>58.61</v>
      </c>
      <c r="AB34" s="1431">
        <v>57.74</v>
      </c>
      <c r="AC34" s="1432">
        <v>57.53</v>
      </c>
    </row>
    <row r="35" spans="1:29">
      <c r="A35" s="922" t="s">
        <v>681</v>
      </c>
      <c r="B35" s="1431">
        <v>7.15454310182571</v>
      </c>
      <c r="C35" s="1431">
        <v>7.9905820200106943</v>
      </c>
      <c r="D35" s="1431">
        <v>8.4849237012987029</v>
      </c>
      <c r="E35" s="1431">
        <v>8.4899183673469434</v>
      </c>
      <c r="F35" s="1431">
        <v>10.7530487804878</v>
      </c>
      <c r="G35" s="1431">
        <v>9.4</v>
      </c>
      <c r="H35" s="1431">
        <v>9.86</v>
      </c>
      <c r="I35" s="1431">
        <v>11.73</v>
      </c>
      <c r="J35" s="1431">
        <v>11.859682539682501</v>
      </c>
      <c r="K35" s="1431">
        <v>11.68</v>
      </c>
      <c r="L35" s="1431">
        <v>11.66</v>
      </c>
      <c r="M35" s="1431">
        <v>11.64</v>
      </c>
      <c r="N35" s="1431">
        <v>11.82</v>
      </c>
      <c r="O35" s="1431">
        <v>11.6</v>
      </c>
      <c r="P35" s="1431">
        <v>11.8</v>
      </c>
      <c r="Q35" s="1431">
        <v>11.545500000000001</v>
      </c>
      <c r="R35" s="1431">
        <v>11.65</v>
      </c>
      <c r="S35" s="1431">
        <v>11.66</v>
      </c>
      <c r="T35" s="1431">
        <v>11.602999999999998</v>
      </c>
      <c r="U35" s="1431">
        <v>11.67</v>
      </c>
      <c r="V35" s="1431">
        <v>11.52</v>
      </c>
      <c r="W35" s="1431">
        <v>11.735000000000001</v>
      </c>
      <c r="X35" s="1431">
        <v>12.18</v>
      </c>
      <c r="Y35" s="1431">
        <v>11.85</v>
      </c>
      <c r="Z35" s="1431">
        <v>11.55</v>
      </c>
      <c r="AA35" s="1431">
        <v>11.39</v>
      </c>
      <c r="AB35" s="1431">
        <v>11.23</v>
      </c>
      <c r="AC35" s="1432">
        <v>11.17</v>
      </c>
    </row>
    <row r="36" spans="1:29">
      <c r="A36" s="922" t="s">
        <v>682</v>
      </c>
      <c r="B36" s="1431">
        <v>4.2776689618754835</v>
      </c>
      <c r="C36" s="1431">
        <v>4.354987220798451</v>
      </c>
      <c r="D36" s="1431">
        <v>4.1159467893217885</v>
      </c>
      <c r="E36" s="1431">
        <v>4.022163265306121</v>
      </c>
      <c r="F36" s="1431">
        <v>4.1777642276422799</v>
      </c>
      <c r="G36" s="1431">
        <v>4.17</v>
      </c>
      <c r="H36" s="1431">
        <v>3.98</v>
      </c>
      <c r="I36" s="1431">
        <v>4.3499999999999996</v>
      </c>
      <c r="J36" s="1431">
        <v>4.1950793650793603</v>
      </c>
      <c r="K36" s="1431">
        <v>3.9</v>
      </c>
      <c r="L36" s="1431">
        <v>4.0199999999999996</v>
      </c>
      <c r="M36" s="1431">
        <v>3.93</v>
      </c>
      <c r="N36" s="1431">
        <v>3.84</v>
      </c>
      <c r="O36" s="1431">
        <v>3.8</v>
      </c>
      <c r="P36" s="923">
        <v>4.0999999999999996</v>
      </c>
      <c r="Q36" s="923">
        <v>3.9965000000000002</v>
      </c>
      <c r="R36" s="923">
        <v>3.96</v>
      </c>
      <c r="S36" s="923">
        <v>3.96</v>
      </c>
      <c r="T36" s="923">
        <v>3.9130000000000003</v>
      </c>
      <c r="U36" s="923">
        <v>3.92</v>
      </c>
      <c r="V36" s="923">
        <v>3.851</v>
      </c>
      <c r="W36" s="923">
        <v>3.8063636363636362</v>
      </c>
      <c r="X36" s="923">
        <v>3.85</v>
      </c>
      <c r="Y36" s="923">
        <v>3.91</v>
      </c>
      <c r="Z36" s="923">
        <v>3.78</v>
      </c>
      <c r="AA36" s="923">
        <v>3.72</v>
      </c>
      <c r="AB36" s="923">
        <v>3.66</v>
      </c>
      <c r="AC36" s="924">
        <v>3.64</v>
      </c>
    </row>
    <row r="37" spans="1:29">
      <c r="A37" s="922" t="s">
        <v>683</v>
      </c>
      <c r="B37" s="1431">
        <v>169.27170076541816</v>
      </c>
      <c r="C37" s="1431">
        <v>183.26201478457338</v>
      </c>
      <c r="D37" s="1431">
        <v>169.9379134199132</v>
      </c>
      <c r="E37" s="1431">
        <v>168.25526530612237</v>
      </c>
      <c r="F37" s="1431">
        <v>167.76150406504101</v>
      </c>
      <c r="G37" s="1431">
        <v>163.98</v>
      </c>
      <c r="H37" s="1431">
        <v>134.30000000000001</v>
      </c>
      <c r="I37" s="1431">
        <v>186.07</v>
      </c>
      <c r="J37" s="1431">
        <v>185.519682539683</v>
      </c>
      <c r="K37" s="1431">
        <v>170.3</v>
      </c>
      <c r="L37" s="1431">
        <v>180.66</v>
      </c>
      <c r="M37" s="1431">
        <v>178.24</v>
      </c>
      <c r="N37" s="1431">
        <v>180.78</v>
      </c>
      <c r="O37" s="1431">
        <v>142.44999999999999</v>
      </c>
      <c r="P37" s="923">
        <v>183.71</v>
      </c>
      <c r="Q37" s="923">
        <v>179.47500000000005</v>
      </c>
      <c r="R37" s="923">
        <v>178.7</v>
      </c>
      <c r="S37" s="923">
        <v>179.23</v>
      </c>
      <c r="T37" s="923">
        <v>177.35600000000005</v>
      </c>
      <c r="U37" s="923">
        <v>178.12</v>
      </c>
      <c r="V37" s="923">
        <v>176.93650000000002</v>
      </c>
      <c r="W37" s="923">
        <v>179.47681818181817</v>
      </c>
      <c r="X37" s="923">
        <v>185.8</v>
      </c>
      <c r="Y37" s="923">
        <v>147.08000000000001</v>
      </c>
      <c r="Z37" s="923">
        <v>140.97999999999999</v>
      </c>
      <c r="AA37" s="923">
        <v>139.19</v>
      </c>
      <c r="AB37" s="923">
        <v>138.07</v>
      </c>
      <c r="AC37" s="924">
        <v>137.76</v>
      </c>
    </row>
    <row r="38" spans="1:29">
      <c r="A38" s="922" t="s">
        <v>684</v>
      </c>
      <c r="B38" s="1431">
        <v>15.865120637011941</v>
      </c>
      <c r="C38" s="1431">
        <v>16.698910573583849</v>
      </c>
      <c r="D38" s="1431">
        <v>17.833902898027908</v>
      </c>
      <c r="E38" s="1431">
        <v>19.662000000000006</v>
      </c>
      <c r="F38" s="1431">
        <v>19.726585365853701</v>
      </c>
      <c r="G38" s="1431">
        <v>20.74</v>
      </c>
      <c r="H38" s="1431">
        <v>19.190000000000001</v>
      </c>
      <c r="I38" s="1431">
        <v>19.510000000000002</v>
      </c>
      <c r="J38" s="1431">
        <v>19.557777777777801</v>
      </c>
      <c r="K38" s="1431">
        <v>20.56</v>
      </c>
      <c r="L38" s="1431">
        <v>20.52</v>
      </c>
      <c r="M38" s="1431">
        <v>20.72</v>
      </c>
      <c r="N38" s="1431">
        <v>20.55</v>
      </c>
      <c r="O38" s="1431">
        <v>20.45</v>
      </c>
      <c r="P38" s="923">
        <v>20.83</v>
      </c>
      <c r="Q38" s="923">
        <v>20.430500000000002</v>
      </c>
      <c r="R38" s="923">
        <v>20.3</v>
      </c>
      <c r="S38" s="923">
        <v>21.11</v>
      </c>
      <c r="T38" s="923">
        <v>20.5625</v>
      </c>
      <c r="U38" s="923">
        <v>20.49</v>
      </c>
      <c r="V38" s="923">
        <v>20.623000000000005</v>
      </c>
      <c r="W38" s="923">
        <v>20.475909090909092</v>
      </c>
      <c r="X38" s="923">
        <v>20.55</v>
      </c>
      <c r="Y38" s="923">
        <v>20.49</v>
      </c>
      <c r="Z38" s="923">
        <v>20.43</v>
      </c>
      <c r="AA38" s="923">
        <v>20.420000000000002</v>
      </c>
      <c r="AB38" s="923">
        <v>19.940000000000001</v>
      </c>
      <c r="AC38" s="924">
        <v>19.27</v>
      </c>
    </row>
    <row r="39" spans="1:29">
      <c r="A39" s="922" t="s">
        <v>685</v>
      </c>
      <c r="B39" s="1431">
        <v>203.56736215937846</v>
      </c>
      <c r="C39" s="1431">
        <v>226.08720266808621</v>
      </c>
      <c r="D39" s="1431">
        <v>243.92598003848008</v>
      </c>
      <c r="E39" s="1431">
        <v>251.63853061224475</v>
      </c>
      <c r="F39" s="1431">
        <v>271.91752032520299</v>
      </c>
      <c r="G39" s="1431">
        <v>268.81</v>
      </c>
      <c r="H39" s="1431">
        <v>261.36</v>
      </c>
      <c r="I39" s="1431">
        <v>280.81</v>
      </c>
      <c r="J39" s="1431">
        <v>276.08507936507903</v>
      </c>
      <c r="K39" s="1431">
        <v>269.20999999999998</v>
      </c>
      <c r="L39" s="1431">
        <v>268.39</v>
      </c>
      <c r="M39" s="1431">
        <v>264.79000000000002</v>
      </c>
      <c r="N39" s="1431">
        <v>268.5</v>
      </c>
      <c r="O39" s="1431">
        <v>274.97000000000003</v>
      </c>
      <c r="P39" s="923">
        <v>272.93</v>
      </c>
      <c r="Q39" s="923">
        <v>266.63099999999997</v>
      </c>
      <c r="R39" s="923">
        <v>265.48</v>
      </c>
      <c r="S39" s="923">
        <v>266.27</v>
      </c>
      <c r="T39" s="923">
        <v>263.47950000000003</v>
      </c>
      <c r="U39" s="923">
        <v>264.62</v>
      </c>
      <c r="V39" s="923">
        <v>262.65549999999996</v>
      </c>
      <c r="W39" s="923">
        <v>266.63227272727272</v>
      </c>
      <c r="X39" s="923">
        <v>276.02</v>
      </c>
      <c r="Y39" s="923">
        <v>281.20999999999998</v>
      </c>
      <c r="Z39" s="923">
        <v>273.49</v>
      </c>
      <c r="AA39" s="923">
        <v>270.06</v>
      </c>
      <c r="AB39" s="923">
        <v>266.24</v>
      </c>
      <c r="AC39" s="924">
        <v>265.45999999999998</v>
      </c>
    </row>
    <row r="40" spans="1:29">
      <c r="A40" s="922" t="s">
        <v>686</v>
      </c>
      <c r="B40" s="1431">
        <v>5.0408357043520082</v>
      </c>
      <c r="C40" s="1431">
        <v>5.4343434913040172</v>
      </c>
      <c r="D40" s="1431">
        <v>5.5735337301587302</v>
      </c>
      <c r="E40" s="1431">
        <v>5.7631020408163325</v>
      </c>
      <c r="F40" s="1431">
        <v>5.8574390243902501</v>
      </c>
      <c r="G40" s="1431">
        <v>6.05</v>
      </c>
      <c r="H40" s="1431">
        <v>5.74</v>
      </c>
      <c r="I40" s="1431">
        <v>5.96</v>
      </c>
      <c r="J40" s="1431">
        <v>5.6955555555555604</v>
      </c>
      <c r="K40" s="1431">
        <v>5.53</v>
      </c>
      <c r="L40" s="1431">
        <v>5.53</v>
      </c>
      <c r="M40" s="1431">
        <v>5.46</v>
      </c>
      <c r="N40" s="1431">
        <v>5.51</v>
      </c>
      <c r="O40" s="1431">
        <v>5.6</v>
      </c>
      <c r="P40" s="923">
        <v>5.66</v>
      </c>
      <c r="Q40" s="923">
        <v>5.4735000000000005</v>
      </c>
      <c r="R40" s="923">
        <v>5.47</v>
      </c>
      <c r="S40" s="923">
        <v>5.51</v>
      </c>
      <c r="T40" s="923">
        <v>5.4274999999999993</v>
      </c>
      <c r="U40" s="923">
        <v>5.45</v>
      </c>
      <c r="V40" s="923">
        <v>5.4245000000000001</v>
      </c>
      <c r="W40" s="923">
        <v>5.458181818181818</v>
      </c>
      <c r="X40" s="923">
        <v>5.63</v>
      </c>
      <c r="Y40" s="923">
        <v>5.73</v>
      </c>
      <c r="Z40" s="923">
        <v>5.57</v>
      </c>
      <c r="AA40" s="923">
        <v>5.5</v>
      </c>
      <c r="AB40" s="923">
        <v>5.43</v>
      </c>
      <c r="AC40" s="924">
        <v>5.42</v>
      </c>
    </row>
    <row r="41" spans="1:29">
      <c r="A41" s="922" t="s">
        <v>687</v>
      </c>
      <c r="B41" s="1431">
        <v>10.663374307254742</v>
      </c>
      <c r="C41" s="1431">
        <v>12.335020555680842</v>
      </c>
      <c r="D41" s="1431">
        <v>13.204213504088514</v>
      </c>
      <c r="E41" s="1431">
        <v>13.326571428571441</v>
      </c>
      <c r="F41" s="1431">
        <v>13.1481707317073</v>
      </c>
      <c r="G41" s="1431">
        <v>12.880158730158731</v>
      </c>
      <c r="H41" s="1431">
        <v>12.880158730158731</v>
      </c>
      <c r="I41" s="1431">
        <v>13.08</v>
      </c>
      <c r="J41" s="1431">
        <v>12.8771428571429</v>
      </c>
      <c r="K41" s="1431">
        <v>13.12</v>
      </c>
      <c r="L41" s="1431">
        <v>13.43</v>
      </c>
      <c r="M41" s="1431">
        <v>13.03</v>
      </c>
      <c r="N41" s="1431">
        <v>12.95</v>
      </c>
      <c r="O41" s="1431">
        <v>13.06</v>
      </c>
      <c r="P41" s="923">
        <v>13.92</v>
      </c>
      <c r="Q41" s="923">
        <v>13.329999999999998</v>
      </c>
      <c r="R41" s="923">
        <v>13.03</v>
      </c>
      <c r="S41" s="923">
        <v>13.19</v>
      </c>
      <c r="T41" s="923">
        <v>13.051999999999998</v>
      </c>
      <c r="U41" s="923">
        <v>12.87</v>
      </c>
      <c r="V41" s="923">
        <v>12.854999999999999</v>
      </c>
      <c r="W41" s="923">
        <v>12.924999999999999</v>
      </c>
      <c r="X41" s="923">
        <v>13.08</v>
      </c>
      <c r="Y41" s="923">
        <v>13.05</v>
      </c>
      <c r="Z41" s="923">
        <v>13.06</v>
      </c>
      <c r="AA41" s="923">
        <v>13.08</v>
      </c>
      <c r="AB41" s="923">
        <v>12.83</v>
      </c>
      <c r="AC41" s="924">
        <v>12.56</v>
      </c>
    </row>
    <row r="42" spans="1:29">
      <c r="A42" s="922" t="s">
        <v>688</v>
      </c>
      <c r="B42" s="1431">
        <v>17.930073919840222</v>
      </c>
      <c r="C42" s="1431">
        <v>19.880730220328203</v>
      </c>
      <c r="D42" s="1431">
        <v>19.327026515151523</v>
      </c>
      <c r="E42" s="1431">
        <v>21.023877551020416</v>
      </c>
      <c r="F42" s="1431">
        <v>22.918455284552799</v>
      </c>
      <c r="G42" s="1431">
        <v>22.18</v>
      </c>
      <c r="H42" s="1431">
        <v>22.12</v>
      </c>
      <c r="I42" s="1431">
        <v>23.5</v>
      </c>
      <c r="J42" s="1431">
        <v>23.779841269841299</v>
      </c>
      <c r="K42" s="1431">
        <v>25.76</v>
      </c>
      <c r="L42" s="1431">
        <v>24.35</v>
      </c>
      <c r="M42" s="1431">
        <v>25.37</v>
      </c>
      <c r="N42" s="1431">
        <v>26.68</v>
      </c>
      <c r="O42" s="1431">
        <v>26.55</v>
      </c>
      <c r="P42" s="923">
        <v>24.38</v>
      </c>
      <c r="Q42" s="923">
        <v>24.238999999999997</v>
      </c>
      <c r="R42" s="923">
        <v>24.44</v>
      </c>
      <c r="S42" s="923">
        <v>24.96</v>
      </c>
      <c r="T42" s="923">
        <v>25.161499999999997</v>
      </c>
      <c r="U42" s="923">
        <v>25.95</v>
      </c>
      <c r="V42" s="923">
        <v>26.307000000000006</v>
      </c>
      <c r="W42" s="923">
        <v>26.602272727272723</v>
      </c>
      <c r="X42" s="923">
        <v>27.12</v>
      </c>
      <c r="Y42" s="923">
        <v>26.45</v>
      </c>
      <c r="Z42" s="923">
        <v>26.6</v>
      </c>
      <c r="AA42" s="923">
        <v>26.6</v>
      </c>
      <c r="AB42" s="923">
        <v>26.45</v>
      </c>
      <c r="AC42" s="924">
        <v>26.33</v>
      </c>
    </row>
    <row r="43" spans="1:29">
      <c r="A43" s="922" t="s">
        <v>689</v>
      </c>
      <c r="B43" s="1431">
        <v>8.4531974977518463</v>
      </c>
      <c r="C43" s="1431">
        <v>9.1108104179887039</v>
      </c>
      <c r="D43" s="1431">
        <v>9.8389598364598339</v>
      </c>
      <c r="E43" s="1431">
        <v>10.141632653061212</v>
      </c>
      <c r="F43" s="1431">
        <v>10.9642276422764</v>
      </c>
      <c r="G43" s="1431">
        <v>10.83</v>
      </c>
      <c r="H43" s="1431">
        <v>10.54</v>
      </c>
      <c r="I43" s="1431">
        <v>11.32</v>
      </c>
      <c r="J43" s="1431">
        <v>11.146031746031801</v>
      </c>
      <c r="K43" s="1431">
        <v>10.87</v>
      </c>
      <c r="L43" s="1431">
        <v>10.83</v>
      </c>
      <c r="M43" s="1431">
        <v>10.69</v>
      </c>
      <c r="N43" s="1431">
        <v>10.84</v>
      </c>
      <c r="O43" s="1431">
        <v>11.1</v>
      </c>
      <c r="P43" s="923">
        <v>11.02</v>
      </c>
      <c r="Q43" s="923">
        <v>10.764999999999997</v>
      </c>
      <c r="R43" s="923">
        <v>10.72</v>
      </c>
      <c r="S43" s="923">
        <v>10.75</v>
      </c>
      <c r="T43" s="923">
        <v>10.629999999999999</v>
      </c>
      <c r="U43" s="923">
        <v>10.69</v>
      </c>
      <c r="V43" s="923">
        <v>10.604999999999997</v>
      </c>
      <c r="W43" s="923">
        <v>10.75909090909091</v>
      </c>
      <c r="X43" s="923">
        <v>11.14</v>
      </c>
      <c r="Y43" s="923">
        <v>11.35</v>
      </c>
      <c r="Z43" s="923">
        <v>11.03</v>
      </c>
      <c r="AA43" s="923">
        <v>10.9</v>
      </c>
      <c r="AB43" s="923">
        <v>10.74</v>
      </c>
      <c r="AC43" s="924">
        <v>10.7</v>
      </c>
    </row>
    <row r="44" spans="1:29">
      <c r="A44" s="925"/>
      <c r="B44" s="1433"/>
      <c r="C44" s="1433"/>
      <c r="D44" s="1433"/>
      <c r="E44" s="1433"/>
      <c r="F44" s="1433"/>
      <c r="G44" s="1433"/>
      <c r="H44" s="1433"/>
      <c r="I44" s="1433"/>
      <c r="J44" s="1433"/>
      <c r="K44" s="1433"/>
      <c r="L44" s="1433"/>
      <c r="M44" s="1433"/>
      <c r="N44" s="1433"/>
      <c r="O44" s="1433"/>
      <c r="P44" s="1433"/>
      <c r="Q44" s="1433"/>
      <c r="R44" s="1433"/>
      <c r="S44" s="1433"/>
      <c r="T44" s="1433"/>
      <c r="U44" s="1433"/>
      <c r="V44" s="1433"/>
      <c r="W44" s="1433"/>
      <c r="X44" s="1433"/>
      <c r="Y44" s="1433"/>
      <c r="Z44" s="1433"/>
      <c r="AA44" s="1433"/>
      <c r="AB44" s="1433"/>
      <c r="AC44" s="926"/>
    </row>
    <row r="45" spans="1:29">
      <c r="A45" s="1434" t="s">
        <v>690</v>
      </c>
    </row>
    <row r="46" spans="1:29">
      <c r="A46" s="1238" t="s">
        <v>826</v>
      </c>
    </row>
    <row r="47" spans="1:29">
      <c r="A47" s="1434"/>
    </row>
    <row r="48" spans="1:29">
      <c r="A48" s="1434"/>
    </row>
    <row r="49" spans="1:1">
      <c r="A49" s="1434"/>
    </row>
  </sheetData>
  <mergeCells count="13">
    <mergeCell ref="L6:O6"/>
    <mergeCell ref="P6:AA6"/>
    <mergeCell ref="AB6:AC6"/>
    <mergeCell ref="A1:AC1"/>
    <mergeCell ref="A3:AC3"/>
    <mergeCell ref="A6:A7"/>
    <mergeCell ref="B6:B7"/>
    <mergeCell ref="C6:C7"/>
    <mergeCell ref="D6:D7"/>
    <mergeCell ref="E6:E7"/>
    <mergeCell ref="F6:F7"/>
    <mergeCell ref="G6:J6"/>
    <mergeCell ref="K6:K7"/>
  </mergeCells>
  <hyperlinks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orientation="landscape" r:id="rId1"/>
  <rowBreaks count="1" manualBreakCount="1">
    <brk id="50" max="15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rgb="FF996633"/>
  </sheetPr>
  <dimension ref="A1:J48"/>
  <sheetViews>
    <sheetView view="pageBreakPreview" zoomScale="80" zoomScaleNormal="85" zoomScaleSheetLayoutView="80" zoomScalePageLayoutView="80" workbookViewId="0">
      <selection activeCell="A45" sqref="A45"/>
    </sheetView>
  </sheetViews>
  <sheetFormatPr defaultColWidth="9.140625" defaultRowHeight="12.95" customHeight="1"/>
  <cols>
    <col min="1" max="1" width="15" style="928" customWidth="1"/>
    <col min="2" max="10" width="17.7109375" style="928" customWidth="1"/>
    <col min="11" max="11" width="9.140625" style="927"/>
    <col min="12" max="12" width="11.42578125" style="927" bestFit="1" customWidth="1"/>
    <col min="13" max="16384" width="9.140625" style="927"/>
  </cols>
  <sheetData>
    <row r="1" spans="1:10" ht="19.5" thickBot="1">
      <c r="A1" s="1613" t="s">
        <v>558</v>
      </c>
      <c r="B1" s="1613"/>
      <c r="C1" s="1613"/>
      <c r="D1" s="1613"/>
      <c r="E1" s="1613"/>
      <c r="F1" s="1613"/>
      <c r="G1" s="1613"/>
      <c r="H1" s="1613"/>
      <c r="I1" s="1613"/>
      <c r="J1" s="1613"/>
    </row>
    <row r="2" spans="1:10" ht="15" customHeight="1">
      <c r="A2" s="281"/>
    </row>
    <row r="3" spans="1:10" s="929" customFormat="1" ht="15.75" customHeight="1">
      <c r="A3" s="1729" t="s">
        <v>691</v>
      </c>
      <c r="B3" s="1729"/>
      <c r="C3" s="1729"/>
      <c r="D3" s="1729"/>
      <c r="E3" s="1729"/>
      <c r="F3" s="1729"/>
      <c r="G3" s="1729"/>
      <c r="H3" s="1729"/>
      <c r="I3" s="1729"/>
      <c r="J3" s="1729"/>
    </row>
    <row r="4" spans="1:10" ht="15">
      <c r="A4" s="281"/>
    </row>
    <row r="5" spans="1:10" s="931" customFormat="1" ht="14.1" customHeight="1">
      <c r="A5" s="281" t="s">
        <v>692</v>
      </c>
      <c r="B5" s="928"/>
      <c r="C5" s="928"/>
      <c r="D5" s="928"/>
      <c r="E5" s="928"/>
      <c r="F5" s="928"/>
      <c r="G5" s="928"/>
      <c r="H5" s="930"/>
      <c r="I5" s="322"/>
      <c r="J5" s="322"/>
    </row>
    <row r="6" spans="1:10" s="935" customFormat="1" ht="20.25" customHeight="1">
      <c r="A6" s="1730"/>
      <c r="B6" s="932" t="s">
        <v>444</v>
      </c>
      <c r="C6" s="933"/>
      <c r="D6" s="934"/>
      <c r="E6" s="932" t="s">
        <v>445</v>
      </c>
      <c r="F6" s="933"/>
      <c r="G6" s="934"/>
      <c r="H6" s="932" t="s">
        <v>446</v>
      </c>
      <c r="I6" s="933"/>
      <c r="J6" s="934"/>
    </row>
    <row r="7" spans="1:10" s="936" customFormat="1" ht="31.5">
      <c r="A7" s="1731"/>
      <c r="B7" s="741" t="s">
        <v>693</v>
      </c>
      <c r="C7" s="741" t="s">
        <v>694</v>
      </c>
      <c r="D7" s="741" t="s">
        <v>695</v>
      </c>
      <c r="E7" s="741" t="s">
        <v>693</v>
      </c>
      <c r="F7" s="741" t="s">
        <v>694</v>
      </c>
      <c r="G7" s="741" t="s">
        <v>695</v>
      </c>
      <c r="H7" s="741" t="s">
        <v>693</v>
      </c>
      <c r="I7" s="741" t="s">
        <v>696</v>
      </c>
      <c r="J7" s="741" t="s">
        <v>695</v>
      </c>
    </row>
    <row r="8" spans="1:10" s="936" customFormat="1" ht="19.5" customHeight="1">
      <c r="A8" s="937"/>
      <c r="B8" s="938">
        <v>1</v>
      </c>
      <c r="C8" s="938">
        <v>2</v>
      </c>
      <c r="D8" s="938" t="s">
        <v>697</v>
      </c>
      <c r="E8" s="938">
        <v>4</v>
      </c>
      <c r="F8" s="938">
        <v>5</v>
      </c>
      <c r="G8" s="938" t="s">
        <v>698</v>
      </c>
      <c r="H8" s="938">
        <v>7</v>
      </c>
      <c r="I8" s="938">
        <v>8</v>
      </c>
      <c r="J8" s="938" t="s">
        <v>699</v>
      </c>
    </row>
    <row r="9" spans="1:10" s="942" customFormat="1" ht="15" customHeight="1">
      <c r="A9" s="939">
        <v>2019</v>
      </c>
      <c r="B9" s="1255">
        <v>4188532</v>
      </c>
      <c r="C9" s="943">
        <v>64541</v>
      </c>
      <c r="D9" s="943">
        <v>4123991</v>
      </c>
      <c r="E9" s="943">
        <v>549830</v>
      </c>
      <c r="F9" s="943">
        <v>6162</v>
      </c>
      <c r="G9" s="943">
        <v>543668</v>
      </c>
      <c r="H9" s="943">
        <v>34857000</v>
      </c>
      <c r="I9" s="943">
        <v>14703481</v>
      </c>
      <c r="J9" s="944">
        <v>20153519</v>
      </c>
    </row>
    <row r="10" spans="1:10" s="942" customFormat="1" ht="15" customHeight="1">
      <c r="A10" s="939">
        <v>2020</v>
      </c>
      <c r="B10" s="1255">
        <v>2492900</v>
      </c>
      <c r="C10" s="943">
        <v>298376</v>
      </c>
      <c r="D10" s="943">
        <v>2194524</v>
      </c>
      <c r="E10" s="943">
        <v>297850</v>
      </c>
      <c r="F10" s="943">
        <v>2860</v>
      </c>
      <c r="G10" s="943">
        <v>294990</v>
      </c>
      <c r="H10" s="943">
        <v>64176065</v>
      </c>
      <c r="I10" s="943">
        <v>5332963</v>
      </c>
      <c r="J10" s="944">
        <v>58843102</v>
      </c>
    </row>
    <row r="11" spans="1:10" s="942" customFormat="1" ht="15" customHeight="1">
      <c r="A11" s="939">
        <v>2021</v>
      </c>
      <c r="B11" s="1255">
        <v>2058787</v>
      </c>
      <c r="C11" s="943">
        <v>337453</v>
      </c>
      <c r="D11" s="943">
        <v>1721334</v>
      </c>
      <c r="E11" s="943">
        <v>469100</v>
      </c>
      <c r="F11" s="943">
        <v>11382</v>
      </c>
      <c r="G11" s="943">
        <v>457718</v>
      </c>
      <c r="H11" s="943">
        <v>84069602</v>
      </c>
      <c r="I11" s="943">
        <v>5523196</v>
      </c>
      <c r="J11" s="944">
        <v>78546406</v>
      </c>
    </row>
    <row r="12" spans="1:10" s="942" customFormat="1" ht="15" customHeight="1">
      <c r="A12" s="939">
        <v>2022</v>
      </c>
      <c r="B12" s="1255">
        <v>3938010</v>
      </c>
      <c r="C12" s="943">
        <v>10780</v>
      </c>
      <c r="D12" s="943">
        <v>3927230</v>
      </c>
      <c r="E12" s="943">
        <v>302204</v>
      </c>
      <c r="F12" s="943">
        <v>436</v>
      </c>
      <c r="G12" s="943">
        <v>301768</v>
      </c>
      <c r="H12" s="943">
        <v>31254500</v>
      </c>
      <c r="I12" s="943">
        <v>34450635</v>
      </c>
      <c r="J12" s="944">
        <v>-3196135</v>
      </c>
    </row>
    <row r="13" spans="1:10" s="942" customFormat="1" ht="15" customHeight="1">
      <c r="A13" s="939">
        <v>2023</v>
      </c>
      <c r="B13" s="1255">
        <v>1667400</v>
      </c>
      <c r="C13" s="943">
        <v>4421</v>
      </c>
      <c r="D13" s="943">
        <v>1662979</v>
      </c>
      <c r="E13" s="943">
        <v>102900</v>
      </c>
      <c r="F13" s="943">
        <v>559</v>
      </c>
      <c r="G13" s="943">
        <v>102341</v>
      </c>
      <c r="H13" s="943">
        <v>6069000</v>
      </c>
      <c r="I13" s="943">
        <v>15856685</v>
      </c>
      <c r="J13" s="944">
        <v>-9787685</v>
      </c>
    </row>
    <row r="14" spans="1:10" s="942" customFormat="1" ht="15" customHeight="1">
      <c r="A14" s="939"/>
      <c r="B14" s="1255"/>
      <c r="C14" s="943"/>
      <c r="D14" s="943"/>
      <c r="E14" s="943"/>
      <c r="F14" s="943"/>
      <c r="G14" s="943"/>
      <c r="H14" s="943"/>
      <c r="I14" s="943"/>
      <c r="J14" s="944"/>
    </row>
    <row r="15" spans="1:10" s="946" customFormat="1" ht="16.5">
      <c r="A15" s="945" t="s">
        <v>573</v>
      </c>
      <c r="B15" s="1256"/>
      <c r="C15" s="940"/>
      <c r="D15" s="940"/>
      <c r="E15" s="940"/>
      <c r="F15" s="940"/>
      <c r="G15" s="940"/>
      <c r="H15" s="940"/>
      <c r="I15" s="940"/>
      <c r="J15" s="941"/>
    </row>
    <row r="16" spans="1:10" s="946" customFormat="1" ht="16.5">
      <c r="A16" s="947" t="s">
        <v>136</v>
      </c>
      <c r="B16" s="1256">
        <v>1641310</v>
      </c>
      <c r="C16" s="232">
        <v>7710</v>
      </c>
      <c r="D16" s="232">
        <v>1633600</v>
      </c>
      <c r="E16" s="232">
        <v>197564</v>
      </c>
      <c r="F16" s="232" t="s">
        <v>229</v>
      </c>
      <c r="G16" s="232">
        <v>197564</v>
      </c>
      <c r="H16" s="232">
        <v>29484500</v>
      </c>
      <c r="I16" s="232">
        <v>11100</v>
      </c>
      <c r="J16" s="233">
        <v>29473400</v>
      </c>
    </row>
    <row r="17" spans="1:10" s="946" customFormat="1" ht="16.5">
      <c r="A17" s="947" t="s">
        <v>137</v>
      </c>
      <c r="B17" s="1256">
        <v>733700</v>
      </c>
      <c r="C17" s="232" t="s">
        <v>229</v>
      </c>
      <c r="D17" s="232">
        <v>733700</v>
      </c>
      <c r="E17" s="232">
        <v>9950</v>
      </c>
      <c r="F17" s="232" t="s">
        <v>229</v>
      </c>
      <c r="G17" s="232">
        <v>9950</v>
      </c>
      <c r="H17" s="232">
        <v>1770000</v>
      </c>
      <c r="I17" s="232">
        <v>164250</v>
      </c>
      <c r="J17" s="233">
        <v>1605750</v>
      </c>
    </row>
    <row r="18" spans="1:10" s="946" customFormat="1" ht="16.5">
      <c r="A18" s="947" t="s">
        <v>138</v>
      </c>
      <c r="B18" s="1256">
        <v>328000</v>
      </c>
      <c r="C18" s="232">
        <v>2059</v>
      </c>
      <c r="D18" s="232">
        <v>325941</v>
      </c>
      <c r="E18" s="232">
        <v>84690</v>
      </c>
      <c r="F18" s="232">
        <v>317</v>
      </c>
      <c r="G18" s="232">
        <v>84373</v>
      </c>
      <c r="H18" s="232" t="s">
        <v>229</v>
      </c>
      <c r="I18" s="232">
        <v>34275285</v>
      </c>
      <c r="J18" s="233">
        <v>-34275285</v>
      </c>
    </row>
    <row r="19" spans="1:10" s="946" customFormat="1" ht="16.5">
      <c r="A19" s="947" t="s">
        <v>139</v>
      </c>
      <c r="B19" s="1256">
        <v>1235000</v>
      </c>
      <c r="C19" s="940">
        <v>1011</v>
      </c>
      <c r="D19" s="940">
        <v>1233989</v>
      </c>
      <c r="E19" s="940">
        <v>10000</v>
      </c>
      <c r="F19" s="940">
        <v>119</v>
      </c>
      <c r="G19" s="940">
        <v>9881</v>
      </c>
      <c r="H19" s="232" t="s">
        <v>229</v>
      </c>
      <c r="I19" s="232" t="s">
        <v>229</v>
      </c>
      <c r="J19" s="233" t="s">
        <v>229</v>
      </c>
    </row>
    <row r="20" spans="1:10" s="946" customFormat="1" ht="16.5">
      <c r="A20" s="947"/>
      <c r="B20" s="1256"/>
      <c r="C20" s="940"/>
      <c r="D20" s="940"/>
      <c r="E20" s="940"/>
      <c r="F20" s="940"/>
      <c r="G20" s="940"/>
      <c r="H20" s="940"/>
      <c r="I20" s="940"/>
      <c r="J20" s="941"/>
    </row>
    <row r="21" spans="1:10" ht="15" customHeight="1">
      <c r="A21" s="945" t="s">
        <v>574</v>
      </c>
      <c r="B21" s="231"/>
      <c r="C21" s="232"/>
      <c r="D21" s="232"/>
      <c r="E21" s="232"/>
      <c r="F21" s="232"/>
      <c r="G21" s="232"/>
      <c r="H21" s="232"/>
      <c r="I21" s="232"/>
      <c r="J21" s="233"/>
    </row>
    <row r="22" spans="1:10" ht="15" customHeight="1">
      <c r="A22" s="947" t="s">
        <v>136</v>
      </c>
      <c r="B22" s="1256">
        <v>809900</v>
      </c>
      <c r="C22" s="232">
        <v>1332</v>
      </c>
      <c r="D22" s="232">
        <v>808568</v>
      </c>
      <c r="E22" s="232">
        <v>79000</v>
      </c>
      <c r="F22" s="232">
        <v>211</v>
      </c>
      <c r="G22" s="232">
        <v>78789</v>
      </c>
      <c r="H22" s="232" t="s">
        <v>229</v>
      </c>
      <c r="I22" s="232">
        <v>10707785</v>
      </c>
      <c r="J22" s="233">
        <v>-10707785</v>
      </c>
    </row>
    <row r="23" spans="1:10" ht="15" customHeight="1">
      <c r="A23" s="947" t="s">
        <v>137</v>
      </c>
      <c r="B23" s="1256">
        <v>205000</v>
      </c>
      <c r="C23" s="232" t="s">
        <v>229</v>
      </c>
      <c r="D23" s="232">
        <v>205000</v>
      </c>
      <c r="E23" s="232">
        <v>10000</v>
      </c>
      <c r="F23" s="232" t="s">
        <v>229</v>
      </c>
      <c r="G23" s="232">
        <v>10000</v>
      </c>
      <c r="H23" s="232">
        <v>200000</v>
      </c>
      <c r="I23" s="232" t="s">
        <v>229</v>
      </c>
      <c r="J23" s="233">
        <v>200000</v>
      </c>
    </row>
    <row r="24" spans="1:10" ht="15" customHeight="1">
      <c r="A24" s="947" t="s">
        <v>138</v>
      </c>
      <c r="B24" s="1256">
        <v>277500</v>
      </c>
      <c r="C24" s="232">
        <v>1307</v>
      </c>
      <c r="D24" s="232">
        <v>276193</v>
      </c>
      <c r="E24" s="232">
        <v>12000</v>
      </c>
      <c r="F24" s="232">
        <v>207</v>
      </c>
      <c r="G24" s="232">
        <v>11793</v>
      </c>
      <c r="H24" s="232">
        <v>5869000</v>
      </c>
      <c r="I24" s="232">
        <v>1632000</v>
      </c>
      <c r="J24" s="233">
        <v>4237000</v>
      </c>
    </row>
    <row r="25" spans="1:10" ht="15" customHeight="1">
      <c r="A25" s="947" t="s">
        <v>139</v>
      </c>
      <c r="B25" s="1256">
        <v>375000</v>
      </c>
      <c r="C25" s="940">
        <v>1782</v>
      </c>
      <c r="D25" s="940">
        <v>373218</v>
      </c>
      <c r="E25" s="940">
        <v>1900</v>
      </c>
      <c r="F25" s="940">
        <v>141</v>
      </c>
      <c r="G25" s="940">
        <v>1759</v>
      </c>
      <c r="H25" s="232" t="s">
        <v>229</v>
      </c>
      <c r="I25" s="940">
        <v>3516900</v>
      </c>
      <c r="J25" s="941">
        <v>-3516900</v>
      </c>
    </row>
    <row r="26" spans="1:10" ht="15.75" customHeight="1">
      <c r="A26" s="947"/>
      <c r="B26" s="231"/>
      <c r="C26" s="232"/>
      <c r="D26" s="232"/>
      <c r="E26" s="232"/>
      <c r="F26" s="232"/>
      <c r="G26" s="232"/>
      <c r="H26" s="232"/>
      <c r="I26" s="232"/>
      <c r="J26" s="233"/>
    </row>
    <row r="27" spans="1:10" ht="15" customHeight="1">
      <c r="A27" s="945" t="s">
        <v>574</v>
      </c>
      <c r="B27" s="231"/>
      <c r="C27" s="232"/>
      <c r="D27" s="232"/>
      <c r="E27" s="232"/>
      <c r="F27" s="232"/>
      <c r="G27" s="232"/>
      <c r="H27" s="232"/>
      <c r="I27" s="232"/>
      <c r="J27" s="233"/>
    </row>
    <row r="28" spans="1:10" ht="15" customHeight="1">
      <c r="A28" s="947" t="s">
        <v>118</v>
      </c>
      <c r="B28" s="231">
        <v>300000</v>
      </c>
      <c r="C28" s="232" t="s">
        <v>229</v>
      </c>
      <c r="D28" s="232">
        <v>300000</v>
      </c>
      <c r="E28" s="232" t="s">
        <v>229</v>
      </c>
      <c r="F28" s="232" t="s">
        <v>229</v>
      </c>
      <c r="G28" s="232" t="s">
        <v>229</v>
      </c>
      <c r="H28" s="232" t="s">
        <v>229</v>
      </c>
      <c r="I28" s="232">
        <v>9033071</v>
      </c>
      <c r="J28" s="233">
        <v>-9033071</v>
      </c>
    </row>
    <row r="29" spans="1:10" ht="15" customHeight="1">
      <c r="A29" s="947" t="s">
        <v>830</v>
      </c>
      <c r="B29" s="231">
        <v>230100</v>
      </c>
      <c r="C29" s="232" t="s">
        <v>229</v>
      </c>
      <c r="D29" s="232">
        <v>230100</v>
      </c>
      <c r="E29" s="232">
        <v>20000</v>
      </c>
      <c r="F29" s="232" t="s">
        <v>229</v>
      </c>
      <c r="G29" s="232">
        <v>20000</v>
      </c>
      <c r="H29" s="232" t="s">
        <v>229</v>
      </c>
      <c r="I29" s="232">
        <v>1674714</v>
      </c>
      <c r="J29" s="233">
        <v>-1674714</v>
      </c>
    </row>
    <row r="30" spans="1:10" ht="15" customHeight="1">
      <c r="A30" s="947" t="s">
        <v>836</v>
      </c>
      <c r="B30" s="231">
        <v>279800</v>
      </c>
      <c r="C30" s="232">
        <v>1332</v>
      </c>
      <c r="D30" s="232">
        <v>278468</v>
      </c>
      <c r="E30" s="232">
        <v>59000</v>
      </c>
      <c r="F30" s="232">
        <v>211</v>
      </c>
      <c r="G30" s="232">
        <v>58789</v>
      </c>
      <c r="H30" s="232" t="s">
        <v>229</v>
      </c>
      <c r="I30" s="232" t="s">
        <v>229</v>
      </c>
      <c r="J30" s="233" t="s">
        <v>229</v>
      </c>
    </row>
    <row r="31" spans="1:10" ht="15" customHeight="1">
      <c r="A31" s="947" t="s">
        <v>854</v>
      </c>
      <c r="B31" s="231">
        <v>50000</v>
      </c>
      <c r="C31" s="232" t="s">
        <v>229</v>
      </c>
      <c r="D31" s="232">
        <v>50000</v>
      </c>
      <c r="E31" s="232" t="s">
        <v>229</v>
      </c>
      <c r="F31" s="232" t="s">
        <v>229</v>
      </c>
      <c r="G31" s="232" t="s">
        <v>229</v>
      </c>
      <c r="H31" s="232">
        <v>200000</v>
      </c>
      <c r="I31" s="232" t="s">
        <v>229</v>
      </c>
      <c r="J31" s="233">
        <v>200000</v>
      </c>
    </row>
    <row r="32" spans="1:10" ht="15" customHeight="1">
      <c r="A32" s="947" t="s">
        <v>855</v>
      </c>
      <c r="B32" s="231">
        <v>100000</v>
      </c>
      <c r="C32" s="232" t="s">
        <v>229</v>
      </c>
      <c r="D32" s="232">
        <v>100000</v>
      </c>
      <c r="E32" s="232">
        <v>5000</v>
      </c>
      <c r="F32" s="232" t="s">
        <v>229</v>
      </c>
      <c r="G32" s="232">
        <v>5000</v>
      </c>
      <c r="H32" s="232" t="s">
        <v>229</v>
      </c>
      <c r="I32" s="232" t="s">
        <v>229</v>
      </c>
      <c r="J32" s="233" t="s">
        <v>229</v>
      </c>
    </row>
    <row r="33" spans="1:10" ht="15" customHeight="1">
      <c r="A33" s="947" t="s">
        <v>865</v>
      </c>
      <c r="B33" s="231">
        <v>55000</v>
      </c>
      <c r="C33" s="232" t="s">
        <v>229</v>
      </c>
      <c r="D33" s="232">
        <v>55000</v>
      </c>
      <c r="E33" s="232">
        <v>5000</v>
      </c>
      <c r="F33" s="232" t="s">
        <v>229</v>
      </c>
      <c r="G33" s="232">
        <v>5000</v>
      </c>
      <c r="H33" s="232" t="s">
        <v>229</v>
      </c>
      <c r="I33" s="232" t="s">
        <v>229</v>
      </c>
      <c r="J33" s="233" t="s">
        <v>229</v>
      </c>
    </row>
    <row r="34" spans="1:10" ht="15" customHeight="1">
      <c r="A34" s="947" t="s">
        <v>868</v>
      </c>
      <c r="B34" s="231">
        <v>147000</v>
      </c>
      <c r="C34" s="232" t="s">
        <v>229</v>
      </c>
      <c r="D34" s="232">
        <v>147000</v>
      </c>
      <c r="E34" s="232">
        <v>12000</v>
      </c>
      <c r="F34" s="232" t="s">
        <v>229</v>
      </c>
      <c r="G34" s="232">
        <v>12000</v>
      </c>
      <c r="H34" s="232">
        <v>1580000</v>
      </c>
      <c r="I34" s="232">
        <v>342000</v>
      </c>
      <c r="J34" s="233">
        <v>1238000</v>
      </c>
    </row>
    <row r="35" spans="1:10" ht="15" customHeight="1">
      <c r="A35" s="947" t="s">
        <v>872</v>
      </c>
      <c r="B35" s="231">
        <v>31000</v>
      </c>
      <c r="C35" s="232">
        <v>1307</v>
      </c>
      <c r="D35" s="232">
        <v>29693</v>
      </c>
      <c r="E35" s="232">
        <v>0</v>
      </c>
      <c r="F35" s="232">
        <v>207</v>
      </c>
      <c r="G35" s="232">
        <v>-207</v>
      </c>
      <c r="H35" s="232">
        <v>4049000</v>
      </c>
      <c r="I35" s="232">
        <v>790800</v>
      </c>
      <c r="J35" s="233">
        <v>3258200</v>
      </c>
    </row>
    <row r="36" spans="1:10" ht="15" customHeight="1">
      <c r="A36" s="947" t="s">
        <v>881</v>
      </c>
      <c r="B36" s="231">
        <v>99500</v>
      </c>
      <c r="C36" s="232" t="s">
        <v>229</v>
      </c>
      <c r="D36" s="232">
        <v>99500</v>
      </c>
      <c r="E36" s="232" t="s">
        <v>229</v>
      </c>
      <c r="F36" s="232" t="s">
        <v>229</v>
      </c>
      <c r="G36" s="232" t="s">
        <v>229</v>
      </c>
      <c r="H36" s="232">
        <v>240000</v>
      </c>
      <c r="I36" s="232">
        <v>499200</v>
      </c>
      <c r="J36" s="233">
        <v>-259200</v>
      </c>
    </row>
    <row r="37" spans="1:10" ht="15" customHeight="1">
      <c r="A37" s="947" t="s">
        <v>887</v>
      </c>
      <c r="B37" s="231">
        <v>50000</v>
      </c>
      <c r="C37" s="232" t="s">
        <v>229</v>
      </c>
      <c r="D37" s="232">
        <v>50000</v>
      </c>
      <c r="E37" s="232" t="s">
        <v>229</v>
      </c>
      <c r="F37" s="232" t="s">
        <v>229</v>
      </c>
      <c r="G37" s="232" t="s">
        <v>229</v>
      </c>
      <c r="H37" s="232" t="s">
        <v>229</v>
      </c>
      <c r="I37" s="232">
        <v>1248300</v>
      </c>
      <c r="J37" s="233">
        <v>-1248300</v>
      </c>
    </row>
    <row r="38" spans="1:10" ht="15" customHeight="1">
      <c r="A38" s="947" t="s">
        <v>894</v>
      </c>
      <c r="B38" s="231">
        <v>220000</v>
      </c>
      <c r="C38" s="232">
        <v>1782</v>
      </c>
      <c r="D38" s="232">
        <v>218218</v>
      </c>
      <c r="E38" s="232">
        <v>1900</v>
      </c>
      <c r="F38" s="232">
        <v>141</v>
      </c>
      <c r="G38" s="232">
        <v>1759</v>
      </c>
      <c r="H38" s="232" t="s">
        <v>229</v>
      </c>
      <c r="I38" s="232">
        <v>1648600</v>
      </c>
      <c r="J38" s="233">
        <v>-1648600</v>
      </c>
    </row>
    <row r="39" spans="1:10" ht="15" customHeight="1">
      <c r="A39" s="947" t="s">
        <v>898</v>
      </c>
      <c r="B39" s="231">
        <v>105000</v>
      </c>
      <c r="C39" s="232" t="s">
        <v>229</v>
      </c>
      <c r="D39" s="232">
        <v>105000</v>
      </c>
      <c r="E39" s="232" t="s">
        <v>229</v>
      </c>
      <c r="F39" s="232" t="s">
        <v>229</v>
      </c>
      <c r="G39" s="232" t="s">
        <v>229</v>
      </c>
      <c r="H39" s="232" t="s">
        <v>229</v>
      </c>
      <c r="I39" s="232">
        <v>620000</v>
      </c>
      <c r="J39" s="233">
        <v>-620000</v>
      </c>
    </row>
    <row r="40" spans="1:10" ht="15" customHeight="1">
      <c r="A40" s="947"/>
      <c r="B40" s="231"/>
      <c r="C40" s="232"/>
      <c r="D40" s="232"/>
      <c r="E40" s="232"/>
      <c r="F40" s="232"/>
      <c r="G40" s="232"/>
      <c r="H40" s="232"/>
      <c r="I40" s="232"/>
      <c r="J40" s="233"/>
    </row>
    <row r="41" spans="1:10" ht="15" customHeight="1">
      <c r="A41" s="945" t="s">
        <v>908</v>
      </c>
      <c r="B41" s="231"/>
      <c r="C41" s="232"/>
      <c r="D41" s="232"/>
      <c r="E41" s="232"/>
      <c r="F41" s="232"/>
      <c r="G41" s="232"/>
      <c r="H41" s="232"/>
      <c r="I41" s="232"/>
      <c r="J41" s="233"/>
    </row>
    <row r="42" spans="1:10" ht="15" customHeight="1">
      <c r="A42" s="947" t="s">
        <v>901</v>
      </c>
      <c r="B42" s="232" t="s">
        <v>229</v>
      </c>
      <c r="C42" s="232" t="s">
        <v>229</v>
      </c>
      <c r="D42" s="232" t="s">
        <v>229</v>
      </c>
      <c r="E42" s="232" t="s">
        <v>229</v>
      </c>
      <c r="F42" s="232" t="s">
        <v>229</v>
      </c>
      <c r="G42" s="232" t="s">
        <v>229</v>
      </c>
      <c r="H42" s="232" t="s">
        <v>229</v>
      </c>
      <c r="I42" s="232" t="s">
        <v>229</v>
      </c>
      <c r="J42" s="233" t="s">
        <v>229</v>
      </c>
    </row>
    <row r="43" spans="1:10" ht="15" customHeight="1">
      <c r="A43" s="947" t="s">
        <v>913</v>
      </c>
      <c r="B43" s="232">
        <v>90200</v>
      </c>
      <c r="C43" s="232" t="s">
        <v>229</v>
      </c>
      <c r="D43" s="232">
        <v>90200</v>
      </c>
      <c r="E43" s="232">
        <v>12000</v>
      </c>
      <c r="F43" s="232" t="s">
        <v>229</v>
      </c>
      <c r="G43" s="232">
        <v>12000</v>
      </c>
      <c r="H43" s="232" t="s">
        <v>229</v>
      </c>
      <c r="I43" s="232" t="s">
        <v>229</v>
      </c>
      <c r="J43" s="232" t="s">
        <v>229</v>
      </c>
    </row>
    <row r="44" spans="1:10" ht="15" customHeight="1">
      <c r="A44" s="948" t="s">
        <v>71</v>
      </c>
      <c r="B44" s="242"/>
      <c r="C44" s="243"/>
      <c r="D44" s="243"/>
      <c r="E44" s="243"/>
      <c r="F44" s="243"/>
      <c r="G44" s="243"/>
      <c r="H44" s="243"/>
      <c r="I44" s="243"/>
      <c r="J44" s="244"/>
    </row>
    <row r="45" spans="1:10" ht="12.95" customHeight="1">
      <c r="A45" s="1240" t="s">
        <v>826</v>
      </c>
      <c r="B45" s="198"/>
      <c r="C45" s="198"/>
      <c r="D45" s="198"/>
      <c r="E45" s="198"/>
      <c r="F45" s="198"/>
      <c r="G45" s="198"/>
      <c r="H45" s="198"/>
      <c r="I45" s="949"/>
      <c r="J45" s="198"/>
    </row>
    <row r="46" spans="1:10" ht="12.95" customHeight="1">
      <c r="B46" s="950"/>
      <c r="C46" s="950"/>
      <c r="D46" s="950"/>
      <c r="E46" s="950"/>
      <c r="F46" s="950"/>
      <c r="G46" s="950"/>
      <c r="H46" s="950"/>
      <c r="I46" s="950"/>
      <c r="J46" s="950"/>
    </row>
    <row r="47" spans="1:10" ht="12.95" customHeight="1">
      <c r="B47" s="951"/>
      <c r="C47" s="951"/>
      <c r="D47" s="952"/>
      <c r="E47" s="951"/>
      <c r="F47" s="950"/>
      <c r="G47" s="951"/>
      <c r="H47" s="951"/>
      <c r="I47" s="951"/>
      <c r="J47" s="952"/>
    </row>
    <row r="48" spans="1:10" ht="12.95" customHeight="1">
      <c r="B48" s="950"/>
      <c r="C48" s="950"/>
      <c r="D48" s="950"/>
      <c r="E48" s="950"/>
      <c r="F48" s="950"/>
      <c r="G48" s="950"/>
      <c r="H48" s="950"/>
      <c r="I48" s="950"/>
      <c r="J48" s="950"/>
    </row>
  </sheetData>
  <mergeCells count="3">
    <mergeCell ref="A1:J1"/>
    <mergeCell ref="A3:J3"/>
    <mergeCell ref="A6:A7"/>
  </mergeCells>
  <hyperlinks>
    <hyperlink ref="A4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T139"/>
  <sheetViews>
    <sheetView view="pageBreakPreview" topLeftCell="A113" zoomScale="70" zoomScaleNormal="89" zoomScaleSheetLayoutView="70" zoomScalePageLayoutView="85" workbookViewId="0">
      <selection activeCell="A139" sqref="A139"/>
    </sheetView>
  </sheetViews>
  <sheetFormatPr defaultColWidth="8" defaultRowHeight="12.75"/>
  <cols>
    <col min="1" max="1" width="60.85546875" style="1038" customWidth="1"/>
    <col min="2" max="20" width="13.5703125" style="178" customWidth="1"/>
    <col min="21" max="16384" width="8" style="178"/>
  </cols>
  <sheetData>
    <row r="1" spans="1:20" s="111" customFormat="1" ht="19.5" thickBot="1">
      <c r="A1" s="1620" t="s">
        <v>700</v>
      </c>
      <c r="B1" s="1620"/>
      <c r="C1" s="1620"/>
      <c r="D1" s="1620"/>
      <c r="E1" s="1620"/>
      <c r="F1" s="1620"/>
      <c r="G1" s="1620"/>
      <c r="H1" s="1620"/>
      <c r="I1" s="1620"/>
      <c r="J1" s="1620"/>
      <c r="K1" s="1620"/>
      <c r="L1" s="1620"/>
      <c r="M1" s="1620"/>
      <c r="N1" s="1620"/>
      <c r="O1" s="1620"/>
      <c r="P1" s="1620"/>
      <c r="Q1" s="1620"/>
      <c r="R1" s="1620"/>
      <c r="S1" s="1620"/>
      <c r="T1" s="1620"/>
    </row>
    <row r="2" spans="1:20" s="111" customFormat="1" ht="17.25">
      <c r="A2" s="112"/>
      <c r="B2" s="953"/>
      <c r="C2" s="953"/>
      <c r="D2" s="953"/>
      <c r="E2" s="953"/>
      <c r="F2" s="953"/>
      <c r="G2" s="953"/>
      <c r="H2" s="953"/>
      <c r="I2" s="953"/>
      <c r="J2" s="953"/>
      <c r="K2" s="953"/>
      <c r="L2" s="953"/>
      <c r="M2" s="953"/>
      <c r="N2" s="953"/>
      <c r="O2" s="953"/>
      <c r="P2" s="953"/>
      <c r="Q2" s="953"/>
      <c r="R2" s="953"/>
      <c r="S2" s="953"/>
      <c r="T2" s="953"/>
    </row>
    <row r="3" spans="1:20" s="954" customFormat="1" ht="21">
      <c r="A3" s="1732" t="s">
        <v>701</v>
      </c>
      <c r="B3" s="1732"/>
      <c r="C3" s="1732"/>
      <c r="D3" s="1732"/>
      <c r="E3" s="1732"/>
      <c r="F3" s="1732"/>
      <c r="G3" s="1732"/>
      <c r="H3" s="1732"/>
      <c r="I3" s="1732"/>
      <c r="J3" s="1732"/>
      <c r="K3" s="1732"/>
      <c r="L3" s="1732"/>
      <c r="M3" s="1732"/>
      <c r="N3" s="1732"/>
      <c r="O3" s="1732"/>
      <c r="P3" s="1732"/>
      <c r="Q3" s="1732"/>
      <c r="R3" s="1732"/>
      <c r="S3" s="1732"/>
      <c r="T3" s="1732"/>
    </row>
    <row r="4" spans="1:20" ht="17.25">
      <c r="A4" s="955"/>
    </row>
    <row r="5" spans="1:20" ht="15">
      <c r="A5" s="956" t="s">
        <v>484</v>
      </c>
    </row>
    <row r="6" spans="1:20" s="958" customFormat="1" ht="25.5" customHeight="1">
      <c r="A6" s="957"/>
      <c r="B6" s="537" t="s">
        <v>135</v>
      </c>
      <c r="C6" s="537" t="s">
        <v>366</v>
      </c>
      <c r="D6" s="537" t="s">
        <v>367</v>
      </c>
      <c r="E6" s="537" t="s">
        <v>573</v>
      </c>
      <c r="F6" s="537" t="s">
        <v>118</v>
      </c>
      <c r="G6" s="537" t="s">
        <v>830</v>
      </c>
      <c r="H6" s="537" t="s">
        <v>836</v>
      </c>
      <c r="I6" s="537" t="s">
        <v>854</v>
      </c>
      <c r="J6" s="537" t="s">
        <v>855</v>
      </c>
      <c r="K6" s="537" t="s">
        <v>865</v>
      </c>
      <c r="L6" s="537" t="s">
        <v>868</v>
      </c>
      <c r="M6" s="537" t="s">
        <v>872</v>
      </c>
      <c r="N6" s="537" t="s">
        <v>574</v>
      </c>
      <c r="O6" s="537" t="s">
        <v>881</v>
      </c>
      <c r="P6" s="537" t="s">
        <v>887</v>
      </c>
      <c r="Q6" s="537" t="s">
        <v>894</v>
      </c>
      <c r="R6" s="537" t="s">
        <v>898</v>
      </c>
      <c r="S6" s="537" t="s">
        <v>901</v>
      </c>
      <c r="T6" s="537" t="s">
        <v>913</v>
      </c>
    </row>
    <row r="7" spans="1:20" s="962" customFormat="1" ht="33.75" customHeight="1">
      <c r="A7" s="1504" t="s">
        <v>702</v>
      </c>
      <c r="B7" s="959"/>
      <c r="C7" s="959"/>
      <c r="D7" s="959"/>
      <c r="E7" s="959"/>
      <c r="F7" s="960"/>
      <c r="G7" s="960"/>
      <c r="H7" s="960"/>
      <c r="I7" s="960"/>
      <c r="J7" s="960"/>
      <c r="K7" s="960"/>
      <c r="L7" s="960"/>
      <c r="M7" s="960"/>
      <c r="N7" s="960"/>
      <c r="O7" s="960"/>
      <c r="P7" s="960"/>
      <c r="Q7" s="960"/>
      <c r="R7" s="960"/>
      <c r="S7" s="960"/>
      <c r="T7" s="961"/>
    </row>
    <row r="8" spans="1:20" s="965" customFormat="1" ht="15" customHeight="1">
      <c r="A8" s="1505" t="s">
        <v>703</v>
      </c>
      <c r="B8" s="963">
        <v>41615.300000000003</v>
      </c>
      <c r="C8" s="963">
        <v>51084.109000000004</v>
      </c>
      <c r="D8" s="963">
        <v>59346.777999999991</v>
      </c>
      <c r="E8" s="963">
        <v>65530.427000000003</v>
      </c>
      <c r="F8" s="963">
        <v>5226.3369999999995</v>
      </c>
      <c r="G8" s="963">
        <v>6328.2039999999997</v>
      </c>
      <c r="H8" s="963">
        <v>6225.8809999999994</v>
      </c>
      <c r="I8" s="963">
        <v>5694.2549999999992</v>
      </c>
      <c r="J8" s="963">
        <v>5990.1719999999987</v>
      </c>
      <c r="K8" s="963">
        <v>5846.0589999999984</v>
      </c>
      <c r="L8" s="963">
        <v>6265.5249999999987</v>
      </c>
      <c r="M8" s="963">
        <v>7417.5649999999932</v>
      </c>
      <c r="N8" s="963">
        <v>73724.968999999983</v>
      </c>
      <c r="O8" s="963">
        <v>5867.8200000000006</v>
      </c>
      <c r="P8" s="963">
        <v>6019.1359999999977</v>
      </c>
      <c r="Q8" s="963">
        <v>6095.4859999999981</v>
      </c>
      <c r="R8" s="963">
        <v>6748.528999999995</v>
      </c>
      <c r="S8" s="963">
        <v>5896.0589999999975</v>
      </c>
      <c r="T8" s="964">
        <v>7960.9079999999931</v>
      </c>
    </row>
    <row r="9" spans="1:20" ht="15" customHeight="1">
      <c r="A9" s="1506" t="s">
        <v>408</v>
      </c>
      <c r="B9" s="966"/>
      <c r="C9" s="966"/>
      <c r="D9" s="966"/>
      <c r="E9" s="966"/>
      <c r="F9" s="966"/>
      <c r="G9" s="966"/>
      <c r="H9" s="966"/>
      <c r="I9" s="966"/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7"/>
    </row>
    <row r="10" spans="1:20" s="971" customFormat="1" ht="15" customHeight="1">
      <c r="A10" s="1507" t="s">
        <v>704</v>
      </c>
      <c r="B10" s="968">
        <v>14517.8</v>
      </c>
      <c r="C10" s="968">
        <v>15009.846</v>
      </c>
      <c r="D10" s="968">
        <v>18820.986000000001</v>
      </c>
      <c r="E10" s="968">
        <v>21796.462999999996</v>
      </c>
      <c r="F10" s="969">
        <v>1521.1059999999995</v>
      </c>
      <c r="G10" s="969">
        <v>1895.5009999999997</v>
      </c>
      <c r="H10" s="969">
        <v>2232.0089999999982</v>
      </c>
      <c r="I10" s="969">
        <v>1940.8069999999993</v>
      </c>
      <c r="J10" s="969">
        <v>2104.2929999999992</v>
      </c>
      <c r="K10" s="969">
        <v>2064.3979999999983</v>
      </c>
      <c r="L10" s="969">
        <v>2061.7509999999993</v>
      </c>
      <c r="M10" s="969">
        <v>2544.6259999999947</v>
      </c>
      <c r="N10" s="969">
        <v>25504.138999999981</v>
      </c>
      <c r="O10" s="969">
        <v>2124.2750000000001</v>
      </c>
      <c r="P10" s="969">
        <v>2189.6259999999975</v>
      </c>
      <c r="Q10" s="969">
        <v>2208.7119999999986</v>
      </c>
      <c r="R10" s="969">
        <v>2617.0349999999949</v>
      </c>
      <c r="S10" s="969">
        <v>1896.2649999999976</v>
      </c>
      <c r="T10" s="970">
        <v>2722.3089999999929</v>
      </c>
    </row>
    <row r="11" spans="1:20" ht="15" customHeight="1">
      <c r="A11" s="1508" t="s">
        <v>705</v>
      </c>
      <c r="B11" s="972">
        <v>34.885727124398954</v>
      </c>
      <c r="C11" s="972">
        <f>C10/C8*100</f>
        <v>29.3826128982694</v>
      </c>
      <c r="D11" s="972">
        <f t="shared" ref="D11" si="0">D10/D8*100</f>
        <v>31.71357676738576</v>
      </c>
      <c r="E11" s="972">
        <v>33.2615915962214</v>
      </c>
      <c r="F11" s="973">
        <v>29.104629112129601</v>
      </c>
      <c r="G11" s="973">
        <v>29.953222114837001</v>
      </c>
      <c r="H11" s="973">
        <v>35.850492484517403</v>
      </c>
      <c r="I11" s="973">
        <v>34.083598293367601</v>
      </c>
      <c r="J11" s="973">
        <v>35.129091451797997</v>
      </c>
      <c r="K11" s="973">
        <v>35.312643953815702</v>
      </c>
      <c r="L11" s="973">
        <v>32.906276808407902</v>
      </c>
      <c r="M11" s="973">
        <v>34.3054088504785</v>
      </c>
      <c r="N11" s="973">
        <v>34.6</v>
      </c>
      <c r="O11" s="973">
        <v>36.202115947660303</v>
      </c>
      <c r="P11" s="973">
        <v>36.377745909047398</v>
      </c>
      <c r="Q11" s="973">
        <v>36.235207496170098</v>
      </c>
      <c r="R11" s="973">
        <v>38.779339912446098</v>
      </c>
      <c r="S11" s="973">
        <v>32.161567582685301</v>
      </c>
      <c r="T11" s="974">
        <v>34.195961063737897</v>
      </c>
    </row>
    <row r="12" spans="1:20" s="971" customFormat="1" ht="15" customHeight="1">
      <c r="A12" s="1507" t="s">
        <v>706</v>
      </c>
      <c r="B12" s="968">
        <v>27097.4</v>
      </c>
      <c r="C12" s="968">
        <v>36074.262999999999</v>
      </c>
      <c r="D12" s="968">
        <v>40525.792000000001</v>
      </c>
      <c r="E12" s="968">
        <v>43733.964</v>
      </c>
      <c r="F12" s="969">
        <v>3705.2310000000002</v>
      </c>
      <c r="G12" s="969">
        <v>4432.7030000000004</v>
      </c>
      <c r="H12" s="969">
        <v>3993.8720000000008</v>
      </c>
      <c r="I12" s="969">
        <v>3753.4479999999999</v>
      </c>
      <c r="J12" s="969">
        <v>3885.8789999999999</v>
      </c>
      <c r="K12" s="969">
        <v>3781.6610000000001</v>
      </c>
      <c r="L12" s="969">
        <v>4203.7739999999994</v>
      </c>
      <c r="M12" s="969">
        <v>4872.9389999999985</v>
      </c>
      <c r="N12" s="969">
        <v>48220.829999999994</v>
      </c>
      <c r="O12" s="969">
        <v>3743.5450000000005</v>
      </c>
      <c r="P12" s="969">
        <v>3829.51</v>
      </c>
      <c r="Q12" s="969">
        <v>3886.7739999999994</v>
      </c>
      <c r="R12" s="969">
        <v>4131.4940000000006</v>
      </c>
      <c r="S12" s="969">
        <v>3999.7940000000003</v>
      </c>
      <c r="T12" s="970">
        <v>5238.5990000000002</v>
      </c>
    </row>
    <row r="13" spans="1:20" ht="15" customHeight="1">
      <c r="A13" s="1508" t="s">
        <v>705</v>
      </c>
      <c r="B13" s="972">
        <v>65.114032579363837</v>
      </c>
      <c r="C13" s="972">
        <f>C12/C8*100</f>
        <v>70.617387101730586</v>
      </c>
      <c r="D13" s="972">
        <f t="shared" ref="D13" si="1">D12/D8*100</f>
        <v>68.286423232614254</v>
      </c>
      <c r="E13" s="972">
        <v>66.738408403778607</v>
      </c>
      <c r="F13" s="973">
        <v>70.895370887870399</v>
      </c>
      <c r="G13" s="973">
        <v>70.046777885162996</v>
      </c>
      <c r="H13" s="973">
        <v>64.149507515482597</v>
      </c>
      <c r="I13" s="973">
        <v>65.916401706632399</v>
      </c>
      <c r="J13" s="973">
        <v>64.870908548201996</v>
      </c>
      <c r="K13" s="973">
        <v>64.687356046184291</v>
      </c>
      <c r="L13" s="973">
        <v>67.093723191592105</v>
      </c>
      <c r="M13" s="973">
        <v>65.6945911495215</v>
      </c>
      <c r="N13" s="973">
        <v>65.400000000000006</v>
      </c>
      <c r="O13" s="973">
        <v>63.797884052339697</v>
      </c>
      <c r="P13" s="973">
        <v>63.622254090952602</v>
      </c>
      <c r="Q13" s="973">
        <v>63.764792503829902</v>
      </c>
      <c r="R13" s="973">
        <v>61.220660087553902</v>
      </c>
      <c r="S13" s="973">
        <v>67.838432417314706</v>
      </c>
      <c r="T13" s="974">
        <v>65.804038936262103</v>
      </c>
    </row>
    <row r="14" spans="1:20" s="975" customFormat="1" ht="15" customHeight="1">
      <c r="A14" s="1505" t="s">
        <v>707</v>
      </c>
      <c r="B14" s="966">
        <v>762062811.89999998</v>
      </c>
      <c r="C14" s="966">
        <v>645493443.07753742</v>
      </c>
      <c r="D14" s="966">
        <v>782086436.26071239</v>
      </c>
      <c r="E14" s="966">
        <v>787241794.04819262</v>
      </c>
      <c r="F14" s="966">
        <v>70272849.52527073</v>
      </c>
      <c r="G14" s="966">
        <v>70437362.732418254</v>
      </c>
      <c r="H14" s="966">
        <v>65902985.201029092</v>
      </c>
      <c r="I14" s="966">
        <v>66648039.299885675</v>
      </c>
      <c r="J14" s="966">
        <v>81266678.311273038</v>
      </c>
      <c r="K14" s="966">
        <v>86545048.090658695</v>
      </c>
      <c r="L14" s="966">
        <v>83487236.646424741</v>
      </c>
      <c r="M14" s="966">
        <v>78840723.675636142</v>
      </c>
      <c r="N14" s="966">
        <v>980279570.66805661</v>
      </c>
      <c r="O14" s="966">
        <v>79411941.887751684</v>
      </c>
      <c r="P14" s="966">
        <v>86127751.377204001</v>
      </c>
      <c r="Q14" s="966">
        <v>103639776.62998593</v>
      </c>
      <c r="R14" s="966">
        <v>107699177.29051851</v>
      </c>
      <c r="S14" s="966">
        <v>105484662.05220868</v>
      </c>
      <c r="T14" s="967">
        <v>114426920.12265997</v>
      </c>
    </row>
    <row r="15" spans="1:20" ht="15" customHeight="1">
      <c r="A15" s="1509" t="s">
        <v>708</v>
      </c>
      <c r="B15" s="968"/>
      <c r="C15" s="968"/>
      <c r="D15" s="968"/>
      <c r="E15" s="968"/>
      <c r="F15" s="969"/>
      <c r="G15" s="969"/>
      <c r="H15" s="969"/>
      <c r="I15" s="969"/>
      <c r="J15" s="969"/>
      <c r="K15" s="969"/>
      <c r="L15" s="969"/>
      <c r="M15" s="969"/>
      <c r="N15" s="969"/>
      <c r="O15" s="969"/>
      <c r="P15" s="969"/>
      <c r="Q15" s="969"/>
      <c r="R15" s="969"/>
      <c r="S15" s="969"/>
      <c r="T15" s="970"/>
    </row>
    <row r="16" spans="1:20" s="971" customFormat="1" ht="15" customHeight="1">
      <c r="A16" s="1507" t="s">
        <v>704</v>
      </c>
      <c r="B16" s="968">
        <v>754959606</v>
      </c>
      <c r="C16" s="968">
        <v>638074195.19367516</v>
      </c>
      <c r="D16" s="968">
        <v>773395879.80022919</v>
      </c>
      <c r="E16" s="968">
        <v>776920219.7049377</v>
      </c>
      <c r="F16" s="969">
        <v>69663156.643980995</v>
      </c>
      <c r="G16" s="969">
        <v>69628553.631471291</v>
      </c>
      <c r="H16" s="969">
        <v>65033388.698643461</v>
      </c>
      <c r="I16" s="969">
        <v>65749123.063973472</v>
      </c>
      <c r="J16" s="969">
        <v>80307519.086083904</v>
      </c>
      <c r="K16" s="969">
        <v>85573986.330837801</v>
      </c>
      <c r="L16" s="969">
        <v>82584626.494842798</v>
      </c>
      <c r="M16" s="969">
        <v>77802623.575995669</v>
      </c>
      <c r="N16" s="969">
        <v>969288279.31918144</v>
      </c>
      <c r="O16" s="969">
        <v>78496929.634150282</v>
      </c>
      <c r="P16" s="969">
        <v>85190595.910266101</v>
      </c>
      <c r="Q16" s="969">
        <v>102665730.65150055</v>
      </c>
      <c r="R16" s="969">
        <v>106592045.59743506</v>
      </c>
      <c r="S16" s="969">
        <v>104802405.72556233</v>
      </c>
      <c r="T16" s="970">
        <v>113486326.4923511</v>
      </c>
    </row>
    <row r="17" spans="1:20" ht="15" customHeight="1">
      <c r="A17" s="1508" t="s">
        <v>709</v>
      </c>
      <c r="B17" s="976">
        <v>99.067897581527433</v>
      </c>
      <c r="C17" s="976">
        <f>C16/C14*100</f>
        <v>98.850608327097902</v>
      </c>
      <c r="D17" s="976">
        <f t="shared" ref="D17" si="2">D16/D14*100</f>
        <v>98.888798468103573</v>
      </c>
      <c r="E17" s="976">
        <v>98.688894006734699</v>
      </c>
      <c r="F17" s="977">
        <v>99.132391975836299</v>
      </c>
      <c r="G17" s="977">
        <v>98.851732845223694</v>
      </c>
      <c r="H17" s="977">
        <v>98.680489966072003</v>
      </c>
      <c r="I17" s="977">
        <v>98.651248790879706</v>
      </c>
      <c r="J17" s="977">
        <v>98.819738612281796</v>
      </c>
      <c r="K17" s="977">
        <v>98.877969587810881</v>
      </c>
      <c r="L17" s="977">
        <v>98.918864502122005</v>
      </c>
      <c r="M17" s="977">
        <v>98.683294557376996</v>
      </c>
      <c r="N17" s="977">
        <v>98.9</v>
      </c>
      <c r="O17" s="977">
        <v>98.847764918159598</v>
      </c>
      <c r="P17" s="977">
        <v>98.911900691760096</v>
      </c>
      <c r="Q17" s="977">
        <v>99.060162024506397</v>
      </c>
      <c r="R17" s="977">
        <v>98.972014716419807</v>
      </c>
      <c r="S17" s="977">
        <v>99.353217507291603</v>
      </c>
      <c r="T17" s="978">
        <v>99.177996201155594</v>
      </c>
    </row>
    <row r="18" spans="1:20" s="971" customFormat="1" ht="15" customHeight="1">
      <c r="A18" s="1507" t="s">
        <v>706</v>
      </c>
      <c r="B18" s="968">
        <v>7103205.9000000004</v>
      </c>
      <c r="C18" s="968">
        <v>7419247.8838623213</v>
      </c>
      <c r="D18" s="968">
        <v>8690556.460483199</v>
      </c>
      <c r="E18" s="968">
        <v>10321574.343254957</v>
      </c>
      <c r="F18" s="969">
        <v>609692.88128973998</v>
      </c>
      <c r="G18" s="969">
        <v>808809.10094695992</v>
      </c>
      <c r="H18" s="969">
        <v>869596.50238563016</v>
      </c>
      <c r="I18" s="969">
        <v>898916.23591220006</v>
      </c>
      <c r="J18" s="969">
        <v>959159.22518913005</v>
      </c>
      <c r="K18" s="969">
        <v>971061.75982090004</v>
      </c>
      <c r="L18" s="969">
        <v>902610.1515819499</v>
      </c>
      <c r="M18" s="969">
        <v>1038100.09964048</v>
      </c>
      <c r="N18" s="969">
        <v>10991291.34887512</v>
      </c>
      <c r="O18" s="969">
        <v>915012.25360139995</v>
      </c>
      <c r="P18" s="969">
        <v>937155.46693789982</v>
      </c>
      <c r="Q18" s="969">
        <v>974045.97848537995</v>
      </c>
      <c r="R18" s="969">
        <v>1107131.69308345</v>
      </c>
      <c r="S18" s="969">
        <v>682256.32664634008</v>
      </c>
      <c r="T18" s="970">
        <v>940593.63030886999</v>
      </c>
    </row>
    <row r="19" spans="1:20" ht="15" customHeight="1">
      <c r="A19" s="1508" t="s">
        <v>709</v>
      </c>
      <c r="B19" s="976">
        <v>0.93210241847257369</v>
      </c>
      <c r="C19" s="976">
        <f>C18/C14*100</f>
        <v>1.1493916729021076</v>
      </c>
      <c r="D19" s="976">
        <f t="shared" ref="D19" si="3">D18/D14*100</f>
        <v>1.1112015318964257</v>
      </c>
      <c r="E19" s="976">
        <v>1.31110599326528</v>
      </c>
      <c r="F19" s="977">
        <v>0.86760802416371197</v>
      </c>
      <c r="G19" s="977">
        <v>1.14826715477624</v>
      </c>
      <c r="H19" s="977">
        <v>1.31951003392795</v>
      </c>
      <c r="I19" s="977">
        <v>1.34875120912033</v>
      </c>
      <c r="J19" s="977">
        <v>1.18026138771822</v>
      </c>
      <c r="K19" s="977">
        <v>1.1220304121891318</v>
      </c>
      <c r="L19" s="977">
        <v>1.0811354978780501</v>
      </c>
      <c r="M19" s="977">
        <v>1.31670544262302</v>
      </c>
      <c r="N19" s="977">
        <v>1.1000000000000001</v>
      </c>
      <c r="O19" s="977">
        <v>1.1522350818404199</v>
      </c>
      <c r="P19" s="977">
        <v>1.08809930823986</v>
      </c>
      <c r="Q19" s="977">
        <v>0.93983797549363002</v>
      </c>
      <c r="R19" s="977">
        <v>1.0279852835801699</v>
      </c>
      <c r="S19" s="977">
        <v>0.64678249270843102</v>
      </c>
      <c r="T19" s="978">
        <v>0.82200379884436303</v>
      </c>
    </row>
    <row r="20" spans="1:20" s="979" customFormat="1" ht="31.5">
      <c r="A20" s="1510" t="s">
        <v>710</v>
      </c>
      <c r="B20" s="968"/>
      <c r="C20" s="968"/>
      <c r="D20" s="968"/>
      <c r="E20" s="968"/>
      <c r="F20" s="969"/>
      <c r="G20" s="969"/>
      <c r="H20" s="969"/>
      <c r="I20" s="969"/>
      <c r="J20" s="969"/>
      <c r="K20" s="969"/>
      <c r="L20" s="969"/>
      <c r="M20" s="969"/>
      <c r="N20" s="969"/>
      <c r="O20" s="969"/>
      <c r="P20" s="969"/>
      <c r="Q20" s="969"/>
      <c r="R20" s="969"/>
      <c r="S20" s="969"/>
      <c r="T20" s="970"/>
    </row>
    <row r="21" spans="1:20" ht="15" customHeight="1">
      <c r="A21" s="1507" t="s">
        <v>704</v>
      </c>
      <c r="B21" s="968">
        <v>39</v>
      </c>
      <c r="C21" s="968">
        <v>38</v>
      </c>
      <c r="D21" s="968">
        <v>38</v>
      </c>
      <c r="E21" s="968">
        <v>31</v>
      </c>
      <c r="F21" s="969">
        <v>31</v>
      </c>
      <c r="G21" s="969">
        <v>31</v>
      </c>
      <c r="H21" s="969">
        <v>31</v>
      </c>
      <c r="I21" s="969">
        <v>31</v>
      </c>
      <c r="J21" s="969">
        <v>31</v>
      </c>
      <c r="K21" s="969">
        <v>31</v>
      </c>
      <c r="L21" s="969">
        <v>31</v>
      </c>
      <c r="M21" s="969">
        <v>31</v>
      </c>
      <c r="N21" s="969">
        <v>31</v>
      </c>
      <c r="O21" s="969">
        <v>31</v>
      </c>
      <c r="P21" s="969">
        <v>31</v>
      </c>
      <c r="Q21" s="969">
        <v>31</v>
      </c>
      <c r="R21" s="969">
        <v>31</v>
      </c>
      <c r="S21" s="969">
        <v>31</v>
      </c>
      <c r="T21" s="970">
        <v>31</v>
      </c>
    </row>
    <row r="22" spans="1:20" ht="15" customHeight="1">
      <c r="A22" s="1507" t="s">
        <v>706</v>
      </c>
      <c r="B22" s="968">
        <v>31</v>
      </c>
      <c r="C22" s="968">
        <v>26</v>
      </c>
      <c r="D22" s="968">
        <v>26</v>
      </c>
      <c r="E22" s="968">
        <v>22</v>
      </c>
      <c r="F22" s="969">
        <v>22</v>
      </c>
      <c r="G22" s="969">
        <v>22</v>
      </c>
      <c r="H22" s="969">
        <v>22</v>
      </c>
      <c r="I22" s="969">
        <v>22</v>
      </c>
      <c r="J22" s="969">
        <v>22</v>
      </c>
      <c r="K22" s="969">
        <v>22</v>
      </c>
      <c r="L22" s="969">
        <v>22</v>
      </c>
      <c r="M22" s="969">
        <v>22</v>
      </c>
      <c r="N22" s="969">
        <v>22</v>
      </c>
      <c r="O22" s="969">
        <v>22</v>
      </c>
      <c r="P22" s="969">
        <v>22</v>
      </c>
      <c r="Q22" s="969">
        <v>22</v>
      </c>
      <c r="R22" s="969">
        <v>22</v>
      </c>
      <c r="S22" s="969">
        <v>22</v>
      </c>
      <c r="T22" s="970">
        <v>22</v>
      </c>
    </row>
    <row r="23" spans="1:20" ht="31.5">
      <c r="A23" s="1511" t="s">
        <v>711</v>
      </c>
      <c r="B23" s="968"/>
      <c r="C23" s="968"/>
      <c r="D23" s="968"/>
      <c r="E23" s="968"/>
      <c r="F23" s="969"/>
      <c r="G23" s="969"/>
      <c r="H23" s="969"/>
      <c r="I23" s="969"/>
      <c r="J23" s="969"/>
      <c r="K23" s="969"/>
      <c r="L23" s="969"/>
      <c r="M23" s="969"/>
      <c r="N23" s="969"/>
      <c r="O23" s="969"/>
      <c r="P23" s="969"/>
      <c r="Q23" s="969"/>
      <c r="R23" s="969"/>
      <c r="S23" s="969"/>
      <c r="T23" s="970"/>
    </row>
    <row r="24" spans="1:20" s="981" customFormat="1" ht="15" customHeight="1">
      <c r="A24" s="1505" t="s">
        <v>703</v>
      </c>
      <c r="B24" s="980">
        <v>13353.3</v>
      </c>
      <c r="C24" s="980">
        <v>14190.217000000001</v>
      </c>
      <c r="D24" s="980">
        <v>15915.557999999999</v>
      </c>
      <c r="E24" s="980">
        <v>12123.370999999999</v>
      </c>
      <c r="F24" s="966">
        <v>1121.6689999999999</v>
      </c>
      <c r="G24" s="966">
        <v>1005.904</v>
      </c>
      <c r="H24" s="966">
        <v>1042.1779999999999</v>
      </c>
      <c r="I24" s="966">
        <v>1045.991</v>
      </c>
      <c r="J24" s="966">
        <v>1161.78</v>
      </c>
      <c r="K24" s="966">
        <v>1171.8599999999999</v>
      </c>
      <c r="L24" s="966">
        <v>1145.8689999999999</v>
      </c>
      <c r="M24" s="966">
        <v>1070.7349999999999</v>
      </c>
      <c r="N24" s="966">
        <v>13751.394</v>
      </c>
      <c r="O24" s="966">
        <v>1090.7180000000001</v>
      </c>
      <c r="P24" s="966">
        <v>1268.7180000000001</v>
      </c>
      <c r="Q24" s="966">
        <v>1323.8400000000001</v>
      </c>
      <c r="R24" s="966">
        <v>1302.1320000000001</v>
      </c>
      <c r="S24" s="966">
        <v>1219.0830000000001</v>
      </c>
      <c r="T24" s="967">
        <v>1255.1100000000001</v>
      </c>
    </row>
    <row r="25" spans="1:20" ht="15" customHeight="1">
      <c r="A25" s="1506" t="s">
        <v>408</v>
      </c>
      <c r="B25" s="968"/>
      <c r="C25" s="968"/>
      <c r="D25" s="968"/>
      <c r="E25" s="968"/>
      <c r="F25" s="969"/>
      <c r="G25" s="969"/>
      <c r="H25" s="969"/>
      <c r="I25" s="969"/>
      <c r="J25" s="969"/>
      <c r="K25" s="969"/>
      <c r="L25" s="969"/>
      <c r="M25" s="969"/>
      <c r="N25" s="969"/>
      <c r="O25" s="969"/>
      <c r="P25" s="969"/>
      <c r="Q25" s="969"/>
      <c r="R25" s="969"/>
      <c r="S25" s="969"/>
      <c r="T25" s="970"/>
    </row>
    <row r="26" spans="1:20" ht="15" customHeight="1">
      <c r="A26" s="1508" t="s">
        <v>712</v>
      </c>
      <c r="B26" s="968">
        <v>6796.2</v>
      </c>
      <c r="C26" s="968">
        <v>6727.4739999999983</v>
      </c>
      <c r="D26" s="968">
        <v>7821.5840000000007</v>
      </c>
      <c r="E26" s="968">
        <v>5008.5870000000014</v>
      </c>
      <c r="F26" s="969">
        <v>568.26800000000003</v>
      </c>
      <c r="G26" s="969">
        <v>389.101</v>
      </c>
      <c r="H26" s="969">
        <v>395.67899999999997</v>
      </c>
      <c r="I26" s="969">
        <v>382.654</v>
      </c>
      <c r="J26" s="969">
        <v>476.72800000000001</v>
      </c>
      <c r="K26" s="969">
        <v>498.84899999999999</v>
      </c>
      <c r="L26" s="969">
        <v>472.90100000000001</v>
      </c>
      <c r="M26" s="969">
        <v>413.08499999999998</v>
      </c>
      <c r="N26" s="969">
        <v>5728.4359999999997</v>
      </c>
      <c r="O26" s="969">
        <v>413.76600000000002</v>
      </c>
      <c r="P26" s="969">
        <v>544.11500000000001</v>
      </c>
      <c r="Q26" s="969">
        <v>590.37400000000002</v>
      </c>
      <c r="R26" s="969">
        <v>582.91600000000005</v>
      </c>
      <c r="S26" s="969">
        <v>571.13900000000001</v>
      </c>
      <c r="T26" s="970">
        <v>553.86800000000005</v>
      </c>
    </row>
    <row r="27" spans="1:20" ht="15" customHeight="1">
      <c r="A27" s="1508" t="s">
        <v>705</v>
      </c>
      <c r="B27" s="976">
        <v>50.895284311743161</v>
      </c>
      <c r="C27" s="976">
        <f>C26/C24*100</f>
        <v>47.4092397600403</v>
      </c>
      <c r="D27" s="976">
        <f t="shared" ref="D27" si="4">D26/D24*100</f>
        <v>49.144265001578965</v>
      </c>
      <c r="E27" s="976">
        <v>41.313484508557899</v>
      </c>
      <c r="F27" s="977">
        <v>50.662717789294398</v>
      </c>
      <c r="G27" s="977">
        <v>38.681723106777604</v>
      </c>
      <c r="H27" s="977">
        <v>37.9665469814178</v>
      </c>
      <c r="I27" s="977">
        <v>36.582915149365498</v>
      </c>
      <c r="J27" s="977">
        <v>41.034274991822898</v>
      </c>
      <c r="K27" s="977">
        <v>42.568992883108905</v>
      </c>
      <c r="L27" s="977">
        <v>41.270075375108298</v>
      </c>
      <c r="M27" s="977">
        <v>38.579573844135098</v>
      </c>
      <c r="N27" s="977">
        <v>41.7</v>
      </c>
      <c r="O27" s="977">
        <v>37.935194981654298</v>
      </c>
      <c r="P27" s="977">
        <v>42.886993011843401</v>
      </c>
      <c r="Q27" s="977">
        <v>44.595570461687203</v>
      </c>
      <c r="R27" s="977">
        <v>44.766275615682602</v>
      </c>
      <c r="S27" s="977">
        <v>46.8498863490017</v>
      </c>
      <c r="T27" s="978">
        <v>44.129040482507499</v>
      </c>
    </row>
    <row r="28" spans="1:20" ht="15" customHeight="1">
      <c r="A28" s="1508" t="s">
        <v>713</v>
      </c>
      <c r="B28" s="968">
        <v>6557.1</v>
      </c>
      <c r="C28" s="968">
        <v>7462.7430000000004</v>
      </c>
      <c r="D28" s="968">
        <v>8093.9740000000011</v>
      </c>
      <c r="E28" s="968">
        <v>7114.7839999999997</v>
      </c>
      <c r="F28" s="969">
        <v>553.40099999999995</v>
      </c>
      <c r="G28" s="969">
        <v>616.803</v>
      </c>
      <c r="H28" s="969">
        <v>646.49900000000002</v>
      </c>
      <c r="I28" s="969">
        <v>663.33699999999999</v>
      </c>
      <c r="J28" s="969">
        <v>685.05200000000002</v>
      </c>
      <c r="K28" s="969">
        <v>673.01099999999997</v>
      </c>
      <c r="L28" s="969">
        <v>672.96799999999996</v>
      </c>
      <c r="M28" s="969">
        <v>657.65</v>
      </c>
      <c r="N28" s="969">
        <v>8022.9580000000005</v>
      </c>
      <c r="O28" s="969">
        <v>676.952</v>
      </c>
      <c r="P28" s="969">
        <v>724.60299999999995</v>
      </c>
      <c r="Q28" s="969">
        <v>733.46600000000001</v>
      </c>
      <c r="R28" s="969">
        <v>719.21600000000001</v>
      </c>
      <c r="S28" s="969">
        <v>647.94399999999996</v>
      </c>
      <c r="T28" s="970">
        <v>701.24199999999996</v>
      </c>
    </row>
    <row r="29" spans="1:20" ht="15" customHeight="1">
      <c r="A29" s="1508" t="s">
        <v>705</v>
      </c>
      <c r="B29" s="976">
        <v>49.104715688256839</v>
      </c>
      <c r="C29" s="976">
        <f>C28/C24*100</f>
        <v>52.590760239959685</v>
      </c>
      <c r="D29" s="976">
        <f t="shared" ref="D29" si="5">D28/D24*100</f>
        <v>50.855734998421056</v>
      </c>
      <c r="E29" s="976">
        <v>58.686515491442101</v>
      </c>
      <c r="F29" s="977">
        <v>49.337282210705702</v>
      </c>
      <c r="G29" s="977">
        <v>61.318276893222396</v>
      </c>
      <c r="H29" s="977">
        <v>62.0334530185823</v>
      </c>
      <c r="I29" s="977">
        <v>63.417084850634502</v>
      </c>
      <c r="J29" s="977">
        <v>58.965725008177102</v>
      </c>
      <c r="K29" s="977">
        <v>57.431007116891095</v>
      </c>
      <c r="L29" s="977">
        <v>58.729924624891702</v>
      </c>
      <c r="M29" s="977">
        <v>61.420426155864902</v>
      </c>
      <c r="N29" s="977">
        <v>58.3</v>
      </c>
      <c r="O29" s="977">
        <v>62.064805018345702</v>
      </c>
      <c r="P29" s="977">
        <v>57.113006988156499</v>
      </c>
      <c r="Q29" s="977">
        <v>55.404429538312797</v>
      </c>
      <c r="R29" s="977">
        <v>55.2</v>
      </c>
      <c r="S29" s="977">
        <v>53.1501136509983</v>
      </c>
      <c r="T29" s="978">
        <v>55.870959517492501</v>
      </c>
    </row>
    <row r="30" spans="1:20" s="981" customFormat="1" ht="15" customHeight="1">
      <c r="A30" s="1505" t="s">
        <v>707</v>
      </c>
      <c r="B30" s="980">
        <v>6340933</v>
      </c>
      <c r="C30" s="980">
        <v>6302868.5139622008</v>
      </c>
      <c r="D30" s="980">
        <v>7789467.6883622138</v>
      </c>
      <c r="E30" s="980">
        <v>6629666.2586937901</v>
      </c>
      <c r="F30" s="966">
        <v>666601.42924518837</v>
      </c>
      <c r="G30" s="966">
        <v>551176.41021178011</v>
      </c>
      <c r="H30" s="966">
        <v>609981.12708382064</v>
      </c>
      <c r="I30" s="966">
        <v>565773.86665918108</v>
      </c>
      <c r="J30" s="966">
        <v>567555.09949942888</v>
      </c>
      <c r="K30" s="966">
        <v>652711.01873421064</v>
      </c>
      <c r="L30" s="966">
        <v>968200.39079022733</v>
      </c>
      <c r="M30" s="966">
        <v>590921.76532032015</v>
      </c>
      <c r="N30" s="966">
        <v>7929395.6998677086</v>
      </c>
      <c r="O30" s="966">
        <v>625480.04211510904</v>
      </c>
      <c r="P30" s="966">
        <v>639968.7183626896</v>
      </c>
      <c r="Q30" s="966">
        <v>698034.01835118979</v>
      </c>
      <c r="R30" s="966">
        <v>792991.8134945624</v>
      </c>
      <c r="S30" s="966">
        <v>901659.29545183922</v>
      </c>
      <c r="T30" s="967">
        <v>997596.40723756957</v>
      </c>
    </row>
    <row r="31" spans="1:20" ht="15" customHeight="1">
      <c r="A31" s="1506" t="s">
        <v>408</v>
      </c>
      <c r="B31" s="968"/>
      <c r="C31" s="968"/>
      <c r="D31" s="968"/>
      <c r="E31" s="968"/>
      <c r="F31" s="969"/>
      <c r="G31" s="969"/>
      <c r="H31" s="969"/>
      <c r="I31" s="969"/>
      <c r="J31" s="969"/>
      <c r="K31" s="969"/>
      <c r="L31" s="969"/>
      <c r="M31" s="969"/>
      <c r="N31" s="969"/>
      <c r="O31" s="969"/>
      <c r="P31" s="969"/>
      <c r="Q31" s="969"/>
      <c r="R31" s="969"/>
      <c r="S31" s="969"/>
      <c r="T31" s="970"/>
    </row>
    <row r="32" spans="1:20" ht="15" customHeight="1">
      <c r="A32" s="1508" t="s">
        <v>712</v>
      </c>
      <c r="B32" s="968">
        <v>3848453.9</v>
      </c>
      <c r="C32" s="968">
        <v>3700578.183973751</v>
      </c>
      <c r="D32" s="968">
        <v>4992041.3192158518</v>
      </c>
      <c r="E32" s="968">
        <v>4075478.66630163</v>
      </c>
      <c r="F32" s="969">
        <v>254138.81117294991</v>
      </c>
      <c r="G32" s="969">
        <v>311849.66321580025</v>
      </c>
      <c r="H32" s="969">
        <v>348539.19918441051</v>
      </c>
      <c r="I32" s="969">
        <v>329730.0523893506</v>
      </c>
      <c r="J32" s="969">
        <v>332480.26026859955</v>
      </c>
      <c r="K32" s="969">
        <v>383447.43848172051</v>
      </c>
      <c r="L32" s="969">
        <v>538298.86670919391</v>
      </c>
      <c r="M32" s="969">
        <v>327009.49013987032</v>
      </c>
      <c r="N32" s="969">
        <v>4290037.1898123752</v>
      </c>
      <c r="O32" s="969">
        <v>345982.14514324925</v>
      </c>
      <c r="P32" s="969">
        <v>343214.50447280932</v>
      </c>
      <c r="Q32" s="969">
        <v>372470.4610843999</v>
      </c>
      <c r="R32" s="969">
        <v>402876.29755002115</v>
      </c>
      <c r="S32" s="969">
        <v>500861.84909458947</v>
      </c>
      <c r="T32" s="970">
        <v>534374.51247471978</v>
      </c>
    </row>
    <row r="33" spans="1:20" ht="15" customHeight="1">
      <c r="A33" s="1508" t="s">
        <v>709</v>
      </c>
      <c r="B33" s="976">
        <v>60.692234092364636</v>
      </c>
      <c r="C33" s="976">
        <f>C32/C30*100</f>
        <v>58.712603250030995</v>
      </c>
      <c r="D33" s="976">
        <f t="shared" ref="D33" si="6">D32/D30*100</f>
        <v>64.087066266083468</v>
      </c>
      <c r="E33" s="976">
        <v>61.473360909491703</v>
      </c>
      <c r="F33" s="977">
        <v>38.124552397182597</v>
      </c>
      <c r="G33" s="977">
        <v>56.578920548500498</v>
      </c>
      <c r="H33" s="977">
        <v>57.1393414826941</v>
      </c>
      <c r="I33" s="977">
        <v>58.279477335417099</v>
      </c>
      <c r="J33" s="977">
        <v>58.581142264749197</v>
      </c>
      <c r="K33" s="977">
        <v>58.746892189032209</v>
      </c>
      <c r="L33" s="977">
        <v>55.597877446614604</v>
      </c>
      <c r="M33" s="977">
        <v>55.338880598281698</v>
      </c>
      <c r="N33" s="977">
        <v>54.1</v>
      </c>
      <c r="O33" s="977">
        <v>55.314657838367502</v>
      </c>
      <c r="P33" s="977">
        <v>53.629887621835202</v>
      </c>
      <c r="Q33" s="977">
        <v>53.359929644146</v>
      </c>
      <c r="R33" s="977">
        <v>50.804597310358403</v>
      </c>
      <c r="S33" s="977">
        <v>55.548903185609298</v>
      </c>
      <c r="T33" s="978">
        <v>53.566202584314503</v>
      </c>
    </row>
    <row r="34" spans="1:20" ht="15" customHeight="1">
      <c r="A34" s="1508" t="s">
        <v>713</v>
      </c>
      <c r="B34" s="968">
        <v>2492479.1</v>
      </c>
      <c r="C34" s="968">
        <v>2602290.3299884498</v>
      </c>
      <c r="D34" s="968">
        <v>2797426.369146361</v>
      </c>
      <c r="E34" s="968">
        <v>2554187.5923921601</v>
      </c>
      <c r="F34" s="969">
        <v>412462.61807223846</v>
      </c>
      <c r="G34" s="969">
        <v>239326.74699597986</v>
      </c>
      <c r="H34" s="969">
        <v>261441.92789941013</v>
      </c>
      <c r="I34" s="969">
        <v>236043.8142698305</v>
      </c>
      <c r="J34" s="969">
        <v>235074.83923082938</v>
      </c>
      <c r="K34" s="969">
        <v>269263.58025249012</v>
      </c>
      <c r="L34" s="969">
        <v>429901.52408103342</v>
      </c>
      <c r="M34" s="969">
        <v>263912.27518044988</v>
      </c>
      <c r="N34" s="969">
        <v>3639358.5100553329</v>
      </c>
      <c r="O34" s="969">
        <v>279497.89697185979</v>
      </c>
      <c r="P34" s="969">
        <v>296754.21388988022</v>
      </c>
      <c r="Q34" s="969">
        <v>325563.55726678984</v>
      </c>
      <c r="R34" s="969">
        <v>390115.51594454102</v>
      </c>
      <c r="S34" s="969">
        <v>400797.44635724975</v>
      </c>
      <c r="T34" s="970">
        <v>463221.89476284973</v>
      </c>
    </row>
    <row r="35" spans="1:20" ht="15" customHeight="1">
      <c r="A35" s="1508" t="s">
        <v>709</v>
      </c>
      <c r="B35" s="972">
        <v>39.307765907635364</v>
      </c>
      <c r="C35" s="972">
        <f>C34/C30*100</f>
        <v>41.287396749969012</v>
      </c>
      <c r="D35" s="972">
        <f t="shared" ref="D35" si="7">D34/D30*100</f>
        <v>35.912933733916525</v>
      </c>
      <c r="E35" s="972">
        <v>38.526639090508297</v>
      </c>
      <c r="F35" s="973">
        <v>61.875447602817403</v>
      </c>
      <c r="G35" s="973">
        <v>43.421079451499502</v>
      </c>
      <c r="H35" s="973">
        <v>42.8606585173059</v>
      </c>
      <c r="I35" s="973">
        <v>41.720522664582901</v>
      </c>
      <c r="J35" s="973">
        <v>41.418857735250803</v>
      </c>
      <c r="K35" s="973">
        <v>41.253107810967798</v>
      </c>
      <c r="L35" s="973">
        <v>44.402122553385396</v>
      </c>
      <c r="M35" s="973">
        <v>44.661119401718302</v>
      </c>
      <c r="N35" s="973">
        <v>45.9</v>
      </c>
      <c r="O35" s="973">
        <v>44.685342161632498</v>
      </c>
      <c r="P35" s="973">
        <v>46.370112378164798</v>
      </c>
      <c r="Q35" s="973">
        <v>46.640070355854</v>
      </c>
      <c r="R35" s="973">
        <v>49.195402689641497</v>
      </c>
      <c r="S35" s="973">
        <v>44.451096814390702</v>
      </c>
      <c r="T35" s="974">
        <v>46.433797415685497</v>
      </c>
    </row>
    <row r="36" spans="1:20">
      <c r="A36" s="1512"/>
      <c r="B36" s="982"/>
      <c r="C36" s="982"/>
      <c r="D36" s="982"/>
      <c r="E36" s="982"/>
      <c r="F36" s="982"/>
      <c r="G36" s="982"/>
      <c r="H36" s="982"/>
      <c r="I36" s="982"/>
      <c r="J36" s="982"/>
      <c r="K36" s="982"/>
      <c r="L36" s="982"/>
      <c r="M36" s="982"/>
      <c r="N36" s="982"/>
      <c r="O36" s="982"/>
      <c r="P36" s="982"/>
      <c r="Q36" s="982"/>
      <c r="R36" s="982"/>
      <c r="S36" s="982"/>
      <c r="T36" s="983"/>
    </row>
    <row r="37" spans="1:20">
      <c r="A37" s="984"/>
      <c r="B37" s="985"/>
      <c r="C37" s="985"/>
      <c r="D37" s="985"/>
      <c r="E37" s="985"/>
      <c r="F37" s="985"/>
      <c r="G37" s="985"/>
      <c r="H37" s="985"/>
      <c r="I37" s="985"/>
      <c r="J37" s="985"/>
      <c r="K37" s="985"/>
      <c r="L37" s="985"/>
      <c r="M37" s="985"/>
      <c r="N37" s="985"/>
      <c r="O37" s="985"/>
      <c r="P37" s="985"/>
      <c r="Q37" s="985"/>
      <c r="R37" s="985"/>
      <c r="S37" s="985"/>
      <c r="T37" s="985"/>
    </row>
    <row r="38" spans="1:20" ht="15.75">
      <c r="A38" s="1513" t="s">
        <v>714</v>
      </c>
      <c r="B38" s="986"/>
      <c r="C38" s="986"/>
      <c r="D38" s="986"/>
      <c r="E38" s="986"/>
      <c r="F38" s="987"/>
      <c r="G38" s="987"/>
      <c r="H38" s="987"/>
      <c r="I38" s="987"/>
      <c r="J38" s="987"/>
      <c r="K38" s="987"/>
      <c r="L38" s="987"/>
      <c r="M38" s="987"/>
      <c r="N38" s="987"/>
      <c r="O38" s="987"/>
      <c r="P38" s="987"/>
      <c r="Q38" s="987"/>
      <c r="R38" s="987"/>
      <c r="S38" s="987"/>
      <c r="T38" s="988"/>
    </row>
    <row r="39" spans="1:20" ht="15" customHeight="1">
      <c r="A39" s="1510" t="s">
        <v>715</v>
      </c>
      <c r="B39" s="989">
        <v>1899245.9</v>
      </c>
      <c r="C39" s="989">
        <v>3510819.361</v>
      </c>
      <c r="D39" s="989">
        <v>6915281.8960000006</v>
      </c>
      <c r="E39" s="989">
        <v>9400884.7180000003</v>
      </c>
      <c r="F39" s="990">
        <v>794966.799</v>
      </c>
      <c r="G39" s="990">
        <v>832570.65099999984</v>
      </c>
      <c r="H39" s="990">
        <v>952068.005</v>
      </c>
      <c r="I39" s="990">
        <v>1002431.4650000001</v>
      </c>
      <c r="J39" s="990">
        <v>1121354.787</v>
      </c>
      <c r="K39" s="990">
        <v>1101551.621</v>
      </c>
      <c r="L39" s="990">
        <v>1131564.9310000001</v>
      </c>
      <c r="M39" s="990">
        <v>1140293.3259999999</v>
      </c>
      <c r="N39" s="990">
        <v>12690434.449000001</v>
      </c>
      <c r="O39" s="990">
        <v>1116757.9899999998</v>
      </c>
      <c r="P39" s="990">
        <v>1174252.7700000003</v>
      </c>
      <c r="Q39" s="990">
        <v>1136267.831</v>
      </c>
      <c r="R39" s="990">
        <v>1186354.2729999998</v>
      </c>
      <c r="S39" s="990">
        <v>973927.07099999988</v>
      </c>
      <c r="T39" s="991">
        <v>1024775.0369999999</v>
      </c>
    </row>
    <row r="40" spans="1:20" ht="15" customHeight="1">
      <c r="A40" s="1508" t="s">
        <v>716</v>
      </c>
      <c r="B40" s="987">
        <v>242196.5</v>
      </c>
      <c r="C40" s="987">
        <v>271443.28200000001</v>
      </c>
      <c r="D40" s="987">
        <v>293140.52100000001</v>
      </c>
      <c r="E40" s="987">
        <v>327151.66200000001</v>
      </c>
      <c r="F40" s="992">
        <v>26042.815999999999</v>
      </c>
      <c r="G40" s="992">
        <v>30242.653999999999</v>
      </c>
      <c r="H40" s="992">
        <v>24343.330999999998</v>
      </c>
      <c r="I40" s="992">
        <v>88189.724000000002</v>
      </c>
      <c r="J40" s="992">
        <v>104953.084</v>
      </c>
      <c r="K40" s="992">
        <v>98630.429000000004</v>
      </c>
      <c r="L40" s="992">
        <v>102036.11</v>
      </c>
      <c r="M40" s="992">
        <v>101174.14599999999</v>
      </c>
      <c r="N40" s="992">
        <v>992863.429</v>
      </c>
      <c r="O40" s="992">
        <v>90099.937999999995</v>
      </c>
      <c r="P40" s="992">
        <v>109366.989</v>
      </c>
      <c r="Q40" s="992">
        <v>105262.29300000001</v>
      </c>
      <c r="R40" s="992">
        <v>112521.91499999999</v>
      </c>
      <c r="S40" s="992">
        <v>98447.038</v>
      </c>
      <c r="T40" s="993">
        <v>104697.538</v>
      </c>
    </row>
    <row r="41" spans="1:20" ht="15" customHeight="1">
      <c r="A41" s="1508" t="s">
        <v>717</v>
      </c>
      <c r="B41" s="987">
        <v>1598</v>
      </c>
      <c r="C41" s="987">
        <v>1109.508</v>
      </c>
      <c r="D41" s="987">
        <v>1599.2339999999999</v>
      </c>
      <c r="E41" s="987">
        <v>2945.8419999999996</v>
      </c>
      <c r="F41" s="992">
        <v>292.22500000000002</v>
      </c>
      <c r="G41" s="992">
        <v>323.423</v>
      </c>
      <c r="H41" s="992">
        <v>314.94499999999999</v>
      </c>
      <c r="I41" s="992">
        <v>280.57100000000003</v>
      </c>
      <c r="J41" s="992">
        <v>437.66800000000001</v>
      </c>
      <c r="K41" s="992">
        <v>431.745</v>
      </c>
      <c r="L41" s="992">
        <v>443.12900000000002</v>
      </c>
      <c r="M41" s="992">
        <v>410.935</v>
      </c>
      <c r="N41" s="992">
        <v>4697.1060000000007</v>
      </c>
      <c r="O41" s="992">
        <v>336.79300000000001</v>
      </c>
      <c r="P41" s="992">
        <v>499.63499999999999</v>
      </c>
      <c r="Q41" s="992">
        <v>448.05799999999999</v>
      </c>
      <c r="R41" s="992">
        <v>477.97899999999998</v>
      </c>
      <c r="S41" s="992">
        <v>429.20299999999997</v>
      </c>
      <c r="T41" s="993">
        <v>451.22399999999999</v>
      </c>
    </row>
    <row r="42" spans="1:20" s="994" customFormat="1" ht="15" customHeight="1">
      <c r="A42" s="1508" t="s">
        <v>718</v>
      </c>
      <c r="B42" s="987">
        <v>1.7</v>
      </c>
      <c r="C42" s="987">
        <v>1.3359999999999999</v>
      </c>
      <c r="D42" s="987">
        <v>1.3670000000000002</v>
      </c>
      <c r="E42" s="987">
        <v>1.6220000000000003</v>
      </c>
      <c r="F42" s="992">
        <v>8.4000000000000005E-2</v>
      </c>
      <c r="G42" s="992">
        <v>9.1999999999999998E-2</v>
      </c>
      <c r="H42" s="992">
        <v>6.4000000000000001E-2</v>
      </c>
      <c r="I42" s="992">
        <v>0.96399999999999997</v>
      </c>
      <c r="J42" s="992">
        <v>1.0109999999999999</v>
      </c>
      <c r="K42" s="992">
        <v>0.95299999999999996</v>
      </c>
      <c r="L42" s="992">
        <v>0.996</v>
      </c>
      <c r="M42" s="992">
        <v>1.002</v>
      </c>
      <c r="N42" s="992">
        <v>27.418999999999997</v>
      </c>
      <c r="O42" s="992">
        <v>0.97199999999999998</v>
      </c>
      <c r="P42" s="992">
        <v>1.0209999999999999</v>
      </c>
      <c r="Q42" s="992">
        <v>19.274999999999999</v>
      </c>
      <c r="R42" s="992">
        <v>0.98499999999999999</v>
      </c>
      <c r="S42" s="992">
        <v>0.89900000000000002</v>
      </c>
      <c r="T42" s="993">
        <v>0.93500000000000005</v>
      </c>
    </row>
    <row r="43" spans="1:20" ht="15" customHeight="1">
      <c r="A43" s="1508" t="s">
        <v>719</v>
      </c>
      <c r="B43" s="987">
        <v>46592.5</v>
      </c>
      <c r="C43" s="987">
        <v>29927.981999999996</v>
      </c>
      <c r="D43" s="987">
        <v>49194.204000000005</v>
      </c>
      <c r="E43" s="987">
        <v>213584.91600000003</v>
      </c>
      <c r="F43" s="992">
        <v>7282.6220000000003</v>
      </c>
      <c r="G43" s="992">
        <v>7369.8180000000002</v>
      </c>
      <c r="H43" s="992">
        <v>8448.7739999999994</v>
      </c>
      <c r="I43" s="992">
        <v>8365.8430000000008</v>
      </c>
      <c r="J43" s="992">
        <v>8765.6440000000002</v>
      </c>
      <c r="K43" s="992">
        <v>7377.875</v>
      </c>
      <c r="L43" s="992">
        <v>9460.07</v>
      </c>
      <c r="M43" s="992">
        <v>9294.2029999999995</v>
      </c>
      <c r="N43" s="992">
        <v>107648.54200000002</v>
      </c>
      <c r="O43" s="992">
        <v>9150.5879999999997</v>
      </c>
      <c r="P43" s="992">
        <v>10449.562</v>
      </c>
      <c r="Q43" s="992">
        <v>10251.031000000001</v>
      </c>
      <c r="R43" s="992">
        <v>11432.512000000001</v>
      </c>
      <c r="S43" s="992">
        <v>10448.293</v>
      </c>
      <c r="T43" s="993">
        <v>10594.384</v>
      </c>
    </row>
    <row r="44" spans="1:20" ht="15" customHeight="1">
      <c r="A44" s="1508" t="s">
        <v>720</v>
      </c>
      <c r="B44" s="987">
        <v>960.8</v>
      </c>
      <c r="C44" s="987">
        <v>1475.6309999999999</v>
      </c>
      <c r="D44" s="987">
        <v>2072.0259999999998</v>
      </c>
      <c r="E44" s="987">
        <v>3324.674</v>
      </c>
      <c r="F44" s="992">
        <v>328.18</v>
      </c>
      <c r="G44" s="992">
        <v>364.63200000000001</v>
      </c>
      <c r="H44" s="992">
        <v>318.899</v>
      </c>
      <c r="I44" s="992">
        <v>315.51400000000001</v>
      </c>
      <c r="J44" s="992">
        <v>426.91899999999998</v>
      </c>
      <c r="K44" s="992">
        <v>421.86500000000001</v>
      </c>
      <c r="L44" s="992">
        <v>422.08199999999999</v>
      </c>
      <c r="M44" s="992">
        <v>406.964</v>
      </c>
      <c r="N44" s="992">
        <v>4286.768</v>
      </c>
      <c r="O44" s="992">
        <v>308.315</v>
      </c>
      <c r="P44" s="992">
        <v>451.505</v>
      </c>
      <c r="Q44" s="992">
        <v>169.114</v>
      </c>
      <c r="R44" s="992">
        <v>352.779</v>
      </c>
      <c r="S44" s="992">
        <v>316.39999999999998</v>
      </c>
      <c r="T44" s="993">
        <v>349.70800000000003</v>
      </c>
    </row>
    <row r="45" spans="1:20" ht="15" customHeight="1">
      <c r="A45" s="1508" t="s">
        <v>721</v>
      </c>
      <c r="B45" s="987">
        <v>1571455.1</v>
      </c>
      <c r="C45" s="987">
        <v>3174351.3119999999</v>
      </c>
      <c r="D45" s="987">
        <v>6542485.862999999</v>
      </c>
      <c r="E45" s="987">
        <v>8826098.0690000001</v>
      </c>
      <c r="F45" s="992">
        <v>759276.99</v>
      </c>
      <c r="G45" s="992">
        <v>792378.19699999993</v>
      </c>
      <c r="H45" s="992">
        <v>916757.85699999996</v>
      </c>
      <c r="I45" s="992">
        <v>904002.77800000005</v>
      </c>
      <c r="J45" s="992">
        <v>1004729.1850000001</v>
      </c>
      <c r="K45" s="992">
        <v>992664.66599999997</v>
      </c>
      <c r="L45" s="992">
        <v>1016320.142</v>
      </c>
      <c r="M45" s="992">
        <v>1026883.069</v>
      </c>
      <c r="N45" s="992">
        <v>11558968.949000001</v>
      </c>
      <c r="O45" s="992">
        <v>1016225.9129999999</v>
      </c>
      <c r="P45" s="992">
        <v>1051302.6030000001</v>
      </c>
      <c r="Q45" s="992">
        <v>1018800.856</v>
      </c>
      <c r="R45" s="992">
        <v>1059626.693</v>
      </c>
      <c r="S45" s="992">
        <v>862332.54299999995</v>
      </c>
      <c r="T45" s="993">
        <v>906619.36899999995</v>
      </c>
    </row>
    <row r="46" spans="1:20" ht="15" customHeight="1">
      <c r="A46" s="1508" t="s">
        <v>722</v>
      </c>
      <c r="B46" s="987">
        <v>36441.300000000003</v>
      </c>
      <c r="C46" s="987">
        <v>32510.31</v>
      </c>
      <c r="D46" s="987">
        <v>26788.681</v>
      </c>
      <c r="E46" s="987">
        <v>27777.933000000001</v>
      </c>
      <c r="F46" s="992">
        <v>1743.8820000000001</v>
      </c>
      <c r="G46" s="992">
        <v>1891.835</v>
      </c>
      <c r="H46" s="992">
        <v>1884.135</v>
      </c>
      <c r="I46" s="992">
        <v>1276.0709999999999</v>
      </c>
      <c r="J46" s="992">
        <v>2041.2760000000001</v>
      </c>
      <c r="K46" s="992">
        <v>2024.088</v>
      </c>
      <c r="L46" s="992">
        <v>2882.402</v>
      </c>
      <c r="M46" s="992">
        <v>2123.0070000000001</v>
      </c>
      <c r="N46" s="992">
        <v>21942.236000000004</v>
      </c>
      <c r="O46" s="992">
        <v>635.471</v>
      </c>
      <c r="P46" s="992">
        <v>2181.4549999999999</v>
      </c>
      <c r="Q46" s="992">
        <v>1317.204</v>
      </c>
      <c r="R46" s="992">
        <v>1941.41</v>
      </c>
      <c r="S46" s="992">
        <v>1952.6949999999999</v>
      </c>
      <c r="T46" s="993">
        <v>2061.8789999999999</v>
      </c>
    </row>
    <row r="47" spans="1:20" ht="15" customHeight="1">
      <c r="A47" s="1514" t="s">
        <v>723</v>
      </c>
      <c r="B47" s="995">
        <v>457067009</v>
      </c>
      <c r="C47" s="995">
        <v>469771950.64613235</v>
      </c>
      <c r="D47" s="995">
        <v>656945175.47830677</v>
      </c>
      <c r="E47" s="995">
        <v>693523656.87700725</v>
      </c>
      <c r="F47" s="391">
        <v>58252198.714758337</v>
      </c>
      <c r="G47" s="391">
        <v>58924083.159731738</v>
      </c>
      <c r="H47" s="391">
        <v>61952830.549174123</v>
      </c>
      <c r="I47" s="391">
        <v>63027799.113731764</v>
      </c>
      <c r="J47" s="391">
        <v>71462485.196017593</v>
      </c>
      <c r="K47" s="391">
        <v>72617418.591886938</v>
      </c>
      <c r="L47" s="391">
        <v>71214775.678792238</v>
      </c>
      <c r="M47" s="391">
        <v>72294594.201342374</v>
      </c>
      <c r="N47" s="391">
        <v>866660371.854298</v>
      </c>
      <c r="O47" s="391">
        <v>73732148.563252211</v>
      </c>
      <c r="P47" s="391">
        <v>79906366.121163502</v>
      </c>
      <c r="Q47" s="391">
        <v>87501275.647523567</v>
      </c>
      <c r="R47" s="391">
        <v>95774396.316923589</v>
      </c>
      <c r="S47" s="391">
        <v>92110505.469484046</v>
      </c>
      <c r="T47" s="392">
        <v>97214196.591331199</v>
      </c>
    </row>
    <row r="48" spans="1:20" ht="15" customHeight="1">
      <c r="A48" s="1515" t="s">
        <v>716</v>
      </c>
      <c r="B48" s="987">
        <v>419807695.10000002</v>
      </c>
      <c r="C48" s="987">
        <v>408597895.39888245</v>
      </c>
      <c r="D48" s="987">
        <v>551946973.5342145</v>
      </c>
      <c r="E48" s="987">
        <v>554198657.80171847</v>
      </c>
      <c r="F48" s="992">
        <v>46745048.210660301</v>
      </c>
      <c r="G48" s="992">
        <v>46684766.769222893</v>
      </c>
      <c r="H48" s="992">
        <v>47934244.272602193</v>
      </c>
      <c r="I48" s="992">
        <v>49602377.544869751</v>
      </c>
      <c r="J48" s="992">
        <v>57077359.716384821</v>
      </c>
      <c r="K48" s="992">
        <v>57717807.667811863</v>
      </c>
      <c r="L48" s="992">
        <v>55211608.090797581</v>
      </c>
      <c r="M48" s="992">
        <v>56430617.167437173</v>
      </c>
      <c r="N48" s="992">
        <v>688571905.49237883</v>
      </c>
      <c r="O48" s="992">
        <v>58505531.023086861</v>
      </c>
      <c r="P48" s="992">
        <v>63593441.759328701</v>
      </c>
      <c r="Q48" s="992">
        <v>71194656.782192394</v>
      </c>
      <c r="R48" s="992">
        <v>77874446.487984344</v>
      </c>
      <c r="S48" s="992">
        <v>79319547.627744496</v>
      </c>
      <c r="T48" s="993">
        <v>83336090.367147356</v>
      </c>
    </row>
    <row r="49" spans="1:20" ht="15" customHeight="1">
      <c r="A49" s="1508" t="s">
        <v>724</v>
      </c>
      <c r="B49" s="987">
        <v>30772.5</v>
      </c>
      <c r="C49" s="987">
        <v>33953.274396040004</v>
      </c>
      <c r="D49" s="987">
        <v>50234.538533530002</v>
      </c>
      <c r="E49" s="987">
        <v>64960.375586779992</v>
      </c>
      <c r="F49" s="992">
        <v>5072.721231810001</v>
      </c>
      <c r="G49" s="992">
        <v>6010.5893212600004</v>
      </c>
      <c r="H49" s="992">
        <v>7518.0010088499985</v>
      </c>
      <c r="I49" s="992">
        <v>7130.6688485899986</v>
      </c>
      <c r="J49" s="992">
        <v>9791.1135835999958</v>
      </c>
      <c r="K49" s="992">
        <v>9181.2309123400046</v>
      </c>
      <c r="L49" s="992">
        <v>9038.8248750300008</v>
      </c>
      <c r="M49" s="992">
        <v>10552.51592862</v>
      </c>
      <c r="N49" s="992">
        <v>114612.86343423999</v>
      </c>
      <c r="O49" s="992">
        <v>7778.5351055800038</v>
      </c>
      <c r="P49" s="992">
        <v>20916.051692949997</v>
      </c>
      <c r="Q49" s="992">
        <v>9942.1769063500014</v>
      </c>
      <c r="R49" s="992">
        <v>11680.434019259998</v>
      </c>
      <c r="S49" s="992">
        <v>9011.2749827199968</v>
      </c>
      <c r="T49" s="993">
        <v>10238.680893230001</v>
      </c>
    </row>
    <row r="50" spans="1:20" ht="15" customHeight="1">
      <c r="A50" s="1508" t="s">
        <v>718</v>
      </c>
      <c r="B50" s="987">
        <v>7428.3</v>
      </c>
      <c r="C50" s="987">
        <v>6710.81715171</v>
      </c>
      <c r="D50" s="987">
        <v>3674.2484693399997</v>
      </c>
      <c r="E50" s="987">
        <v>3394.6778843700008</v>
      </c>
      <c r="F50" s="992">
        <v>209.76037940999998</v>
      </c>
      <c r="G50" s="992">
        <v>241.26961980000002</v>
      </c>
      <c r="H50" s="992">
        <v>197.69838719000001</v>
      </c>
      <c r="I50" s="992">
        <v>86723.482623539996</v>
      </c>
      <c r="J50" s="992">
        <v>112870.24067793001</v>
      </c>
      <c r="K50" s="992">
        <v>71304.120653799982</v>
      </c>
      <c r="L50" s="992">
        <v>84246.739869750018</v>
      </c>
      <c r="M50" s="992">
        <v>70831.842529939997</v>
      </c>
      <c r="N50" s="992">
        <v>753641.37145600014</v>
      </c>
      <c r="O50" s="992">
        <v>63923.689317909993</v>
      </c>
      <c r="P50" s="992">
        <v>152546.39136414998</v>
      </c>
      <c r="Q50" s="992">
        <v>3712.9417052399995</v>
      </c>
      <c r="R50" s="992">
        <v>106833.19432734</v>
      </c>
      <c r="S50" s="992">
        <v>113586.64671309001</v>
      </c>
      <c r="T50" s="993">
        <v>91279.70163618002</v>
      </c>
    </row>
    <row r="51" spans="1:20" s="981" customFormat="1" ht="15" customHeight="1">
      <c r="A51" s="1508" t="s">
        <v>719</v>
      </c>
      <c r="B51" s="987">
        <v>5183606.9000000004</v>
      </c>
      <c r="C51" s="987">
        <v>7580080.5629814602</v>
      </c>
      <c r="D51" s="987">
        <v>9116289.5184759498</v>
      </c>
      <c r="E51" s="987">
        <v>11110343.432847841</v>
      </c>
      <c r="F51" s="992">
        <v>965611.23280193994</v>
      </c>
      <c r="G51" s="992">
        <v>1066452.2390739894</v>
      </c>
      <c r="H51" s="992">
        <v>998141.5269525894</v>
      </c>
      <c r="I51" s="992">
        <v>626436.61247855984</v>
      </c>
      <c r="J51" s="992">
        <v>687354.46852663951</v>
      </c>
      <c r="K51" s="992">
        <v>659891.3456489807</v>
      </c>
      <c r="L51" s="992">
        <v>704580.0600370795</v>
      </c>
      <c r="M51" s="992">
        <v>612448.21106376045</v>
      </c>
      <c r="N51" s="992">
        <v>8976157.2417728081</v>
      </c>
      <c r="O51" s="992">
        <v>544265.19430760038</v>
      </c>
      <c r="P51" s="992">
        <v>736878.07373928989</v>
      </c>
      <c r="Q51" s="992">
        <v>661389.42971649009</v>
      </c>
      <c r="R51" s="992">
        <v>712708.84742588911</v>
      </c>
      <c r="S51" s="992">
        <v>525115.67715706013</v>
      </c>
      <c r="T51" s="993">
        <v>601976.35470411077</v>
      </c>
    </row>
    <row r="52" spans="1:20" s="981" customFormat="1" ht="15" customHeight="1">
      <c r="A52" s="1508" t="s">
        <v>720</v>
      </c>
      <c r="B52" s="987">
        <v>184397.5</v>
      </c>
      <c r="C52" s="987">
        <v>182282.62748651998</v>
      </c>
      <c r="D52" s="987">
        <v>330108.90585698001</v>
      </c>
      <c r="E52" s="987">
        <v>408169.14806429006</v>
      </c>
      <c r="F52" s="992">
        <v>22941.640380839995</v>
      </c>
      <c r="G52" s="992">
        <v>29448.369361089994</v>
      </c>
      <c r="H52" s="992">
        <v>35126.206832230004</v>
      </c>
      <c r="I52" s="992">
        <v>123947.05793068995</v>
      </c>
      <c r="J52" s="992">
        <v>115397.82602682004</v>
      </c>
      <c r="K52" s="992">
        <v>133608.85202471993</v>
      </c>
      <c r="L52" s="992">
        <v>107384.66852459998</v>
      </c>
      <c r="M52" s="992">
        <v>93452.145775229976</v>
      </c>
      <c r="N52" s="992">
        <v>1108588.8063922999</v>
      </c>
      <c r="O52" s="992">
        <v>91345.42804131005</v>
      </c>
      <c r="P52" s="992">
        <v>92588.369878700018</v>
      </c>
      <c r="Q52" s="992">
        <v>164985.01042354002</v>
      </c>
      <c r="R52" s="992">
        <v>98363.231192529958</v>
      </c>
      <c r="S52" s="992">
        <v>95010.078475630042</v>
      </c>
      <c r="T52" s="993">
        <v>69761.347100120023</v>
      </c>
    </row>
    <row r="53" spans="1:20" s="996" customFormat="1" ht="15" customHeight="1">
      <c r="A53" s="1508" t="s">
        <v>721</v>
      </c>
      <c r="B53" s="987">
        <v>30375386.800000001</v>
      </c>
      <c r="C53" s="987">
        <v>51915292.226498298</v>
      </c>
      <c r="D53" s="987">
        <v>93713258.7229283</v>
      </c>
      <c r="E53" s="987">
        <v>125144084.08148929</v>
      </c>
      <c r="F53" s="992">
        <v>10289409.92</v>
      </c>
      <c r="G53" s="992">
        <v>10881761.301766003</v>
      </c>
      <c r="H53" s="992">
        <v>12707407.883179002</v>
      </c>
      <c r="I53" s="992">
        <v>12429477.750820002</v>
      </c>
      <c r="J53" s="992">
        <v>13282865.987680001</v>
      </c>
      <c r="K53" s="992">
        <v>13860826.43732</v>
      </c>
      <c r="L53" s="992">
        <v>14937040.90683</v>
      </c>
      <c r="M53" s="992">
        <v>14910792.800603004</v>
      </c>
      <c r="N53" s="992">
        <v>164992549.42079002</v>
      </c>
      <c r="O53" s="992">
        <v>14402251.429444006</v>
      </c>
      <c r="P53" s="992">
        <v>15153933.142634001</v>
      </c>
      <c r="Q53" s="992">
        <v>15341383.80006</v>
      </c>
      <c r="R53" s="992">
        <v>16795398.060454</v>
      </c>
      <c r="S53" s="992">
        <v>11903167.130249999</v>
      </c>
      <c r="T53" s="993">
        <v>12930776.031759998</v>
      </c>
    </row>
    <row r="54" spans="1:20" ht="15" customHeight="1">
      <c r="A54" s="1508" t="s">
        <v>722</v>
      </c>
      <c r="B54" s="987">
        <v>1477721.9</v>
      </c>
      <c r="C54" s="987">
        <v>1455735.7387358702</v>
      </c>
      <c r="D54" s="987">
        <v>1784636.0098282699</v>
      </c>
      <c r="E54" s="987">
        <v>2594047.3594162194</v>
      </c>
      <c r="F54" s="992">
        <v>223905.22930403991</v>
      </c>
      <c r="G54" s="992">
        <v>255402.62136670001</v>
      </c>
      <c r="H54" s="992">
        <v>270194.96021206997</v>
      </c>
      <c r="I54" s="992">
        <v>151705.99616062999</v>
      </c>
      <c r="J54" s="992">
        <v>176845.84313778998</v>
      </c>
      <c r="K54" s="992">
        <v>164798.93751523009</v>
      </c>
      <c r="L54" s="992">
        <v>160876.38785820006</v>
      </c>
      <c r="M54" s="992">
        <v>165899.51800465997</v>
      </c>
      <c r="N54" s="992">
        <v>2142916.6580738002</v>
      </c>
      <c r="O54" s="992">
        <v>117053.26394893999</v>
      </c>
      <c r="P54" s="992">
        <v>156062.33252574003</v>
      </c>
      <c r="Q54" s="992">
        <v>125205.50651955993</v>
      </c>
      <c r="R54" s="992">
        <v>174966.06152023998</v>
      </c>
      <c r="S54" s="992">
        <v>145067.03416103998</v>
      </c>
      <c r="T54" s="993">
        <v>174074.10809021001</v>
      </c>
    </row>
    <row r="55" spans="1:20" s="1000" customFormat="1" ht="15.75">
      <c r="A55" s="1516" t="s">
        <v>725</v>
      </c>
      <c r="B55" s="997"/>
      <c r="C55" s="997"/>
      <c r="D55" s="997"/>
      <c r="E55" s="997"/>
      <c r="F55" s="998"/>
      <c r="G55" s="998"/>
      <c r="H55" s="998"/>
      <c r="I55" s="998"/>
      <c r="J55" s="998"/>
      <c r="K55" s="998"/>
      <c r="L55" s="998"/>
      <c r="M55" s="998"/>
      <c r="N55" s="998"/>
      <c r="O55" s="998"/>
      <c r="P55" s="998"/>
      <c r="Q55" s="998"/>
      <c r="R55" s="998"/>
      <c r="S55" s="998"/>
      <c r="T55" s="999"/>
    </row>
    <row r="56" spans="1:20" s="971" customFormat="1" ht="15" customHeight="1">
      <c r="A56" s="1517" t="s">
        <v>726</v>
      </c>
      <c r="B56" s="990">
        <v>1571455.1</v>
      </c>
      <c r="C56" s="990">
        <v>3175866.1580000008</v>
      </c>
      <c r="D56" s="990">
        <v>6542485.8439999996</v>
      </c>
      <c r="E56" s="990">
        <v>8510929.7100000009</v>
      </c>
      <c r="F56" s="990">
        <v>759276.98499999999</v>
      </c>
      <c r="G56" s="990">
        <v>792378.19699999993</v>
      </c>
      <c r="H56" s="990">
        <v>916757.85699999996</v>
      </c>
      <c r="I56" s="990">
        <v>904002.77800000005</v>
      </c>
      <c r="J56" s="990">
        <v>1004729.1850000001</v>
      </c>
      <c r="K56" s="990">
        <v>992664.66599999997</v>
      </c>
      <c r="L56" s="990">
        <v>1016320.1499999999</v>
      </c>
      <c r="M56" s="990">
        <v>1026883.069</v>
      </c>
      <c r="N56" s="990">
        <v>11558968.952</v>
      </c>
      <c r="O56" s="990">
        <v>1016225.9129999999</v>
      </c>
      <c r="P56" s="990">
        <v>1051302.6030000001</v>
      </c>
      <c r="Q56" s="990">
        <v>1018800.856</v>
      </c>
      <c r="R56" s="990">
        <v>1059626.693</v>
      </c>
      <c r="S56" s="990">
        <v>862332.54299999995</v>
      </c>
      <c r="T56" s="991">
        <v>906619.36899999995</v>
      </c>
    </row>
    <row r="57" spans="1:20" s="971" customFormat="1" ht="15" customHeight="1">
      <c r="A57" s="1506" t="s">
        <v>408</v>
      </c>
      <c r="B57" s="992"/>
      <c r="C57" s="992"/>
      <c r="D57" s="992"/>
      <c r="E57" s="992"/>
      <c r="F57" s="992"/>
      <c r="G57" s="992"/>
      <c r="H57" s="992"/>
      <c r="I57" s="992"/>
      <c r="J57" s="992"/>
      <c r="K57" s="992"/>
      <c r="L57" s="992"/>
      <c r="M57" s="992"/>
      <c r="N57" s="992"/>
      <c r="O57" s="992"/>
      <c r="P57" s="992"/>
      <c r="Q57" s="992"/>
      <c r="R57" s="992"/>
      <c r="S57" s="992"/>
      <c r="T57" s="993"/>
    </row>
    <row r="58" spans="1:20" s="971" customFormat="1" ht="15" customHeight="1">
      <c r="A58" s="1518" t="s">
        <v>727</v>
      </c>
      <c r="B58" s="990">
        <v>1195626.6000000001</v>
      </c>
      <c r="C58" s="990">
        <v>2878475.8959999997</v>
      </c>
      <c r="D58" s="990">
        <v>6271337.6140000001</v>
      </c>
      <c r="E58" s="990">
        <v>8256633.7700000005</v>
      </c>
      <c r="F58" s="990">
        <v>742015.625</v>
      </c>
      <c r="G58" s="990">
        <v>774035.10699999996</v>
      </c>
      <c r="H58" s="990">
        <v>896571.76</v>
      </c>
      <c r="I58" s="990">
        <v>883575.93700000003</v>
      </c>
      <c r="J58" s="990">
        <v>983905.44700000004</v>
      </c>
      <c r="K58" s="990">
        <v>972099.95600000001</v>
      </c>
      <c r="L58" s="990">
        <v>995728.77999999991</v>
      </c>
      <c r="M58" s="990">
        <v>1005746.9990000001</v>
      </c>
      <c r="N58" s="990">
        <v>11317865.805</v>
      </c>
      <c r="O58" s="990">
        <v>996276.01399999997</v>
      </c>
      <c r="P58" s="990">
        <v>1030566.456</v>
      </c>
      <c r="Q58" s="990">
        <v>999058.005</v>
      </c>
      <c r="R58" s="990">
        <v>1038285.719</v>
      </c>
      <c r="S58" s="990">
        <v>842661.83299999998</v>
      </c>
      <c r="T58" s="991">
        <v>887237.87199999997</v>
      </c>
    </row>
    <row r="59" spans="1:20" s="971" customFormat="1" ht="15" customHeight="1">
      <c r="A59" s="1519" t="s">
        <v>728</v>
      </c>
      <c r="B59" s="992">
        <v>345351.1</v>
      </c>
      <c r="C59" s="992">
        <v>1979329.8560000001</v>
      </c>
      <c r="D59" s="992">
        <v>5124993.3900000006</v>
      </c>
      <c r="E59" s="992">
        <v>7290148.2700000005</v>
      </c>
      <c r="F59" s="992">
        <v>622709.58400000003</v>
      </c>
      <c r="G59" s="992">
        <v>652981.46799999999</v>
      </c>
      <c r="H59" s="992">
        <v>758069.31799999997</v>
      </c>
      <c r="I59" s="992">
        <v>756561.18200000003</v>
      </c>
      <c r="J59" s="992">
        <v>846005.65700000001</v>
      </c>
      <c r="K59" s="992">
        <v>838458.89399999997</v>
      </c>
      <c r="L59" s="992">
        <v>855351.69</v>
      </c>
      <c r="M59" s="992">
        <v>862088.277</v>
      </c>
      <c r="N59" s="992">
        <v>9655053.0329999998</v>
      </c>
      <c r="O59" s="992">
        <v>855380.05900000001</v>
      </c>
      <c r="P59" s="992">
        <v>880048.49</v>
      </c>
      <c r="Q59" s="992">
        <v>849986.33100000001</v>
      </c>
      <c r="R59" s="992">
        <v>877412.08299999998</v>
      </c>
      <c r="S59" s="992">
        <v>699698.15099999995</v>
      </c>
      <c r="T59" s="993">
        <v>738670.89199999999</v>
      </c>
    </row>
    <row r="60" spans="1:20" ht="15" customHeight="1">
      <c r="A60" s="1519" t="s">
        <v>729</v>
      </c>
      <c r="B60" s="992">
        <v>850275.4</v>
      </c>
      <c r="C60" s="992">
        <v>899146.04000000015</v>
      </c>
      <c r="D60" s="992">
        <v>1146344.2239999999</v>
      </c>
      <c r="E60" s="992">
        <v>1296616.297</v>
      </c>
      <c r="F60" s="992">
        <v>119306.041</v>
      </c>
      <c r="G60" s="992">
        <v>121053.639</v>
      </c>
      <c r="H60" s="992">
        <v>138502.44200000001</v>
      </c>
      <c r="I60" s="992">
        <v>127014.755</v>
      </c>
      <c r="J60" s="992">
        <v>137899.79</v>
      </c>
      <c r="K60" s="992">
        <v>133641.06200000001</v>
      </c>
      <c r="L60" s="992">
        <v>140377.09</v>
      </c>
      <c r="M60" s="992">
        <v>143658.72200000001</v>
      </c>
      <c r="N60" s="992">
        <v>1662812.7719999999</v>
      </c>
      <c r="O60" s="992">
        <v>140895.95499999999</v>
      </c>
      <c r="P60" s="992">
        <v>150517.96599999999</v>
      </c>
      <c r="Q60" s="992">
        <v>149071.674</v>
      </c>
      <c r="R60" s="992">
        <v>160873.636</v>
      </c>
      <c r="S60" s="992">
        <v>142963.682</v>
      </c>
      <c r="T60" s="993">
        <v>148566.98000000001</v>
      </c>
    </row>
    <row r="61" spans="1:20" s="1000" customFormat="1" ht="15" customHeight="1">
      <c r="A61" s="1520" t="s">
        <v>730</v>
      </c>
      <c r="B61" s="992">
        <v>225845.7</v>
      </c>
      <c r="C61" s="992">
        <v>340276.55900000001</v>
      </c>
      <c r="D61" s="992">
        <v>716074.6129999999</v>
      </c>
      <c r="E61" s="992">
        <v>966485.5</v>
      </c>
      <c r="F61" s="992">
        <v>92578.688999999998</v>
      </c>
      <c r="G61" s="992">
        <v>91678.898000000001</v>
      </c>
      <c r="H61" s="992">
        <v>104543.86599999999</v>
      </c>
      <c r="I61" s="992">
        <v>113408.697</v>
      </c>
      <c r="J61" s="992">
        <v>121784.93799999999</v>
      </c>
      <c r="K61" s="992">
        <v>118994.74400000001</v>
      </c>
      <c r="L61" s="992">
        <v>124055.89</v>
      </c>
      <c r="M61" s="992">
        <v>127135.167</v>
      </c>
      <c r="N61" s="992">
        <v>1424881.8740000001</v>
      </c>
      <c r="O61" s="992">
        <v>125007.81600000001</v>
      </c>
      <c r="P61" s="992">
        <v>132930.30100000001</v>
      </c>
      <c r="Q61" s="992">
        <v>131567.79800000001</v>
      </c>
      <c r="R61" s="992">
        <v>141195.07</v>
      </c>
      <c r="S61" s="992">
        <v>125173.374</v>
      </c>
      <c r="T61" s="993">
        <v>129671.428</v>
      </c>
    </row>
    <row r="62" spans="1:20" s="971" customFormat="1" ht="15" customHeight="1">
      <c r="A62" s="1520" t="s">
        <v>731</v>
      </c>
      <c r="B62" s="992">
        <v>619030</v>
      </c>
      <c r="C62" s="992">
        <v>553572.72900000005</v>
      </c>
      <c r="D62" s="992">
        <v>413445.43200000003</v>
      </c>
      <c r="E62" s="992">
        <v>211886.87100000001</v>
      </c>
      <c r="F62" s="992">
        <v>12175.407999999999</v>
      </c>
      <c r="G62" s="992">
        <v>12424.239</v>
      </c>
      <c r="H62" s="992">
        <v>13208.02</v>
      </c>
      <c r="I62" s="992">
        <v>12401.251</v>
      </c>
      <c r="J62" s="992">
        <v>15058.17</v>
      </c>
      <c r="K62" s="992">
        <v>13620.942999999999</v>
      </c>
      <c r="L62" s="992">
        <v>15270.28</v>
      </c>
      <c r="M62" s="992">
        <v>15433.319</v>
      </c>
      <c r="N62" s="992">
        <v>175885.60200000001</v>
      </c>
      <c r="O62" s="992">
        <v>14829.384</v>
      </c>
      <c r="P62" s="992">
        <v>16494.495999999999</v>
      </c>
      <c r="Q62" s="992">
        <v>16447.080000000002</v>
      </c>
      <c r="R62" s="992">
        <v>18523.011999999999</v>
      </c>
      <c r="S62" s="992">
        <v>16726.835999999999</v>
      </c>
      <c r="T62" s="993">
        <v>17782.468000000001</v>
      </c>
    </row>
    <row r="63" spans="1:20" s="971" customFormat="1" ht="31.5">
      <c r="A63" s="1015" t="s">
        <v>732</v>
      </c>
      <c r="B63" s="1001">
        <f>B58/B56*100</f>
        <v>76.084044653900705</v>
      </c>
      <c r="C63" s="1001">
        <f>C58/C56*100</f>
        <v>90.63593214560143</v>
      </c>
      <c r="D63" s="1001">
        <f t="shared" ref="D63" si="8">D58/D56*100</f>
        <v>95.85557788789616</v>
      </c>
      <c r="E63" s="1001">
        <v>97.012125012603306</v>
      </c>
      <c r="F63" s="1001">
        <v>97.726605660251906</v>
      </c>
      <c r="G63" s="1001">
        <v>97.685058716980294</v>
      </c>
      <c r="H63" s="1001">
        <v>97.798099373147807</v>
      </c>
      <c r="I63" s="1001">
        <v>97.740400638459107</v>
      </c>
      <c r="J63" s="1001">
        <v>97.927427777466207</v>
      </c>
      <c r="K63" s="1001">
        <v>97.928332627888665</v>
      </c>
      <c r="L63" s="1001">
        <v>97.973928786121206</v>
      </c>
      <c r="M63" s="1001">
        <v>97.941725729241696</v>
      </c>
      <c r="N63" s="1001">
        <v>97.9</v>
      </c>
      <c r="O63" s="1001">
        <v>98.036863777552597</v>
      </c>
      <c r="P63" s="1001">
        <v>98.027575795890996</v>
      </c>
      <c r="Q63" s="1001">
        <v>98.062148173145999</v>
      </c>
      <c r="R63" s="1001">
        <v>97.985991279666706</v>
      </c>
      <c r="S63" s="1001">
        <v>97.718895087553193</v>
      </c>
      <c r="T63" s="1002">
        <v>97.862223369286994</v>
      </c>
    </row>
    <row r="64" spans="1:20" s="971" customFormat="1" ht="15" customHeight="1">
      <c r="A64" s="1518" t="s">
        <v>733</v>
      </c>
      <c r="B64" s="990">
        <v>375828.5</v>
      </c>
      <c r="C64" s="990">
        <v>297390.26199999999</v>
      </c>
      <c r="D64" s="990">
        <v>271148.23</v>
      </c>
      <c r="E64" s="990">
        <v>254295.94</v>
      </c>
      <c r="F64" s="990">
        <v>17261.36</v>
      </c>
      <c r="G64" s="990">
        <v>18343.09</v>
      </c>
      <c r="H64" s="990">
        <v>20186.096999999998</v>
      </c>
      <c r="I64" s="990">
        <v>20426.841</v>
      </c>
      <c r="J64" s="990">
        <v>20823.737999999998</v>
      </c>
      <c r="K64" s="990">
        <v>20564.71</v>
      </c>
      <c r="L64" s="990">
        <v>20591.370000000003</v>
      </c>
      <c r="M64" s="990">
        <v>21136.07</v>
      </c>
      <c r="N64" s="990">
        <v>241103.147</v>
      </c>
      <c r="O64" s="990">
        <v>19949.899000000001</v>
      </c>
      <c r="P64" s="990">
        <v>20736.147000000001</v>
      </c>
      <c r="Q64" s="990">
        <v>19742.850999999999</v>
      </c>
      <c r="R64" s="990">
        <v>21340.974000000002</v>
      </c>
      <c r="S64" s="990">
        <v>19670.71</v>
      </c>
      <c r="T64" s="991">
        <v>19381.496999999999</v>
      </c>
    </row>
    <row r="65" spans="1:20" s="971" customFormat="1" ht="15" customHeight="1">
      <c r="A65" s="1519" t="s">
        <v>728</v>
      </c>
      <c r="B65" s="992">
        <v>6042.6</v>
      </c>
      <c r="C65" s="992">
        <v>9846.0770000000011</v>
      </c>
      <c r="D65" s="992">
        <v>20995.339</v>
      </c>
      <c r="E65" s="992">
        <v>38407.46</v>
      </c>
      <c r="F65" s="992">
        <v>3490.8789999999999</v>
      </c>
      <c r="G65" s="992">
        <v>3803.489</v>
      </c>
      <c r="H65" s="992">
        <v>4485.0829999999996</v>
      </c>
      <c r="I65" s="992">
        <v>4551.8389999999999</v>
      </c>
      <c r="J65" s="992">
        <v>4840.3019999999997</v>
      </c>
      <c r="K65" s="992">
        <v>4887.723</v>
      </c>
      <c r="L65" s="992">
        <v>5076.5</v>
      </c>
      <c r="M65" s="992">
        <v>5492.5969999999998</v>
      </c>
      <c r="N65" s="992">
        <v>58833.703999999998</v>
      </c>
      <c r="O65" s="992">
        <v>5292.7740000000003</v>
      </c>
      <c r="P65" s="992">
        <v>5659.6109999999999</v>
      </c>
      <c r="Q65" s="992">
        <v>5504.1289999999999</v>
      </c>
      <c r="R65" s="992">
        <v>5748.7780000000002</v>
      </c>
      <c r="S65" s="992">
        <v>6133.3729999999996</v>
      </c>
      <c r="T65" s="993">
        <v>5677.8029999999999</v>
      </c>
    </row>
    <row r="66" spans="1:20" ht="15" customHeight="1">
      <c r="A66" s="1519" t="s">
        <v>729</v>
      </c>
      <c r="B66" s="992">
        <v>369785.9</v>
      </c>
      <c r="C66" s="992">
        <v>287544.185</v>
      </c>
      <c r="D66" s="992">
        <v>250152.891</v>
      </c>
      <c r="E66" s="992">
        <v>215888.48</v>
      </c>
      <c r="F66" s="992">
        <v>13770.481</v>
      </c>
      <c r="G66" s="992">
        <v>14539.601000000001</v>
      </c>
      <c r="H66" s="992">
        <v>15701.013999999999</v>
      </c>
      <c r="I66" s="992">
        <v>15875.002</v>
      </c>
      <c r="J66" s="992">
        <v>15983.436</v>
      </c>
      <c r="K66" s="992">
        <v>15676.986999999999</v>
      </c>
      <c r="L66" s="992">
        <v>15514.87</v>
      </c>
      <c r="M66" s="992">
        <v>15643.473</v>
      </c>
      <c r="N66" s="992">
        <v>182269.443</v>
      </c>
      <c r="O66" s="992">
        <v>14657.125</v>
      </c>
      <c r="P66" s="992">
        <v>15076.536</v>
      </c>
      <c r="Q66" s="992">
        <v>14238.722</v>
      </c>
      <c r="R66" s="992">
        <v>15592.196</v>
      </c>
      <c r="S66" s="992">
        <v>13537.337</v>
      </c>
      <c r="T66" s="993">
        <v>13703.694</v>
      </c>
    </row>
    <row r="67" spans="1:20" s="996" customFormat="1" ht="15" customHeight="1">
      <c r="A67" s="1520" t="s">
        <v>730</v>
      </c>
      <c r="B67" s="992">
        <v>147768.29999999999</v>
      </c>
      <c r="C67" s="992">
        <v>134965.46499999997</v>
      </c>
      <c r="D67" s="992">
        <v>157969.62099999998</v>
      </c>
      <c r="E67" s="992">
        <v>166113.36400000003</v>
      </c>
      <c r="F67" s="992">
        <v>11399.708000000001</v>
      </c>
      <c r="G67" s="992">
        <v>12024.871999999999</v>
      </c>
      <c r="H67" s="992">
        <v>13138.370999999999</v>
      </c>
      <c r="I67" s="992">
        <v>13197.852000000001</v>
      </c>
      <c r="J67" s="992">
        <v>13272.86</v>
      </c>
      <c r="K67" s="992">
        <v>13260.199000000001</v>
      </c>
      <c r="L67" s="992">
        <v>12981.43</v>
      </c>
      <c r="M67" s="992">
        <v>13156.396000000001</v>
      </c>
      <c r="N67" s="992">
        <v>152581.413</v>
      </c>
      <c r="O67" s="992">
        <v>12361.406999999999</v>
      </c>
      <c r="P67" s="992">
        <v>12685.654</v>
      </c>
      <c r="Q67" s="992">
        <v>11992.248</v>
      </c>
      <c r="R67" s="992">
        <v>13110.415999999999</v>
      </c>
      <c r="S67" s="992">
        <v>11456.433000000001</v>
      </c>
      <c r="T67" s="993">
        <v>11536.055</v>
      </c>
    </row>
    <row r="68" spans="1:20" s="971" customFormat="1" ht="15" customHeight="1">
      <c r="A68" s="1520" t="s">
        <v>731</v>
      </c>
      <c r="B68" s="992">
        <v>207097.1</v>
      </c>
      <c r="C68" s="992">
        <v>140109.33799999999</v>
      </c>
      <c r="D68" s="992">
        <v>81127.505000000005</v>
      </c>
      <c r="E68" s="992">
        <v>40960.647999999994</v>
      </c>
      <c r="F68" s="992">
        <v>1791.502</v>
      </c>
      <c r="G68" s="992">
        <v>1942.0309999999999</v>
      </c>
      <c r="H68" s="992">
        <v>1996.644</v>
      </c>
      <c r="I68" s="992">
        <v>2085.674</v>
      </c>
      <c r="J68" s="992">
        <v>2120.779</v>
      </c>
      <c r="K68" s="992">
        <v>1847.3630000000001</v>
      </c>
      <c r="L68" s="992">
        <v>1965.73</v>
      </c>
      <c r="M68" s="992">
        <v>1922.6590000000001</v>
      </c>
      <c r="N68" s="992">
        <v>23060.748999999996</v>
      </c>
      <c r="O68" s="992">
        <v>1763.9680000000001</v>
      </c>
      <c r="P68" s="992">
        <v>1866.7650000000001</v>
      </c>
      <c r="Q68" s="992">
        <v>1761.4760000000001</v>
      </c>
      <c r="R68" s="992">
        <v>1996.1579999999999</v>
      </c>
      <c r="S68" s="992">
        <v>1606.7080000000001</v>
      </c>
      <c r="T68" s="993">
        <v>1696.5440000000001</v>
      </c>
    </row>
    <row r="69" spans="1:20" s="1000" customFormat="1" ht="15" customHeight="1">
      <c r="A69" s="1015" t="s">
        <v>734</v>
      </c>
      <c r="B69" s="1003">
        <v>23.915955346099299</v>
      </c>
      <c r="C69" s="1003">
        <f>C64/C56*100</f>
        <v>9.3640678543985381</v>
      </c>
      <c r="D69" s="1003">
        <f t="shared" ref="D69" si="9">D64/D56*100</f>
        <v>4.1444221121038467</v>
      </c>
      <c r="E69" s="1003">
        <v>2.9878749873966499</v>
      </c>
      <c r="F69" s="1003">
        <v>2.2999999999999998</v>
      </c>
      <c r="G69" s="1003">
        <v>2.3149412830196798</v>
      </c>
      <c r="H69" s="1003">
        <v>2.2019006268522201</v>
      </c>
      <c r="I69" s="1003">
        <v>2.2595993615409</v>
      </c>
      <c r="J69" s="1003">
        <v>2.0725722225337799</v>
      </c>
      <c r="K69" s="1003">
        <v>2.0716673721113388</v>
      </c>
      <c r="L69" s="1003">
        <v>2.0260712138788199</v>
      </c>
      <c r="M69" s="1003">
        <v>2.0582742707582802</v>
      </c>
      <c r="N69" s="1003">
        <v>2.1</v>
      </c>
      <c r="O69" s="1003">
        <v>1.96313622244742</v>
      </c>
      <c r="P69" s="1003">
        <v>1.9724242041090001</v>
      </c>
      <c r="Q69" s="1003">
        <v>1.9378518268539799</v>
      </c>
      <c r="R69" s="1003">
        <v>2.0140087203333601</v>
      </c>
      <c r="S69" s="1003">
        <v>2.2811049124467502</v>
      </c>
      <c r="T69" s="1004">
        <v>2.1377766307130401</v>
      </c>
    </row>
    <row r="70" spans="1:20" s="971" customFormat="1" ht="15" customHeight="1">
      <c r="A70" s="1505" t="s">
        <v>735</v>
      </c>
      <c r="B70" s="990">
        <v>30375386.800000001</v>
      </c>
      <c r="C70" s="990">
        <v>51915292.226498298</v>
      </c>
      <c r="D70" s="990">
        <v>93713258.743548304</v>
      </c>
      <c r="E70" s="990">
        <v>125144073.8484033</v>
      </c>
      <c r="F70" s="990">
        <v>10289409.916083999</v>
      </c>
      <c r="G70" s="990">
        <v>10881761.301766003</v>
      </c>
      <c r="H70" s="990">
        <v>12707407.883179002</v>
      </c>
      <c r="I70" s="990">
        <v>12429477.750820002</v>
      </c>
      <c r="J70" s="990">
        <v>13282865.987685999</v>
      </c>
      <c r="K70" s="990">
        <v>13860826.437314998</v>
      </c>
      <c r="L70" s="990">
        <v>14937040.9</v>
      </c>
      <c r="M70" s="990">
        <v>14910792.800603004</v>
      </c>
      <c r="N70" s="990">
        <v>164992549.41004103</v>
      </c>
      <c r="O70" s="990">
        <v>14402251.429444</v>
      </c>
      <c r="P70" s="990">
        <v>15153933.142634001</v>
      </c>
      <c r="Q70" s="990">
        <v>15341383.800056005</v>
      </c>
      <c r="R70" s="990">
        <v>16795398.060454</v>
      </c>
      <c r="S70" s="990">
        <v>11903167.130246999</v>
      </c>
      <c r="T70" s="991">
        <v>12930776.031758998</v>
      </c>
    </row>
    <row r="71" spans="1:20" s="971" customFormat="1" ht="15" customHeight="1">
      <c r="A71" s="1509" t="s">
        <v>708</v>
      </c>
      <c r="B71" s="992"/>
      <c r="C71" s="992"/>
      <c r="D71" s="992"/>
      <c r="E71" s="992"/>
      <c r="F71" s="992"/>
      <c r="G71" s="992"/>
      <c r="H71" s="992"/>
      <c r="I71" s="992"/>
      <c r="J71" s="992"/>
      <c r="K71" s="992"/>
      <c r="L71" s="992"/>
      <c r="M71" s="992"/>
      <c r="N71" s="992"/>
      <c r="O71" s="992"/>
      <c r="P71" s="992"/>
      <c r="Q71" s="992"/>
      <c r="R71" s="992"/>
      <c r="S71" s="992"/>
      <c r="T71" s="993"/>
    </row>
    <row r="72" spans="1:20" s="971" customFormat="1" ht="15" customHeight="1">
      <c r="A72" s="1518" t="s">
        <v>727</v>
      </c>
      <c r="B72" s="990">
        <v>14050810</v>
      </c>
      <c r="C72" s="990">
        <v>35294805.464572296</v>
      </c>
      <c r="D72" s="990">
        <v>73123296.719309613</v>
      </c>
      <c r="E72" s="990">
        <v>103787622.69978499</v>
      </c>
      <c r="F72" s="990">
        <v>8800306.3603949994</v>
      </c>
      <c r="G72" s="990">
        <v>9260655.4733900018</v>
      </c>
      <c r="H72" s="990">
        <v>10937552.174658</v>
      </c>
      <c r="I72" s="990">
        <v>10549327.722150002</v>
      </c>
      <c r="J72" s="990">
        <v>11353964.456441998</v>
      </c>
      <c r="K72" s="990">
        <v>11882279.667608999</v>
      </c>
      <c r="L72" s="990">
        <v>12921821.76</v>
      </c>
      <c r="M72" s="990">
        <v>12864245.729630005</v>
      </c>
      <c r="N72" s="990">
        <v>141940209.23281002</v>
      </c>
      <c r="O72" s="990">
        <v>12453649.829206001</v>
      </c>
      <c r="P72" s="990">
        <v>13113246.211497001</v>
      </c>
      <c r="Q72" s="990">
        <v>13305232.832846005</v>
      </c>
      <c r="R72" s="990">
        <v>14497927.014986999</v>
      </c>
      <c r="S72" s="990">
        <v>10082915.294855999</v>
      </c>
      <c r="T72" s="991">
        <v>11046079.464457998</v>
      </c>
    </row>
    <row r="73" spans="1:20" s="971" customFormat="1" ht="15" customHeight="1">
      <c r="A73" s="1519" t="s">
        <v>728</v>
      </c>
      <c r="B73" s="992">
        <v>4916831.7</v>
      </c>
      <c r="C73" s="992">
        <v>25635425.598485999</v>
      </c>
      <c r="D73" s="992">
        <v>58304597.659215003</v>
      </c>
      <c r="E73" s="992">
        <v>80253090.593520001</v>
      </c>
      <c r="F73" s="992">
        <v>6616321.941643999</v>
      </c>
      <c r="G73" s="992">
        <v>6939402.9504830008</v>
      </c>
      <c r="H73" s="992">
        <v>8258375.2690750007</v>
      </c>
      <c r="I73" s="992">
        <v>8339670.1995100006</v>
      </c>
      <c r="J73" s="992">
        <v>8987570.067569999</v>
      </c>
      <c r="K73" s="992">
        <v>9425415.1152100004</v>
      </c>
      <c r="L73" s="992">
        <v>10439093.98</v>
      </c>
      <c r="M73" s="992">
        <v>10337017.172575004</v>
      </c>
      <c r="N73" s="992">
        <v>111865124.48796001</v>
      </c>
      <c r="O73" s="992">
        <v>9942324.709439002</v>
      </c>
      <c r="P73" s="992">
        <v>10474056.644651998</v>
      </c>
      <c r="Q73" s="992">
        <v>10677923.498390002</v>
      </c>
      <c r="R73" s="992">
        <v>11427952.939412002</v>
      </c>
      <c r="S73" s="992">
        <v>7672825.2767770002</v>
      </c>
      <c r="T73" s="993">
        <v>8460712.6089689974</v>
      </c>
    </row>
    <row r="74" spans="1:20" ht="15" customHeight="1">
      <c r="A74" s="1519" t="s">
        <v>729</v>
      </c>
      <c r="B74" s="992">
        <v>9133978.3000000007</v>
      </c>
      <c r="C74" s="992">
        <v>9659379.8660863005</v>
      </c>
      <c r="D74" s="992">
        <v>14818699.060094599</v>
      </c>
      <c r="E74" s="992">
        <v>23534532.106264997</v>
      </c>
      <c r="F74" s="992">
        <v>2183984.4187510014</v>
      </c>
      <c r="G74" s="992">
        <v>2321252.522907</v>
      </c>
      <c r="H74" s="992">
        <v>2679176.9055830003</v>
      </c>
      <c r="I74" s="992">
        <v>2209657.5226400001</v>
      </c>
      <c r="J74" s="992">
        <v>2366394.388871999</v>
      </c>
      <c r="K74" s="992">
        <v>2456864.5523989992</v>
      </c>
      <c r="L74" s="992">
        <v>2482727.7799999998</v>
      </c>
      <c r="M74" s="992">
        <v>2527228.5570550002</v>
      </c>
      <c r="N74" s="992">
        <v>30075084.744850002</v>
      </c>
      <c r="O74" s="992">
        <v>2511325.119767</v>
      </c>
      <c r="P74" s="992">
        <v>2639189.5668450035</v>
      </c>
      <c r="Q74" s="992">
        <v>2627309.3344560014</v>
      </c>
      <c r="R74" s="992">
        <v>3069974.0755749987</v>
      </c>
      <c r="S74" s="992">
        <v>2410090.0180789991</v>
      </c>
      <c r="T74" s="993">
        <v>2585366.8554890007</v>
      </c>
    </row>
    <row r="75" spans="1:20" s="1000" customFormat="1" ht="15" customHeight="1">
      <c r="A75" s="1520" t="s">
        <v>730</v>
      </c>
      <c r="B75" s="992">
        <v>3681473.5</v>
      </c>
      <c r="C75" s="992">
        <v>5179820.1016259994</v>
      </c>
      <c r="D75" s="992">
        <v>10189814.053494502</v>
      </c>
      <c r="E75" s="992">
        <v>14199488.210626997</v>
      </c>
      <c r="F75" s="992">
        <v>1250624.6387710006</v>
      </c>
      <c r="G75" s="992">
        <v>1293334.94518</v>
      </c>
      <c r="H75" s="992">
        <v>1455340.5046870008</v>
      </c>
      <c r="I75" s="992">
        <v>1848041.1861530002</v>
      </c>
      <c r="J75" s="992">
        <v>1914024.0263909993</v>
      </c>
      <c r="K75" s="992">
        <v>2003041.3122769992</v>
      </c>
      <c r="L75" s="992">
        <v>2009848.54</v>
      </c>
      <c r="M75" s="992">
        <v>2044456.071302</v>
      </c>
      <c r="N75" s="992">
        <v>22571564.144804005</v>
      </c>
      <c r="O75" s="992">
        <v>2040634.6289820008</v>
      </c>
      <c r="P75" s="992">
        <v>2131938.851269003</v>
      </c>
      <c r="Q75" s="992">
        <v>2109742.9926330014</v>
      </c>
      <c r="R75" s="992">
        <v>2470536.4471589988</v>
      </c>
      <c r="S75" s="992">
        <v>1901739.041123999</v>
      </c>
      <c r="T75" s="993">
        <v>2048429.1202980008</v>
      </c>
    </row>
    <row r="76" spans="1:20" s="971" customFormat="1" ht="15" customHeight="1">
      <c r="A76" s="1520" t="s">
        <v>731</v>
      </c>
      <c r="B76" s="992">
        <v>5354718.2</v>
      </c>
      <c r="C76" s="992">
        <v>4410663.6269493001</v>
      </c>
      <c r="D76" s="992">
        <v>4487834.7334260996</v>
      </c>
      <c r="E76" s="992">
        <v>4254247.5908329999</v>
      </c>
      <c r="F76" s="992">
        <v>336276.16597900016</v>
      </c>
      <c r="G76" s="992">
        <v>364683.79350800015</v>
      </c>
      <c r="H76" s="992">
        <v>428353.67277999979</v>
      </c>
      <c r="I76" s="992">
        <v>334131.20241899946</v>
      </c>
      <c r="J76" s="992">
        <v>427617.43347599951</v>
      </c>
      <c r="K76" s="992">
        <v>428322.8002450004</v>
      </c>
      <c r="L76" s="992">
        <v>446783.11</v>
      </c>
      <c r="M76" s="992">
        <v>455960.76822700043</v>
      </c>
      <c r="N76" s="992">
        <v>5212037.4427239988</v>
      </c>
      <c r="O76" s="992">
        <v>445275.74745600001</v>
      </c>
      <c r="P76" s="992">
        <v>481265.78807800054</v>
      </c>
      <c r="Q76" s="992">
        <v>492157.05078600021</v>
      </c>
      <c r="R76" s="992">
        <v>571209.90976999933</v>
      </c>
      <c r="S76" s="992">
        <v>483979.23486000003</v>
      </c>
      <c r="T76" s="993">
        <v>510621.10572199943</v>
      </c>
    </row>
    <row r="77" spans="1:20" s="971" customFormat="1" ht="31.5">
      <c r="A77" s="1015" t="s">
        <v>736</v>
      </c>
      <c r="B77" s="1005">
        <v>46.257221652894309</v>
      </c>
      <c r="C77" s="1005">
        <f>C72/C70*100</f>
        <v>67.985373771155096</v>
      </c>
      <c r="D77" s="1005">
        <f t="shared" ref="D77" si="10">D72/D70*100</f>
        <v>78.028763165109538</v>
      </c>
      <c r="E77" s="1005">
        <v>82.934508609261798</v>
      </c>
      <c r="F77" s="1006">
        <v>85.527804141991695</v>
      </c>
      <c r="G77" s="1006">
        <v>85.102541919267097</v>
      </c>
      <c r="H77" s="1006">
        <v>86.072252305178694</v>
      </c>
      <c r="I77" s="1006">
        <v>84.873459156029597</v>
      </c>
      <c r="J77" s="1006">
        <v>85.478273039627098</v>
      </c>
      <c r="K77" s="1006">
        <v>85.72562192699047</v>
      </c>
      <c r="L77" s="1006">
        <v>86.508578549851904</v>
      </c>
      <c r="M77" s="1006">
        <v>86.274726647061797</v>
      </c>
      <c r="N77" s="1006">
        <v>86</v>
      </c>
      <c r="O77" s="1006">
        <v>86.470159823385202</v>
      </c>
      <c r="P77" s="1006">
        <v>86.533615320000706</v>
      </c>
      <c r="Q77" s="1006">
        <v>86.727722911132901</v>
      </c>
      <c r="R77" s="1006">
        <v>86.320830044055</v>
      </c>
      <c r="S77" s="1006">
        <v>84.707836028231696</v>
      </c>
      <c r="T77" s="1007">
        <v>85.424721898577204</v>
      </c>
    </row>
    <row r="78" spans="1:20" s="971" customFormat="1">
      <c r="A78" s="1521"/>
      <c r="B78" s="1008"/>
      <c r="C78" s="1008"/>
      <c r="D78" s="1008"/>
      <c r="E78" s="1008"/>
      <c r="F78" s="1008"/>
      <c r="G78" s="1008"/>
      <c r="H78" s="1008"/>
      <c r="I78" s="1008"/>
      <c r="J78" s="1008"/>
      <c r="K78" s="1008"/>
      <c r="L78" s="1008"/>
      <c r="M78" s="1008"/>
      <c r="N78" s="1008"/>
      <c r="O78" s="1008"/>
      <c r="P78" s="1008"/>
      <c r="Q78" s="1008"/>
      <c r="R78" s="1008"/>
      <c r="S78" s="1008"/>
      <c r="T78" s="1009"/>
    </row>
    <row r="79" spans="1:20" s="971" customFormat="1">
      <c r="A79" s="1010"/>
      <c r="B79" s="1010"/>
      <c r="C79" s="1010"/>
      <c r="D79" s="1010"/>
      <c r="E79" s="1010"/>
      <c r="F79" s="1010"/>
      <c r="G79" s="1010"/>
      <c r="H79" s="1010"/>
      <c r="I79" s="1010"/>
      <c r="J79" s="1010"/>
      <c r="K79" s="1010"/>
      <c r="L79" s="1010"/>
      <c r="M79" s="1010"/>
      <c r="N79" s="1010"/>
      <c r="O79" s="1010"/>
      <c r="P79" s="1010"/>
      <c r="Q79" s="1010"/>
      <c r="R79" s="1010"/>
      <c r="S79" s="1010"/>
      <c r="T79" s="1011"/>
    </row>
    <row r="80" spans="1:20" s="1014" customFormat="1" ht="15.75">
      <c r="A80" s="1522" t="s">
        <v>733</v>
      </c>
      <c r="B80" s="1012">
        <v>16324576.699999999</v>
      </c>
      <c r="C80" s="1012">
        <v>16620486.761926001</v>
      </c>
      <c r="D80" s="1012">
        <v>20589962.024238698</v>
      </c>
      <c r="E80" s="1012">
        <v>21356451.148618303</v>
      </c>
      <c r="F80" s="990">
        <v>1489103.5556890001</v>
      </c>
      <c r="G80" s="990">
        <v>1621105.828376</v>
      </c>
      <c r="H80" s="990">
        <v>1769855.7085210001</v>
      </c>
      <c r="I80" s="990">
        <v>1880150.0286700004</v>
      </c>
      <c r="J80" s="990">
        <v>1928901.531244</v>
      </c>
      <c r="K80" s="990">
        <v>1978546.7697059999</v>
      </c>
      <c r="L80" s="990">
        <v>2015219.1400000001</v>
      </c>
      <c r="M80" s="990">
        <v>2046547.0709730003</v>
      </c>
      <c r="N80" s="990">
        <v>23052340.177230999</v>
      </c>
      <c r="O80" s="990">
        <v>1948601.6002379996</v>
      </c>
      <c r="P80" s="990">
        <v>2040686.9311369995</v>
      </c>
      <c r="Q80" s="990">
        <v>2036150.9672099999</v>
      </c>
      <c r="R80" s="990">
        <v>2297471.045467</v>
      </c>
      <c r="S80" s="990">
        <v>1820251.8353909994</v>
      </c>
      <c r="T80" s="1013">
        <v>1884696.567301</v>
      </c>
    </row>
    <row r="81" spans="1:20" s="1014" customFormat="1" ht="15.75">
      <c r="A81" s="1519" t="s">
        <v>728</v>
      </c>
      <c r="B81" s="992">
        <v>286336.7</v>
      </c>
      <c r="C81" s="992">
        <v>392452.18850000005</v>
      </c>
      <c r="D81" s="992">
        <v>1298014.75</v>
      </c>
      <c r="E81" s="992">
        <v>2672060.3629999999</v>
      </c>
      <c r="F81" s="992">
        <v>249194.71</v>
      </c>
      <c r="G81" s="992">
        <v>275549.13400000002</v>
      </c>
      <c r="H81" s="992">
        <v>327864.27500000002</v>
      </c>
      <c r="I81" s="992">
        <v>344153.86860000005</v>
      </c>
      <c r="J81" s="992">
        <v>371017.91735</v>
      </c>
      <c r="K81" s="992">
        <v>390129.83023000002</v>
      </c>
      <c r="L81" s="992">
        <v>415632.05</v>
      </c>
      <c r="M81" s="992">
        <v>431569.09350999998</v>
      </c>
      <c r="N81" s="992">
        <v>4663678.2756900005</v>
      </c>
      <c r="O81" s="992">
        <v>416376.07908999996</v>
      </c>
      <c r="P81" s="992">
        <v>464343.08391000004</v>
      </c>
      <c r="Q81" s="992">
        <v>474047.06800000003</v>
      </c>
      <c r="R81" s="992">
        <v>503801.16600000003</v>
      </c>
      <c r="S81" s="992">
        <v>432625.54100000003</v>
      </c>
      <c r="T81" s="993">
        <v>428638.23100000003</v>
      </c>
    </row>
    <row r="82" spans="1:20" s="1014" customFormat="1" ht="15.75">
      <c r="A82" s="1519" t="s">
        <v>729</v>
      </c>
      <c r="B82" s="992">
        <v>16038240.1</v>
      </c>
      <c r="C82" s="992">
        <v>16228034.573426001</v>
      </c>
      <c r="D82" s="992">
        <v>19291947.274238698</v>
      </c>
      <c r="E82" s="992">
        <v>18684390.785618305</v>
      </c>
      <c r="F82" s="992">
        <v>1239908.8456890001</v>
      </c>
      <c r="G82" s="992">
        <v>1345556.694376</v>
      </c>
      <c r="H82" s="992">
        <v>1441991.4335210002</v>
      </c>
      <c r="I82" s="992">
        <v>1535996.1600700002</v>
      </c>
      <c r="J82" s="992">
        <v>1557883.613894</v>
      </c>
      <c r="K82" s="992">
        <v>1588416.9394759999</v>
      </c>
      <c r="L82" s="992">
        <v>1599587.09</v>
      </c>
      <c r="M82" s="992">
        <v>1614977.9774630002</v>
      </c>
      <c r="N82" s="992">
        <v>18388661.901540998</v>
      </c>
      <c r="O82" s="992">
        <v>1532225.5211479997</v>
      </c>
      <c r="P82" s="992">
        <v>1576343.8472269995</v>
      </c>
      <c r="Q82" s="992">
        <v>1562103.8992099999</v>
      </c>
      <c r="R82" s="992">
        <v>1793669.879467</v>
      </c>
      <c r="S82" s="992">
        <v>1387626.2943909995</v>
      </c>
      <c r="T82" s="993">
        <v>1456058.3363010001</v>
      </c>
    </row>
    <row r="83" spans="1:20" s="1014" customFormat="1" ht="15.75">
      <c r="A83" s="1520" t="s">
        <v>730</v>
      </c>
      <c r="B83" s="992">
        <v>8036068.2000000002</v>
      </c>
      <c r="C83" s="992">
        <v>8713007.4748200011</v>
      </c>
      <c r="D83" s="992">
        <v>12567200.161742102</v>
      </c>
      <c r="E83" s="992">
        <v>14146608.769499999</v>
      </c>
      <c r="F83" s="992">
        <v>993396.580479</v>
      </c>
      <c r="G83" s="992">
        <v>1075643.0828549997</v>
      </c>
      <c r="H83" s="992">
        <v>1165129.8723480001</v>
      </c>
      <c r="I83" s="992">
        <v>1229262.9895080002</v>
      </c>
      <c r="J83" s="992">
        <v>1250432.2877090001</v>
      </c>
      <c r="K83" s="992">
        <v>1317378.1565249998</v>
      </c>
      <c r="L83" s="992">
        <v>1294258.8999999999</v>
      </c>
      <c r="M83" s="992">
        <v>1315606.9628939999</v>
      </c>
      <c r="N83" s="992">
        <v>14944855.537654998</v>
      </c>
      <c r="O83" s="992">
        <v>1255576.9091369999</v>
      </c>
      <c r="P83" s="992">
        <v>1290702.7258349995</v>
      </c>
      <c r="Q83" s="992">
        <v>1278486.6760160001</v>
      </c>
      <c r="R83" s="992">
        <v>1478980.3943489997</v>
      </c>
      <c r="S83" s="992">
        <v>1134759.0986309997</v>
      </c>
      <c r="T83" s="993">
        <v>1189377.0138100001</v>
      </c>
    </row>
    <row r="84" spans="1:20" s="1014" customFormat="1" ht="15.75">
      <c r="A84" s="1520" t="s">
        <v>731</v>
      </c>
      <c r="B84" s="992">
        <v>7320578.2999999998</v>
      </c>
      <c r="C84" s="992">
        <v>6870991.1223160001</v>
      </c>
      <c r="D84" s="992">
        <v>6074346.6089865994</v>
      </c>
      <c r="E84" s="992">
        <v>3986465.4360119998</v>
      </c>
      <c r="F84" s="992">
        <v>206113.02172800005</v>
      </c>
      <c r="G84" s="992">
        <v>229122.63015900008</v>
      </c>
      <c r="H84" s="992">
        <v>237027.37628900001</v>
      </c>
      <c r="I84" s="992">
        <v>263864.63464800001</v>
      </c>
      <c r="J84" s="992">
        <v>264597.91392799997</v>
      </c>
      <c r="K84" s="992">
        <v>228846.88224799995</v>
      </c>
      <c r="L84" s="992">
        <v>262956.71999999997</v>
      </c>
      <c r="M84" s="992">
        <v>256919.46369800004</v>
      </c>
      <c r="N84" s="992">
        <v>2953291.61155</v>
      </c>
      <c r="O84" s="992">
        <v>236244.69434700001</v>
      </c>
      <c r="P84" s="992">
        <v>245625.57866600007</v>
      </c>
      <c r="Q84" s="992">
        <v>245735.43962599995</v>
      </c>
      <c r="R84" s="992">
        <v>276237.2562130001</v>
      </c>
      <c r="S84" s="992">
        <v>214575.82276000001</v>
      </c>
      <c r="T84" s="993">
        <v>227725.09321499994</v>
      </c>
    </row>
    <row r="85" spans="1:20" s="1014" customFormat="1" ht="15.75">
      <c r="A85" s="1015" t="s">
        <v>737</v>
      </c>
      <c r="B85" s="1005">
        <v>53.742778017891766</v>
      </c>
      <c r="C85" s="1005">
        <f>C80/C70*100</f>
        <v>32.014626228844904</v>
      </c>
      <c r="D85" s="1005">
        <f>D80/D70*100</f>
        <v>21.971236834890469</v>
      </c>
      <c r="E85" s="1005">
        <v>17.065491390738199</v>
      </c>
      <c r="F85" s="1005">
        <v>14.4721958580083</v>
      </c>
      <c r="G85" s="1005">
        <v>14.8974580807329</v>
      </c>
      <c r="H85" s="1005">
        <v>13.927747694821299</v>
      </c>
      <c r="I85" s="1005">
        <v>15.1265408439704</v>
      </c>
      <c r="J85" s="1005">
        <v>14.5217269603729</v>
      </c>
      <c r="K85" s="1005">
        <v>14.274378073009528</v>
      </c>
      <c r="L85" s="1005">
        <v>13.491421450148099</v>
      </c>
      <c r="M85" s="1005">
        <v>13.7252733529383</v>
      </c>
      <c r="N85" s="1005">
        <v>14</v>
      </c>
      <c r="O85" s="1005">
        <v>13.529840176614799</v>
      </c>
      <c r="P85" s="1005">
        <v>13.466384679999299</v>
      </c>
      <c r="Q85" s="1005">
        <v>13.272277088867099</v>
      </c>
      <c r="R85" s="1005">
        <v>13.679169955945</v>
      </c>
      <c r="S85" s="1005">
        <v>15.2921639717683</v>
      </c>
      <c r="T85" s="1016">
        <v>14.5752781014228</v>
      </c>
    </row>
    <row r="86" spans="1:20" s="971" customFormat="1" ht="31.5">
      <c r="A86" s="1523" t="s">
        <v>738</v>
      </c>
      <c r="B86" s="990">
        <v>32048.3</v>
      </c>
      <c r="C86" s="990">
        <v>47965.721999999994</v>
      </c>
      <c r="D86" s="990">
        <v>59258.256999999998</v>
      </c>
      <c r="E86" s="990">
        <v>65080.043000000005</v>
      </c>
      <c r="F86" s="990">
        <v>65899.481</v>
      </c>
      <c r="G86" s="990">
        <v>66495.376000000004</v>
      </c>
      <c r="H86" s="990">
        <v>67001.692999999999</v>
      </c>
      <c r="I86" s="990">
        <v>68984.769</v>
      </c>
      <c r="J86" s="990">
        <v>69485.892999999996</v>
      </c>
      <c r="K86" s="990">
        <v>70012.880999999994</v>
      </c>
      <c r="L86" s="990">
        <v>70676.600000000006</v>
      </c>
      <c r="M86" s="990">
        <v>71411.896999999997</v>
      </c>
      <c r="N86" s="990">
        <v>74544.429999999993</v>
      </c>
      <c r="O86" s="990">
        <v>72679.690999999992</v>
      </c>
      <c r="P86" s="990">
        <v>73527.785999999993</v>
      </c>
      <c r="Q86" s="990">
        <v>74075.33</v>
      </c>
      <c r="R86" s="990">
        <v>74544.429999999993</v>
      </c>
      <c r="S86" s="990">
        <v>75253.478000000003</v>
      </c>
      <c r="T86" s="991">
        <v>75470.394</v>
      </c>
    </row>
    <row r="87" spans="1:20" s="971" customFormat="1" ht="15.75">
      <c r="A87" s="1519" t="s">
        <v>728</v>
      </c>
      <c r="B87" s="992">
        <v>5019.5</v>
      </c>
      <c r="C87" s="992">
        <v>14057.344000000001</v>
      </c>
      <c r="D87" s="992">
        <v>19649.477000000003</v>
      </c>
      <c r="E87" s="992">
        <v>22165.846000000001</v>
      </c>
      <c r="F87" s="992">
        <v>22422.147000000001</v>
      </c>
      <c r="G87" s="992">
        <v>22655.401000000002</v>
      </c>
      <c r="H87" s="992">
        <v>22843.345000000001</v>
      </c>
      <c r="I87" s="992">
        <v>23077.552</v>
      </c>
      <c r="J87" s="992">
        <v>23290.418000000001</v>
      </c>
      <c r="K87" s="992">
        <v>23498.91</v>
      </c>
      <c r="L87" s="992">
        <v>23747.15</v>
      </c>
      <c r="M87" s="992">
        <v>23986.512999999999</v>
      </c>
      <c r="N87" s="992">
        <v>24873.966</v>
      </c>
      <c r="O87" s="992">
        <v>24233.663</v>
      </c>
      <c r="P87" s="992">
        <v>24467.358</v>
      </c>
      <c r="Q87" s="992">
        <v>24707.534</v>
      </c>
      <c r="R87" s="992">
        <v>24873.966</v>
      </c>
      <c r="S87" s="992">
        <v>25027.973000000002</v>
      </c>
      <c r="T87" s="993">
        <v>25201.56</v>
      </c>
    </row>
    <row r="88" spans="1:20" s="996" customFormat="1" ht="15.75">
      <c r="A88" s="1519" t="s">
        <v>729</v>
      </c>
      <c r="B88" s="992">
        <v>27028.799999999999</v>
      </c>
      <c r="C88" s="992">
        <v>33908.377999999997</v>
      </c>
      <c r="D88" s="992">
        <v>39608.78</v>
      </c>
      <c r="E88" s="992">
        <v>42914.197</v>
      </c>
      <c r="F88" s="992">
        <v>43477.334000000003</v>
      </c>
      <c r="G88" s="992">
        <v>43839.974999999999</v>
      </c>
      <c r="H88" s="992">
        <v>44158.347999999998</v>
      </c>
      <c r="I88" s="992">
        <v>45907.216999999997</v>
      </c>
      <c r="J88" s="992">
        <v>46195.474999999999</v>
      </c>
      <c r="K88" s="992">
        <v>46513.970999999998</v>
      </c>
      <c r="L88" s="992">
        <v>46929.45</v>
      </c>
      <c r="M88" s="992">
        <v>47425.383999999998</v>
      </c>
      <c r="N88" s="992">
        <v>49670.464</v>
      </c>
      <c r="O88" s="992">
        <v>48446.027999999998</v>
      </c>
      <c r="P88" s="992">
        <v>49060.428</v>
      </c>
      <c r="Q88" s="992">
        <v>49367.796000000002</v>
      </c>
      <c r="R88" s="992">
        <v>49670.464</v>
      </c>
      <c r="S88" s="992">
        <v>50225.504999999997</v>
      </c>
      <c r="T88" s="993">
        <v>50268.834000000003</v>
      </c>
    </row>
    <row r="89" spans="1:20" s="1017" customFormat="1" ht="15.75">
      <c r="A89" s="1520" t="s">
        <v>730</v>
      </c>
      <c r="B89" s="992">
        <v>16103.9</v>
      </c>
      <c r="C89" s="992">
        <v>22348.541000000001</v>
      </c>
      <c r="D89" s="992">
        <v>28904.856</v>
      </c>
      <c r="E89" s="992">
        <v>33314.81</v>
      </c>
      <c r="F89" s="992">
        <v>33734.379999999997</v>
      </c>
      <c r="G89" s="992">
        <v>33935.089</v>
      </c>
      <c r="H89" s="992">
        <v>34068.872000000003</v>
      </c>
      <c r="I89" s="992">
        <v>35721.156000000003</v>
      </c>
      <c r="J89" s="992">
        <v>36081.612999999998</v>
      </c>
      <c r="K89" s="992">
        <v>36139.771999999997</v>
      </c>
      <c r="L89" s="992">
        <v>36183.68</v>
      </c>
      <c r="M89" s="992">
        <v>36585.980000000003</v>
      </c>
      <c r="N89" s="992">
        <v>37532.923000000003</v>
      </c>
      <c r="O89" s="992">
        <v>37248.853000000003</v>
      </c>
      <c r="P89" s="992">
        <v>37392.370000000003</v>
      </c>
      <c r="Q89" s="992">
        <v>37463.9</v>
      </c>
      <c r="R89" s="992">
        <v>37532.923000000003</v>
      </c>
      <c r="S89" s="992">
        <v>37735.546999999999</v>
      </c>
      <c r="T89" s="993">
        <v>37738.019</v>
      </c>
    </row>
    <row r="90" spans="1:20" s="1018" customFormat="1" ht="15.75">
      <c r="A90" s="1520" t="s">
        <v>731</v>
      </c>
      <c r="B90" s="992">
        <v>9615.9</v>
      </c>
      <c r="C90" s="992">
        <v>9936.0669999999991</v>
      </c>
      <c r="D90" s="992">
        <v>9024.6020000000008</v>
      </c>
      <c r="E90" s="992">
        <v>7980.2979999999998</v>
      </c>
      <c r="F90" s="992">
        <v>8135.7830000000004</v>
      </c>
      <c r="G90" s="992">
        <v>8306.3359999999993</v>
      </c>
      <c r="H90" s="992">
        <v>8449.0689999999995</v>
      </c>
      <c r="I90" s="992">
        <v>8555.4419999999991</v>
      </c>
      <c r="J90" s="992">
        <v>8490.7350000000006</v>
      </c>
      <c r="K90" s="992">
        <v>8772.0660000000007</v>
      </c>
      <c r="L90" s="992">
        <v>9166.5</v>
      </c>
      <c r="M90" s="992">
        <v>9290.4680000000008</v>
      </c>
      <c r="N90" s="992">
        <v>10695.704</v>
      </c>
      <c r="O90" s="992">
        <v>9690.1779999999999</v>
      </c>
      <c r="P90" s="992">
        <v>10179.795</v>
      </c>
      <c r="Q90" s="992">
        <v>10444.567999999999</v>
      </c>
      <c r="R90" s="992">
        <v>10695.704</v>
      </c>
      <c r="S90" s="992">
        <v>11043.425999999999</v>
      </c>
      <c r="T90" s="993">
        <v>11105.189</v>
      </c>
    </row>
    <row r="91" spans="1:20" s="1018" customFormat="1" ht="31.5">
      <c r="A91" s="1523" t="s">
        <v>739</v>
      </c>
      <c r="B91" s="990">
        <v>18176.400000000001</v>
      </c>
      <c r="C91" s="990">
        <v>26779.224000000002</v>
      </c>
      <c r="D91" s="990">
        <v>30412.828000000001</v>
      </c>
      <c r="E91" s="990">
        <v>33430.567999999999</v>
      </c>
      <c r="F91" s="990">
        <v>32368.532999999999</v>
      </c>
      <c r="G91" s="990">
        <v>33111.012999999999</v>
      </c>
      <c r="H91" s="990">
        <v>34746.778999999995</v>
      </c>
      <c r="I91" s="990">
        <v>35674.130000000005</v>
      </c>
      <c r="J91" s="990">
        <v>36212.480000000003</v>
      </c>
      <c r="K91" s="990">
        <v>36424.343999999997</v>
      </c>
      <c r="L91" s="990">
        <v>36812.879999999997</v>
      </c>
      <c r="M91" s="990">
        <v>36873.531000000003</v>
      </c>
      <c r="N91" s="990">
        <v>38685.006999999998</v>
      </c>
      <c r="O91" s="990">
        <v>37507.498999999996</v>
      </c>
      <c r="P91" s="990">
        <v>37836.991999999998</v>
      </c>
      <c r="Q91" s="990">
        <v>38529.353000000003</v>
      </c>
      <c r="R91" s="990">
        <v>38685.006999999998</v>
      </c>
      <c r="S91" s="990">
        <v>37851.123999999996</v>
      </c>
      <c r="T91" s="991">
        <v>39480.232000000004</v>
      </c>
    </row>
    <row r="92" spans="1:20" s="1017" customFormat="1" ht="15.75">
      <c r="A92" s="1519" t="s">
        <v>728</v>
      </c>
      <c r="B92" s="992">
        <v>4189.8</v>
      </c>
      <c r="C92" s="992">
        <v>9634.7379999999994</v>
      </c>
      <c r="D92" s="992">
        <v>12191.925999999999</v>
      </c>
      <c r="E92" s="992">
        <v>13437.52</v>
      </c>
      <c r="F92" s="992">
        <v>13184.183000000001</v>
      </c>
      <c r="G92" s="992">
        <v>13303.566999999999</v>
      </c>
      <c r="H92" s="992">
        <v>14544.317999999999</v>
      </c>
      <c r="I92" s="992">
        <v>14507.483</v>
      </c>
      <c r="J92" s="992">
        <v>14776.546</v>
      </c>
      <c r="K92" s="992">
        <v>14773.221</v>
      </c>
      <c r="L92" s="992">
        <v>15315.92</v>
      </c>
      <c r="M92" s="992">
        <v>15149.071</v>
      </c>
      <c r="N92" s="992">
        <v>15947.999</v>
      </c>
      <c r="O92" s="992">
        <v>15290.481</v>
      </c>
      <c r="P92" s="992">
        <v>15552.13</v>
      </c>
      <c r="Q92" s="992">
        <v>16033.334999999999</v>
      </c>
      <c r="R92" s="992">
        <v>15947.999</v>
      </c>
      <c r="S92" s="992">
        <v>15536.306</v>
      </c>
      <c r="T92" s="993">
        <v>16001.474</v>
      </c>
    </row>
    <row r="93" spans="1:20" s="1017" customFormat="1" ht="15.75">
      <c r="A93" s="1519" t="s">
        <v>729</v>
      </c>
      <c r="B93" s="992">
        <v>13986.6</v>
      </c>
      <c r="C93" s="992">
        <v>17144.486000000004</v>
      </c>
      <c r="D93" s="992">
        <v>18220.902000000002</v>
      </c>
      <c r="E93" s="992">
        <v>19993.047999999999</v>
      </c>
      <c r="F93" s="992">
        <v>19184.349999999999</v>
      </c>
      <c r="G93" s="992">
        <v>19807.446</v>
      </c>
      <c r="H93" s="992">
        <v>20202.460999999999</v>
      </c>
      <c r="I93" s="992">
        <v>21166.647000000001</v>
      </c>
      <c r="J93" s="992">
        <v>21435.934000000001</v>
      </c>
      <c r="K93" s="992">
        <v>21651.123</v>
      </c>
      <c r="L93" s="992">
        <v>21496.959999999999</v>
      </c>
      <c r="M93" s="992">
        <v>21724.46</v>
      </c>
      <c r="N93" s="992">
        <v>22737.008000000002</v>
      </c>
      <c r="O93" s="992">
        <v>22217.018</v>
      </c>
      <c r="P93" s="992">
        <v>22284.862000000001</v>
      </c>
      <c r="Q93" s="992">
        <v>22496.018</v>
      </c>
      <c r="R93" s="992">
        <v>22737.008000000002</v>
      </c>
      <c r="S93" s="992">
        <v>22314.817999999999</v>
      </c>
      <c r="T93" s="993">
        <v>23478.758000000002</v>
      </c>
    </row>
    <row r="94" spans="1:20" ht="15.75">
      <c r="A94" s="1520" t="s">
        <v>730</v>
      </c>
      <c r="B94" s="992">
        <v>6888.7</v>
      </c>
      <c r="C94" s="992">
        <v>10101.916999999999</v>
      </c>
      <c r="D94" s="992">
        <v>12684.092000000001</v>
      </c>
      <c r="E94" s="992">
        <v>16698.397000000001</v>
      </c>
      <c r="F94" s="992">
        <v>16305.909</v>
      </c>
      <c r="G94" s="992">
        <v>16657.024000000001</v>
      </c>
      <c r="H94" s="992">
        <v>16943.231</v>
      </c>
      <c r="I94" s="992">
        <v>17991.929</v>
      </c>
      <c r="J94" s="992">
        <v>18255.425999999999</v>
      </c>
      <c r="K94" s="992">
        <v>18398.918000000001</v>
      </c>
      <c r="L94" s="992">
        <v>18287.25</v>
      </c>
      <c r="M94" s="992">
        <v>18535.54</v>
      </c>
      <c r="N94" s="992">
        <v>19373.27</v>
      </c>
      <c r="O94" s="992">
        <v>18988.86</v>
      </c>
      <c r="P94" s="992">
        <v>18978.855</v>
      </c>
      <c r="Q94" s="992">
        <v>19162.71</v>
      </c>
      <c r="R94" s="992">
        <v>19373.27</v>
      </c>
      <c r="S94" s="992">
        <v>19055.062999999998</v>
      </c>
      <c r="T94" s="993">
        <v>19446.428</v>
      </c>
    </row>
    <row r="95" spans="1:20" s="981" customFormat="1" ht="15.75">
      <c r="A95" s="1520" t="s">
        <v>731</v>
      </c>
      <c r="B95" s="992">
        <v>6398.3</v>
      </c>
      <c r="C95" s="992">
        <v>6301.0720000000001</v>
      </c>
      <c r="D95" s="992">
        <v>4809.808</v>
      </c>
      <c r="E95" s="992">
        <v>2710.951</v>
      </c>
      <c r="F95" s="992">
        <v>2316.6849999999999</v>
      </c>
      <c r="G95" s="992">
        <v>2596.64</v>
      </c>
      <c r="H95" s="992">
        <v>2709.7820000000002</v>
      </c>
      <c r="I95" s="992">
        <v>2633.9769999999999</v>
      </c>
      <c r="J95" s="992">
        <v>2642.6660000000002</v>
      </c>
      <c r="K95" s="992">
        <v>2721.944</v>
      </c>
      <c r="L95" s="992">
        <v>2684.54</v>
      </c>
      <c r="M95" s="992">
        <v>2668.1350000000002</v>
      </c>
      <c r="N95" s="992">
        <v>2885.308</v>
      </c>
      <c r="O95" s="992">
        <v>2725.9560000000001</v>
      </c>
      <c r="P95" s="992">
        <v>2810.6120000000001</v>
      </c>
      <c r="Q95" s="992">
        <v>2852.1080000000002</v>
      </c>
      <c r="R95" s="992">
        <v>2885.308</v>
      </c>
      <c r="S95" s="992">
        <v>2796.4540000000002</v>
      </c>
      <c r="T95" s="993">
        <v>3311.7040000000002</v>
      </c>
    </row>
    <row r="96" spans="1:20" s="123" customFormat="1" ht="31.5">
      <c r="A96" s="1523" t="s">
        <v>740</v>
      </c>
      <c r="B96" s="992"/>
      <c r="C96" s="992"/>
      <c r="D96" s="992"/>
      <c r="E96" s="992"/>
      <c r="F96" s="992"/>
      <c r="G96" s="992"/>
      <c r="H96" s="992"/>
      <c r="I96" s="992"/>
      <c r="J96" s="992"/>
      <c r="K96" s="992"/>
      <c r="L96" s="992"/>
      <c r="M96" s="992"/>
      <c r="N96" s="992"/>
      <c r="O96" s="992"/>
      <c r="P96" s="992"/>
      <c r="Q96" s="992"/>
      <c r="R96" s="992"/>
      <c r="S96" s="992"/>
      <c r="T96" s="993"/>
    </row>
    <row r="97" spans="1:20" s="1019" customFormat="1" ht="15.75">
      <c r="A97" s="1524" t="s">
        <v>741</v>
      </c>
      <c r="B97" s="992">
        <v>170410</v>
      </c>
      <c r="C97" s="992">
        <v>211764</v>
      </c>
      <c r="D97" s="992">
        <v>509194</v>
      </c>
      <c r="E97" s="992">
        <v>831780</v>
      </c>
      <c r="F97" s="992" t="s">
        <v>229</v>
      </c>
      <c r="G97" s="992" t="s">
        <v>229</v>
      </c>
      <c r="H97" s="992">
        <v>867685</v>
      </c>
      <c r="I97" s="992" t="s">
        <v>229</v>
      </c>
      <c r="J97" s="992" t="s">
        <v>229</v>
      </c>
      <c r="K97" s="992">
        <v>934056</v>
      </c>
      <c r="L97" s="992" t="s">
        <v>229</v>
      </c>
      <c r="M97" s="992" t="s">
        <v>229</v>
      </c>
      <c r="N97" s="992">
        <v>1041884</v>
      </c>
      <c r="O97" s="992">
        <v>983419</v>
      </c>
      <c r="P97" s="992" t="s">
        <v>229</v>
      </c>
      <c r="Q97" s="992" t="s">
        <v>229</v>
      </c>
      <c r="R97" s="992">
        <v>1041884</v>
      </c>
      <c r="S97" s="992" t="s">
        <v>229</v>
      </c>
      <c r="T97" s="993" t="s">
        <v>229</v>
      </c>
    </row>
    <row r="98" spans="1:20" s="150" customFormat="1" ht="15.75">
      <c r="A98" s="1525" t="s">
        <v>742</v>
      </c>
      <c r="B98" s="992">
        <v>8720</v>
      </c>
      <c r="C98" s="992">
        <v>8785</v>
      </c>
      <c r="D98" s="992">
        <v>8510</v>
      </c>
      <c r="E98" s="992">
        <v>16279</v>
      </c>
      <c r="F98" s="992" t="s">
        <v>229</v>
      </c>
      <c r="G98" s="992" t="s">
        <v>229</v>
      </c>
      <c r="H98" s="992">
        <v>15710</v>
      </c>
      <c r="I98" s="992" t="s">
        <v>229</v>
      </c>
      <c r="J98" s="992" t="s">
        <v>229</v>
      </c>
      <c r="K98" s="992">
        <v>8169</v>
      </c>
      <c r="L98" s="992" t="s">
        <v>229</v>
      </c>
      <c r="M98" s="992" t="s">
        <v>229</v>
      </c>
      <c r="N98" s="992">
        <v>8114</v>
      </c>
      <c r="O98" s="992">
        <v>8154</v>
      </c>
      <c r="P98" s="992" t="s">
        <v>229</v>
      </c>
      <c r="Q98" s="992" t="s">
        <v>229</v>
      </c>
      <c r="R98" s="992">
        <v>8114</v>
      </c>
      <c r="S98" s="992" t="s">
        <v>229</v>
      </c>
      <c r="T98" s="993" t="s">
        <v>229</v>
      </c>
    </row>
    <row r="99" spans="1:20" s="150" customFormat="1" ht="15.75">
      <c r="A99" s="1525" t="s">
        <v>743</v>
      </c>
      <c r="B99" s="992">
        <v>161690</v>
      </c>
      <c r="C99" s="992">
        <v>202979</v>
      </c>
      <c r="D99" s="992">
        <v>500684</v>
      </c>
      <c r="E99" s="992">
        <v>815501</v>
      </c>
      <c r="F99" s="992" t="s">
        <v>229</v>
      </c>
      <c r="G99" s="992" t="s">
        <v>229</v>
      </c>
      <c r="H99" s="992">
        <v>851975</v>
      </c>
      <c r="I99" s="992" t="s">
        <v>229</v>
      </c>
      <c r="J99" s="992" t="s">
        <v>229</v>
      </c>
      <c r="K99" s="992">
        <v>925887</v>
      </c>
      <c r="L99" s="992" t="s">
        <v>229</v>
      </c>
      <c r="M99" s="992" t="s">
        <v>229</v>
      </c>
      <c r="N99" s="992">
        <v>1033770</v>
      </c>
      <c r="O99" s="992">
        <v>975265</v>
      </c>
      <c r="P99" s="992" t="s">
        <v>229</v>
      </c>
      <c r="Q99" s="992" t="s">
        <v>229</v>
      </c>
      <c r="R99" s="992">
        <v>1033770</v>
      </c>
      <c r="S99" s="992" t="s">
        <v>229</v>
      </c>
      <c r="T99" s="993" t="s">
        <v>229</v>
      </c>
    </row>
    <row r="100" spans="1:20" s="150" customFormat="1" ht="15.75">
      <c r="A100" s="1524" t="s">
        <v>744</v>
      </c>
      <c r="B100" s="992">
        <v>11315</v>
      </c>
      <c r="C100" s="992">
        <v>12728</v>
      </c>
      <c r="D100" s="992">
        <v>12443</v>
      </c>
      <c r="E100" s="992">
        <v>12391</v>
      </c>
      <c r="F100" s="992" t="s">
        <v>229</v>
      </c>
      <c r="G100" s="992" t="s">
        <v>229</v>
      </c>
      <c r="H100" s="992">
        <v>12436</v>
      </c>
      <c r="I100" s="992" t="s">
        <v>229</v>
      </c>
      <c r="J100" s="992" t="s">
        <v>229</v>
      </c>
      <c r="K100" s="992">
        <v>12519</v>
      </c>
      <c r="L100" s="992" t="s">
        <v>229</v>
      </c>
      <c r="M100" s="992" t="s">
        <v>229</v>
      </c>
      <c r="N100" s="992">
        <v>12649</v>
      </c>
      <c r="O100" s="992">
        <v>12625</v>
      </c>
      <c r="P100" s="992" t="s">
        <v>229</v>
      </c>
      <c r="Q100" s="992" t="s">
        <v>229</v>
      </c>
      <c r="R100" s="992">
        <v>12649</v>
      </c>
      <c r="S100" s="992" t="s">
        <v>229</v>
      </c>
      <c r="T100" s="993" t="s">
        <v>229</v>
      </c>
    </row>
    <row r="101" spans="1:20" s="150" customFormat="1" ht="15.75">
      <c r="A101" s="1526" t="s">
        <v>745</v>
      </c>
      <c r="B101" s="990">
        <v>96428</v>
      </c>
      <c r="C101" s="990">
        <v>108159</v>
      </c>
      <c r="D101" s="990">
        <v>273947</v>
      </c>
      <c r="E101" s="990">
        <v>567687</v>
      </c>
      <c r="F101" s="990" t="s">
        <v>229</v>
      </c>
      <c r="G101" s="990" t="s">
        <v>229</v>
      </c>
      <c r="H101" s="990">
        <v>649571</v>
      </c>
      <c r="I101" s="990" t="s">
        <v>229</v>
      </c>
      <c r="J101" s="990" t="s">
        <v>229</v>
      </c>
      <c r="K101" s="990">
        <v>702482</v>
      </c>
      <c r="L101" s="990" t="s">
        <v>229</v>
      </c>
      <c r="M101" s="990" t="s">
        <v>229</v>
      </c>
      <c r="N101" s="990">
        <v>793065</v>
      </c>
      <c r="O101" s="990">
        <v>762715</v>
      </c>
      <c r="P101" s="990" t="s">
        <v>229</v>
      </c>
      <c r="Q101" s="990" t="s">
        <v>229</v>
      </c>
      <c r="R101" s="990">
        <v>793065</v>
      </c>
      <c r="S101" s="990" t="s">
        <v>229</v>
      </c>
      <c r="T101" s="991" t="s">
        <v>229</v>
      </c>
    </row>
    <row r="102" spans="1:20" s="150" customFormat="1" ht="15">
      <c r="A102" s="1020"/>
      <c r="B102" s="1021"/>
      <c r="C102" s="1021"/>
      <c r="D102" s="1021"/>
      <c r="E102" s="1021"/>
      <c r="F102" s="1021"/>
      <c r="G102" s="1021"/>
      <c r="H102" s="1021"/>
      <c r="I102" s="1021"/>
      <c r="J102" s="1021"/>
      <c r="K102" s="1021"/>
      <c r="L102" s="1021"/>
      <c r="M102" s="1021"/>
      <c r="N102" s="1021"/>
      <c r="O102" s="1021"/>
      <c r="P102" s="1021"/>
      <c r="Q102" s="1021"/>
      <c r="R102" s="1021"/>
      <c r="S102" s="1021"/>
      <c r="T102" s="1022"/>
    </row>
    <row r="103" spans="1:20" s="150" customFormat="1" ht="15">
      <c r="A103" s="1023"/>
      <c r="B103" s="1023"/>
      <c r="C103" s="1023"/>
      <c r="D103" s="1023"/>
      <c r="E103" s="1023"/>
      <c r="F103" s="1023"/>
      <c r="G103" s="1023"/>
      <c r="H103" s="1023"/>
      <c r="I103" s="1023"/>
      <c r="J103" s="1023"/>
      <c r="K103" s="1023"/>
      <c r="L103" s="1023"/>
      <c r="M103" s="1023"/>
      <c r="N103" s="1023"/>
      <c r="O103" s="1023"/>
      <c r="P103" s="1023"/>
      <c r="Q103" s="1023"/>
      <c r="R103" s="1023"/>
      <c r="S103" s="1023"/>
      <c r="T103" s="1024"/>
    </row>
    <row r="104" spans="1:20" s="981" customFormat="1" ht="31.5">
      <c r="A104" s="1527" t="s">
        <v>746</v>
      </c>
      <c r="B104" s="1025"/>
      <c r="C104" s="1025"/>
      <c r="D104" s="1025"/>
      <c r="E104" s="1025"/>
      <c r="F104" s="992"/>
      <c r="G104" s="992"/>
      <c r="H104" s="992"/>
      <c r="I104" s="992"/>
      <c r="J104" s="992"/>
      <c r="K104" s="992"/>
      <c r="L104" s="992"/>
      <c r="M104" s="992"/>
      <c r="N104" s="992"/>
      <c r="O104" s="992"/>
      <c r="P104" s="992"/>
      <c r="Q104" s="992"/>
      <c r="R104" s="992"/>
      <c r="S104" s="992"/>
      <c r="T104" s="1026"/>
    </row>
    <row r="105" spans="1:20" ht="31.5">
      <c r="A105" s="1528" t="s">
        <v>747</v>
      </c>
      <c r="B105" s="1027">
        <v>2630.66</v>
      </c>
      <c r="C105" s="1027">
        <v>2384.4409999999998</v>
      </c>
      <c r="D105" s="1027">
        <v>2579.6899999999996</v>
      </c>
      <c r="E105" s="1027">
        <v>2490.6010000000006</v>
      </c>
      <c r="F105" s="1027">
        <v>141.66000000000003</v>
      </c>
      <c r="G105" s="1027">
        <v>169.40400000000002</v>
      </c>
      <c r="H105" s="1027">
        <v>219.14200000000002</v>
      </c>
      <c r="I105" s="1027">
        <v>218.91899999999998</v>
      </c>
      <c r="J105" s="1027">
        <v>243.9</v>
      </c>
      <c r="K105" s="1027">
        <v>234.267</v>
      </c>
      <c r="L105" s="1027">
        <v>221.59300000000002</v>
      </c>
      <c r="M105" s="1027">
        <v>240.1</v>
      </c>
      <c r="N105" s="1027">
        <v>2582.7440000000006</v>
      </c>
      <c r="O105" s="1027">
        <v>230.547</v>
      </c>
      <c r="P105" s="1027">
        <v>230.33099999999999</v>
      </c>
      <c r="Q105" s="1027">
        <v>217.61199999999999</v>
      </c>
      <c r="R105" s="1027">
        <v>215.26900000000001</v>
      </c>
      <c r="S105" s="1027">
        <v>160.61799999999999</v>
      </c>
      <c r="T105" s="1028">
        <v>184.77799999999999</v>
      </c>
    </row>
    <row r="106" spans="1:20" ht="15.75">
      <c r="A106" s="1529" t="s">
        <v>748</v>
      </c>
      <c r="B106" s="976">
        <v>1885.6609999999996</v>
      </c>
      <c r="C106" s="976">
        <v>1892.9560000000001</v>
      </c>
      <c r="D106" s="976">
        <v>2160.33</v>
      </c>
      <c r="E106" s="976">
        <v>2112.4859999999999</v>
      </c>
      <c r="F106" s="976">
        <v>120.76900000000001</v>
      </c>
      <c r="G106" s="976">
        <v>143.86000000000001</v>
      </c>
      <c r="H106" s="976">
        <v>188.55099999999999</v>
      </c>
      <c r="I106" s="976">
        <v>188.27699999999999</v>
      </c>
      <c r="J106" s="976">
        <v>207.8</v>
      </c>
      <c r="K106" s="976">
        <v>199.83600000000001</v>
      </c>
      <c r="L106" s="976">
        <v>191.55500000000001</v>
      </c>
      <c r="M106" s="976">
        <v>210.3</v>
      </c>
      <c r="N106" s="976">
        <v>2238.5410000000002</v>
      </c>
      <c r="O106" s="976">
        <v>201.655</v>
      </c>
      <c r="P106" s="976">
        <v>202.56800000000001</v>
      </c>
      <c r="Q106" s="976">
        <v>192.125</v>
      </c>
      <c r="R106" s="976">
        <v>191.245</v>
      </c>
      <c r="S106" s="976">
        <v>142.48500000000001</v>
      </c>
      <c r="T106" s="1029">
        <v>167.738</v>
      </c>
    </row>
    <row r="107" spans="1:20" ht="15.75">
      <c r="A107" s="1529" t="s">
        <v>749</v>
      </c>
      <c r="B107" s="976">
        <v>196.68300000000002</v>
      </c>
      <c r="C107" s="976">
        <v>119.745</v>
      </c>
      <c r="D107" s="976">
        <v>106.10500000000002</v>
      </c>
      <c r="E107" s="976">
        <v>96.327999999999989</v>
      </c>
      <c r="F107" s="976">
        <v>5.7629999999999999</v>
      </c>
      <c r="G107" s="976">
        <v>6.68</v>
      </c>
      <c r="H107" s="976">
        <v>7.3529999999999998</v>
      </c>
      <c r="I107" s="976">
        <v>6.899</v>
      </c>
      <c r="J107" s="976">
        <v>7.6</v>
      </c>
      <c r="K107" s="976">
        <v>6.68</v>
      </c>
      <c r="L107" s="976">
        <v>6.4870000000000001</v>
      </c>
      <c r="M107" s="976">
        <v>6.4</v>
      </c>
      <c r="N107" s="976">
        <v>76.987000000000009</v>
      </c>
      <c r="O107" s="976">
        <v>6.3070000000000004</v>
      </c>
      <c r="P107" s="976">
        <v>5.56</v>
      </c>
      <c r="Q107" s="976">
        <v>5.4770000000000003</v>
      </c>
      <c r="R107" s="976">
        <v>5.7809999999999997</v>
      </c>
      <c r="S107" s="976">
        <v>5.01</v>
      </c>
      <c r="T107" s="1029">
        <v>4.88</v>
      </c>
    </row>
    <row r="108" spans="1:20" ht="15.75">
      <c r="A108" s="1529" t="s">
        <v>750</v>
      </c>
      <c r="B108" s="976">
        <v>102.896</v>
      </c>
      <c r="C108" s="976">
        <v>124.95899999999999</v>
      </c>
      <c r="D108" s="976">
        <v>78.712999999999994</v>
      </c>
      <c r="E108" s="976">
        <v>34.553000000000004</v>
      </c>
      <c r="F108" s="976">
        <v>2.75</v>
      </c>
      <c r="G108" s="976">
        <v>3.4729999999999999</v>
      </c>
      <c r="H108" s="976">
        <v>5.0199999999999996</v>
      </c>
      <c r="I108" s="976">
        <v>5.1539999999999999</v>
      </c>
      <c r="J108" s="976">
        <v>5.5</v>
      </c>
      <c r="K108" s="976">
        <v>5.3609999999999998</v>
      </c>
      <c r="L108" s="976">
        <v>3.78</v>
      </c>
      <c r="M108" s="976">
        <v>0.3</v>
      </c>
      <c r="N108" s="976">
        <v>31.338000000000001</v>
      </c>
      <c r="O108" s="976">
        <v>0</v>
      </c>
      <c r="P108" s="976">
        <v>0</v>
      </c>
      <c r="Q108" s="976">
        <v>0</v>
      </c>
      <c r="R108" s="976">
        <v>0</v>
      </c>
      <c r="S108" s="976">
        <v>0</v>
      </c>
      <c r="T108" s="1029">
        <v>0</v>
      </c>
    </row>
    <row r="109" spans="1:20" s="981" customFormat="1" ht="15.75">
      <c r="A109" s="1529" t="s">
        <v>751</v>
      </c>
      <c r="B109" s="976">
        <v>83.605000000000004</v>
      </c>
      <c r="C109" s="976">
        <v>104.11100000000002</v>
      </c>
      <c r="D109" s="976">
        <v>173.49700000000001</v>
      </c>
      <c r="E109" s="976">
        <v>181.857</v>
      </c>
      <c r="F109" s="976">
        <v>8.2479999999999993</v>
      </c>
      <c r="G109" s="976">
        <v>10.661</v>
      </c>
      <c r="H109" s="976">
        <v>13.14</v>
      </c>
      <c r="I109" s="976">
        <v>13.836</v>
      </c>
      <c r="J109" s="976">
        <v>18.2</v>
      </c>
      <c r="K109" s="976">
        <v>17.795000000000002</v>
      </c>
      <c r="L109" s="976">
        <v>15.263</v>
      </c>
      <c r="M109" s="976">
        <v>17.7</v>
      </c>
      <c r="N109" s="976">
        <v>174.35900000000001</v>
      </c>
      <c r="O109" s="976">
        <v>16.736000000000001</v>
      </c>
      <c r="P109" s="976">
        <v>16.608000000000001</v>
      </c>
      <c r="Q109" s="976">
        <v>14.401999999999999</v>
      </c>
      <c r="R109" s="976">
        <v>11.77</v>
      </c>
      <c r="S109" s="976">
        <v>8.3879999999999999</v>
      </c>
      <c r="T109" s="1029">
        <v>7.0019999999999998</v>
      </c>
    </row>
    <row r="110" spans="1:20" s="981" customFormat="1" ht="15.75">
      <c r="A110" s="1529" t="s">
        <v>752</v>
      </c>
      <c r="B110" s="976">
        <v>24.346</v>
      </c>
      <c r="C110" s="976">
        <v>14.186999999999999</v>
      </c>
      <c r="D110" s="976">
        <v>15.336999999999998</v>
      </c>
      <c r="E110" s="976">
        <v>23.602</v>
      </c>
      <c r="F110" s="976">
        <v>1.538</v>
      </c>
      <c r="G110" s="976">
        <v>1.7430000000000001</v>
      </c>
      <c r="H110" s="976">
        <v>1.887</v>
      </c>
      <c r="I110" s="976">
        <v>1.6890000000000001</v>
      </c>
      <c r="J110" s="976">
        <v>1.9</v>
      </c>
      <c r="K110" s="976">
        <v>1.7310000000000001</v>
      </c>
      <c r="L110" s="976">
        <v>1.86</v>
      </c>
      <c r="M110" s="976">
        <v>1.4</v>
      </c>
      <c r="N110" s="976">
        <v>21.119</v>
      </c>
      <c r="O110" s="976">
        <v>1.7689999999999999</v>
      </c>
      <c r="P110" s="976">
        <v>1.8480000000000001</v>
      </c>
      <c r="Q110" s="976">
        <v>1.841</v>
      </c>
      <c r="R110" s="976">
        <v>1.913</v>
      </c>
      <c r="S110" s="976">
        <v>1.3340000000000001</v>
      </c>
      <c r="T110" s="1029">
        <v>1.3979999999999999</v>
      </c>
    </row>
    <row r="111" spans="1:20" ht="15.75">
      <c r="A111" s="1529" t="s">
        <v>359</v>
      </c>
      <c r="B111" s="976">
        <v>337.46900000000005</v>
      </c>
      <c r="C111" s="976">
        <v>128.48300000000006</v>
      </c>
      <c r="D111" s="976">
        <v>45.707999999999991</v>
      </c>
      <c r="E111" s="976">
        <v>41.774999999999991</v>
      </c>
      <c r="F111" s="976">
        <v>2.5920000000000001</v>
      </c>
      <c r="G111" s="976">
        <v>2.9870000000000001</v>
      </c>
      <c r="H111" s="976">
        <v>3.1909999999999998</v>
      </c>
      <c r="I111" s="976">
        <v>3.0640000000000001</v>
      </c>
      <c r="J111" s="976">
        <v>2.9</v>
      </c>
      <c r="K111" s="976">
        <v>2.8639999999999999</v>
      </c>
      <c r="L111" s="976">
        <v>2.6480000000000001</v>
      </c>
      <c r="M111" s="976">
        <v>3.9</v>
      </c>
      <c r="N111" s="976">
        <v>40.29999999999994</v>
      </c>
      <c r="O111" s="976">
        <v>4.0800000000000125</v>
      </c>
      <c r="P111" s="976">
        <v>3.7469999999999573</v>
      </c>
      <c r="Q111" s="976">
        <v>3.7669999999999959</v>
      </c>
      <c r="R111" s="976">
        <v>4.5599999999999739</v>
      </c>
      <c r="S111" s="976">
        <v>3.400999999999982</v>
      </c>
      <c r="T111" s="1029">
        <v>3.7599999999999909</v>
      </c>
    </row>
    <row r="112" spans="1:20" ht="47.25">
      <c r="A112" s="1530" t="s">
        <v>753</v>
      </c>
      <c r="B112" s="1030">
        <v>1651.7339999999997</v>
      </c>
      <c r="C112" s="1030">
        <v>1276.174</v>
      </c>
      <c r="D112" s="1030">
        <v>1131.5230000000001</v>
      </c>
      <c r="E112" s="1030">
        <v>1650.001</v>
      </c>
      <c r="F112" s="1030">
        <v>92.171999999999983</v>
      </c>
      <c r="G112" s="1030">
        <v>91.610999999999976</v>
      </c>
      <c r="H112" s="1030">
        <v>113.99200000000002</v>
      </c>
      <c r="I112" s="1030">
        <v>99.790999999999997</v>
      </c>
      <c r="J112" s="1030">
        <v>101.9</v>
      </c>
      <c r="K112" s="1030">
        <v>94.515000000000001</v>
      </c>
      <c r="L112" s="1030">
        <v>87.13300000000001</v>
      </c>
      <c r="M112" s="1030">
        <v>81</v>
      </c>
      <c r="N112" s="1030">
        <v>1083.49</v>
      </c>
      <c r="O112" s="1030">
        <v>80.108999999999995</v>
      </c>
      <c r="P112" s="1030">
        <v>79.453999999999994</v>
      </c>
      <c r="Q112" s="1030">
        <v>77.391000000000005</v>
      </c>
      <c r="R112" s="1030">
        <v>84.421999999999997</v>
      </c>
      <c r="S112" s="1030">
        <v>71.305000000000007</v>
      </c>
      <c r="T112" s="1031">
        <v>71.960999999999999</v>
      </c>
    </row>
    <row r="113" spans="1:20" ht="15.75">
      <c r="A113" s="1529" t="s">
        <v>748</v>
      </c>
      <c r="B113" s="976">
        <v>660.024</v>
      </c>
      <c r="C113" s="976">
        <v>547.44900000000007</v>
      </c>
      <c r="D113" s="976">
        <v>529.52200000000005</v>
      </c>
      <c r="E113" s="976">
        <v>976.32900000000006</v>
      </c>
      <c r="F113" s="976">
        <v>43.287999999999997</v>
      </c>
      <c r="G113" s="976">
        <v>44.284999999999997</v>
      </c>
      <c r="H113" s="976">
        <v>51.783999999999999</v>
      </c>
      <c r="I113" s="976">
        <v>41.911999999999999</v>
      </c>
      <c r="J113" s="976">
        <v>41.4</v>
      </c>
      <c r="K113" s="976">
        <v>40.195999999999998</v>
      </c>
      <c r="L113" s="976">
        <v>36.965000000000003</v>
      </c>
      <c r="M113" s="976">
        <v>38.9</v>
      </c>
      <c r="N113" s="976">
        <v>491.62000000000006</v>
      </c>
      <c r="O113" s="976">
        <v>39.067</v>
      </c>
      <c r="P113" s="976">
        <v>37.911000000000001</v>
      </c>
      <c r="Q113" s="976">
        <v>37.155000000000001</v>
      </c>
      <c r="R113" s="976">
        <v>38.756999999999998</v>
      </c>
      <c r="S113" s="976">
        <v>32.134999999999998</v>
      </c>
      <c r="T113" s="1029">
        <v>33.511000000000003</v>
      </c>
    </row>
    <row r="114" spans="1:20" ht="15.75">
      <c r="A114" s="1529" t="s">
        <v>749</v>
      </c>
      <c r="B114" s="976">
        <v>437.59799999999996</v>
      </c>
      <c r="C114" s="976">
        <v>393.51300000000003</v>
      </c>
      <c r="D114" s="976">
        <v>362.56600000000003</v>
      </c>
      <c r="E114" s="976">
        <v>323.55200000000002</v>
      </c>
      <c r="F114" s="976">
        <v>21.437000000000001</v>
      </c>
      <c r="G114" s="976">
        <v>20.350999999999999</v>
      </c>
      <c r="H114" s="976">
        <v>23.771000000000001</v>
      </c>
      <c r="I114" s="976">
        <v>22.016999999999999</v>
      </c>
      <c r="J114" s="976">
        <v>23.1</v>
      </c>
      <c r="K114" s="976">
        <v>20.454000000000001</v>
      </c>
      <c r="L114" s="976">
        <v>21.154</v>
      </c>
      <c r="M114" s="976">
        <v>18</v>
      </c>
      <c r="N114" s="976">
        <v>253.45599999999999</v>
      </c>
      <c r="O114" s="976">
        <v>21.001000000000001</v>
      </c>
      <c r="P114" s="976">
        <v>20.231000000000002</v>
      </c>
      <c r="Q114" s="976">
        <v>19.465</v>
      </c>
      <c r="R114" s="976">
        <v>22.475000000000001</v>
      </c>
      <c r="S114" s="976">
        <v>18.890999999999998</v>
      </c>
      <c r="T114" s="1029">
        <v>18.913</v>
      </c>
    </row>
    <row r="115" spans="1:20" ht="15.75">
      <c r="A115" s="1529" t="s">
        <v>750</v>
      </c>
      <c r="B115" s="976">
        <v>53.214000000000013</v>
      </c>
      <c r="C115" s="976">
        <v>26.649000000000001</v>
      </c>
      <c r="D115" s="976">
        <v>19.250999999999998</v>
      </c>
      <c r="E115" s="976">
        <v>68.353999999999999</v>
      </c>
      <c r="F115" s="976">
        <v>10.475</v>
      </c>
      <c r="G115" s="976">
        <v>10.558</v>
      </c>
      <c r="H115" s="976">
        <v>17.759</v>
      </c>
      <c r="I115" s="976">
        <v>17.106000000000002</v>
      </c>
      <c r="J115" s="976">
        <v>18.100000000000001</v>
      </c>
      <c r="K115" s="976">
        <v>17.234000000000002</v>
      </c>
      <c r="L115" s="976">
        <v>11.875</v>
      </c>
      <c r="M115" s="976">
        <v>7.5</v>
      </c>
      <c r="N115" s="976">
        <v>110.607</v>
      </c>
      <c r="O115" s="976">
        <v>0</v>
      </c>
      <c r="P115" s="976">
        <v>0</v>
      </c>
      <c r="Q115" s="976">
        <v>0</v>
      </c>
      <c r="R115" s="976">
        <v>0</v>
      </c>
      <c r="S115" s="976">
        <v>0</v>
      </c>
      <c r="T115" s="1029">
        <v>0</v>
      </c>
    </row>
    <row r="116" spans="1:20" ht="15.75">
      <c r="A116" s="1529" t="s">
        <v>752</v>
      </c>
      <c r="B116" s="976">
        <v>156.04</v>
      </c>
      <c r="C116" s="976">
        <v>40.804000000000002</v>
      </c>
      <c r="D116" s="976">
        <v>43.399000000000001</v>
      </c>
      <c r="E116" s="976">
        <v>96.582999999999998</v>
      </c>
      <c r="F116" s="976">
        <v>10.148999999999999</v>
      </c>
      <c r="G116" s="976">
        <v>9.8889999999999993</v>
      </c>
      <c r="H116" s="976">
        <v>11.656000000000001</v>
      </c>
      <c r="I116" s="976">
        <v>10.462</v>
      </c>
      <c r="J116" s="976">
        <v>11</v>
      </c>
      <c r="K116" s="976">
        <v>9.6259999999999994</v>
      </c>
      <c r="L116" s="976">
        <v>10.355</v>
      </c>
      <c r="M116" s="976">
        <v>8</v>
      </c>
      <c r="N116" s="976">
        <v>122.58699999999999</v>
      </c>
      <c r="O116" s="976">
        <v>9.782</v>
      </c>
      <c r="P116" s="976">
        <v>10.186999999999999</v>
      </c>
      <c r="Q116" s="976">
        <v>10.177</v>
      </c>
      <c r="R116" s="976">
        <v>11.304</v>
      </c>
      <c r="S116" s="976">
        <v>8.9860000000000007</v>
      </c>
      <c r="T116" s="1029">
        <v>9.0679999999999996</v>
      </c>
    </row>
    <row r="117" spans="1:20" ht="15.75">
      <c r="A117" s="1529" t="s">
        <v>751</v>
      </c>
      <c r="B117" s="976">
        <v>46.031999999999996</v>
      </c>
      <c r="C117" s="976">
        <v>124.15</v>
      </c>
      <c r="D117" s="976">
        <v>126.52799999999999</v>
      </c>
      <c r="E117" s="976">
        <v>137.85299999999998</v>
      </c>
      <c r="F117" s="976">
        <v>3.625</v>
      </c>
      <c r="G117" s="976">
        <v>3.202</v>
      </c>
      <c r="H117" s="976">
        <v>4.6399999999999997</v>
      </c>
      <c r="I117" s="976">
        <v>4.0940000000000003</v>
      </c>
      <c r="J117" s="976">
        <v>4.4000000000000004</v>
      </c>
      <c r="K117" s="976">
        <v>3.645</v>
      </c>
      <c r="L117" s="976">
        <v>3.62</v>
      </c>
      <c r="M117" s="976">
        <v>4.5999999999999996</v>
      </c>
      <c r="N117" s="976">
        <v>58.277999999999992</v>
      </c>
      <c r="O117" s="976">
        <v>6.367</v>
      </c>
      <c r="P117" s="976">
        <v>6.7389999999999999</v>
      </c>
      <c r="Q117" s="976">
        <v>6.5960000000000001</v>
      </c>
      <c r="R117" s="976">
        <v>6.75</v>
      </c>
      <c r="S117" s="976">
        <v>5.9560000000000004</v>
      </c>
      <c r="T117" s="1029">
        <v>4.0949999999999998</v>
      </c>
    </row>
    <row r="118" spans="1:20" s="981" customFormat="1" ht="15.75">
      <c r="A118" s="1529" t="s">
        <v>359</v>
      </c>
      <c r="B118" s="976">
        <v>298.82600000000002</v>
      </c>
      <c r="C118" s="976">
        <v>143.60900000000009</v>
      </c>
      <c r="D118" s="976">
        <v>50.257000000000005</v>
      </c>
      <c r="E118" s="976">
        <v>47.33000000000002</v>
      </c>
      <c r="F118" s="976">
        <v>3.198</v>
      </c>
      <c r="G118" s="976">
        <v>3.3260000000000001</v>
      </c>
      <c r="H118" s="976">
        <v>4.3819999999999997</v>
      </c>
      <c r="I118" s="976">
        <v>4.2</v>
      </c>
      <c r="J118" s="976">
        <v>3.8</v>
      </c>
      <c r="K118" s="976">
        <v>3.36</v>
      </c>
      <c r="L118" s="976">
        <v>3.1640000000000001</v>
      </c>
      <c r="M118" s="976">
        <v>4.0999999999999996</v>
      </c>
      <c r="N118" s="976">
        <v>46.941999999999979</v>
      </c>
      <c r="O118" s="976">
        <v>3.8919999999999959</v>
      </c>
      <c r="P118" s="976">
        <v>4.3859999999999815</v>
      </c>
      <c r="Q118" s="976">
        <v>3.9980000000000047</v>
      </c>
      <c r="R118" s="976">
        <v>5.1359999999999957</v>
      </c>
      <c r="S118" s="976">
        <v>5.3370000000000033</v>
      </c>
      <c r="T118" s="1029">
        <v>6.3739999999999952</v>
      </c>
    </row>
    <row r="119" spans="1:20" ht="31.5">
      <c r="A119" s="1530" t="s">
        <v>754</v>
      </c>
      <c r="B119" s="1030">
        <v>648413.14554924378</v>
      </c>
      <c r="C119" s="1030">
        <v>787723.10254131991</v>
      </c>
      <c r="D119" s="1030">
        <v>1010566.8951154698</v>
      </c>
      <c r="E119" s="1030">
        <v>1034516.9711989821</v>
      </c>
      <c r="F119" s="1030">
        <v>49174.650810189974</v>
      </c>
      <c r="G119" s="1030">
        <v>59544.138162390002</v>
      </c>
      <c r="H119" s="1030">
        <v>74161.958708909966</v>
      </c>
      <c r="I119" s="1030">
        <v>76395.985974350056</v>
      </c>
      <c r="J119" s="1030">
        <v>89953.669229509964</v>
      </c>
      <c r="K119" s="1030">
        <v>87451.141673579987</v>
      </c>
      <c r="L119" s="1030">
        <v>88590.836347719902</v>
      </c>
      <c r="M119" s="1030">
        <v>98775.5</v>
      </c>
      <c r="N119" s="1030">
        <v>961353.98147878877</v>
      </c>
      <c r="O119" s="1030">
        <v>93217.55203070007</v>
      </c>
      <c r="P119" s="1030">
        <v>89636.710716898873</v>
      </c>
      <c r="Q119" s="1030">
        <v>81627.224814659945</v>
      </c>
      <c r="R119" s="1030">
        <v>72824.61300988005</v>
      </c>
      <c r="S119" s="1030">
        <v>52480.937469539967</v>
      </c>
      <c r="T119" s="1031">
        <v>58913.358484719996</v>
      </c>
    </row>
    <row r="120" spans="1:20" ht="15.75">
      <c r="A120" s="1529" t="s">
        <v>748</v>
      </c>
      <c r="B120" s="976">
        <v>480820.35203247989</v>
      </c>
      <c r="C120" s="976">
        <v>642018.36798241001</v>
      </c>
      <c r="D120" s="976">
        <v>793822.93453360989</v>
      </c>
      <c r="E120" s="976">
        <v>794122.91176615225</v>
      </c>
      <c r="F120" s="976">
        <v>37222.119283779975</v>
      </c>
      <c r="G120" s="976">
        <v>45618.838846980005</v>
      </c>
      <c r="H120" s="976">
        <v>58574.638963409969</v>
      </c>
      <c r="I120" s="976">
        <v>61849.394522910057</v>
      </c>
      <c r="J120" s="976">
        <v>71137.41020697997</v>
      </c>
      <c r="K120" s="976">
        <v>69284.48820635998</v>
      </c>
      <c r="L120" s="976">
        <v>71407.815536409908</v>
      </c>
      <c r="M120" s="976">
        <v>81085.2</v>
      </c>
      <c r="N120" s="976">
        <v>766906.41383677884</v>
      </c>
      <c r="O120" s="976">
        <v>75317.447607370064</v>
      </c>
      <c r="P120" s="976">
        <v>71915.104387278887</v>
      </c>
      <c r="Q120" s="976">
        <v>65385.581316809934</v>
      </c>
      <c r="R120" s="976">
        <v>58108.374958490029</v>
      </c>
      <c r="S120" s="976">
        <v>41847.572195559966</v>
      </c>
      <c r="T120" s="1029">
        <v>49731.297292050003</v>
      </c>
    </row>
    <row r="121" spans="1:20" ht="15.75">
      <c r="A121" s="1529" t="s">
        <v>749</v>
      </c>
      <c r="B121" s="976">
        <v>75369.544685949979</v>
      </c>
      <c r="C121" s="976">
        <v>58580.953672560005</v>
      </c>
      <c r="D121" s="976">
        <v>61344.408965020004</v>
      </c>
      <c r="E121" s="976">
        <v>66142.820588069997</v>
      </c>
      <c r="F121" s="976">
        <v>4011.9838085200026</v>
      </c>
      <c r="G121" s="976">
        <v>4369.8171817099983</v>
      </c>
      <c r="H121" s="976">
        <v>5018.7107912600022</v>
      </c>
      <c r="I121" s="976">
        <v>4647.0489056300003</v>
      </c>
      <c r="J121" s="976">
        <v>5351.8530283200016</v>
      </c>
      <c r="K121" s="976">
        <v>4809.1850655799999</v>
      </c>
      <c r="L121" s="976">
        <v>4567.3962384000015</v>
      </c>
      <c r="M121" s="976">
        <v>4596.7</v>
      </c>
      <c r="N121" s="976">
        <v>54326.172666460006</v>
      </c>
      <c r="O121" s="976">
        <v>4673.9556499399996</v>
      </c>
      <c r="P121" s="976">
        <v>4227.1264327399986</v>
      </c>
      <c r="Q121" s="976">
        <v>4128.9545146300006</v>
      </c>
      <c r="R121" s="976">
        <v>3923.4410497300028</v>
      </c>
      <c r="S121" s="976">
        <v>3378.0280058700005</v>
      </c>
      <c r="T121" s="1029">
        <v>2699.4365459799978</v>
      </c>
    </row>
    <row r="122" spans="1:20" ht="15.75">
      <c r="A122" s="1529" t="s">
        <v>750</v>
      </c>
      <c r="B122" s="976">
        <v>24175.973101409996</v>
      </c>
      <c r="C122" s="976">
        <v>28992.959234589998</v>
      </c>
      <c r="D122" s="976">
        <v>30345.614467830004</v>
      </c>
      <c r="E122" s="976">
        <v>8645.3308453400005</v>
      </c>
      <c r="F122" s="976">
        <v>567.60796233999997</v>
      </c>
      <c r="G122" s="976">
        <v>811.86456280999994</v>
      </c>
      <c r="H122" s="976">
        <v>1026.5731340299999</v>
      </c>
      <c r="I122" s="976">
        <v>1149.7174733200002</v>
      </c>
      <c r="J122" s="976">
        <v>1224.8511669500003</v>
      </c>
      <c r="K122" s="976">
        <v>1264.0702894300002</v>
      </c>
      <c r="L122" s="976">
        <v>924.20058500999994</v>
      </c>
      <c r="M122" s="976">
        <v>91.4</v>
      </c>
      <c r="N122" s="976">
        <v>7060.2851738900008</v>
      </c>
      <c r="O122" s="976">
        <v>0</v>
      </c>
      <c r="P122" s="976">
        <v>0</v>
      </c>
      <c r="Q122" s="976">
        <v>0</v>
      </c>
      <c r="R122" s="976">
        <v>0</v>
      </c>
      <c r="S122" s="976">
        <v>0</v>
      </c>
      <c r="T122" s="1029">
        <v>0</v>
      </c>
    </row>
    <row r="123" spans="1:20" ht="15.75">
      <c r="A123" s="1529" t="s">
        <v>751</v>
      </c>
      <c r="B123" s="976">
        <v>24948.379252269999</v>
      </c>
      <c r="C123" s="976">
        <v>39134.31879669</v>
      </c>
      <c r="D123" s="976">
        <v>109774.03426727999</v>
      </c>
      <c r="E123" s="976">
        <v>139038.88209960001</v>
      </c>
      <c r="F123" s="976">
        <v>5947.9907466300001</v>
      </c>
      <c r="G123" s="976">
        <v>7212.6931284099992</v>
      </c>
      <c r="H123" s="976">
        <v>7818.2845290199984</v>
      </c>
      <c r="I123" s="976">
        <v>7256.2674793799997</v>
      </c>
      <c r="J123" s="976">
        <v>10554.033242579999</v>
      </c>
      <c r="K123" s="976">
        <v>10568.379778490002</v>
      </c>
      <c r="L123" s="976">
        <v>9947.9058647300026</v>
      </c>
      <c r="M123" s="976">
        <v>11547.9</v>
      </c>
      <c r="N123" s="976">
        <v>111694.66238923998</v>
      </c>
      <c r="O123" s="976">
        <v>11207.629690940001</v>
      </c>
      <c r="P123" s="976">
        <v>11294.305118779999</v>
      </c>
      <c r="Q123" s="976">
        <v>9903.4765037499928</v>
      </c>
      <c r="R123" s="976">
        <v>8435.7963065299991</v>
      </c>
      <c r="S123" s="976">
        <v>5770.3045786000021</v>
      </c>
      <c r="T123" s="1029">
        <v>4782.7964121599989</v>
      </c>
    </row>
    <row r="124" spans="1:20" ht="15.75">
      <c r="A124" s="1529" t="s">
        <v>752</v>
      </c>
      <c r="B124" s="976">
        <v>758.76285589399993</v>
      </c>
      <c r="C124" s="976">
        <v>5770.8862839699996</v>
      </c>
      <c r="D124" s="976">
        <v>11083.82087684</v>
      </c>
      <c r="E124" s="976">
        <v>22599.2551069</v>
      </c>
      <c r="F124" s="976">
        <v>1154.9357750200002</v>
      </c>
      <c r="G124" s="976">
        <v>1223.2002285699998</v>
      </c>
      <c r="H124" s="976">
        <v>1368.86086421</v>
      </c>
      <c r="I124" s="976">
        <v>1177.4304086</v>
      </c>
      <c r="J124" s="976">
        <v>1380.0710847600003</v>
      </c>
      <c r="K124" s="976">
        <v>1220.6708600700001</v>
      </c>
      <c r="L124" s="976">
        <v>1467.5296952400008</v>
      </c>
      <c r="M124" s="976">
        <v>1077</v>
      </c>
      <c r="N124" s="976">
        <v>16468.421241600001</v>
      </c>
      <c r="O124" s="976">
        <v>1374.69348201</v>
      </c>
      <c r="P124" s="976">
        <v>1652.0710806400002</v>
      </c>
      <c r="Q124" s="976">
        <v>1645.7621602500003</v>
      </c>
      <c r="R124" s="976">
        <v>1726.1956022299996</v>
      </c>
      <c r="S124" s="976">
        <v>1064.8206957199998</v>
      </c>
      <c r="T124" s="1029">
        <v>1146.9810138099999</v>
      </c>
    </row>
    <row r="125" spans="1:20" s="54" customFormat="1" ht="15.75">
      <c r="A125" s="1529" t="s">
        <v>359</v>
      </c>
      <c r="B125" s="976">
        <v>42340.133621239918</v>
      </c>
      <c r="C125" s="976">
        <v>13225.616571099981</v>
      </c>
      <c r="D125" s="976">
        <v>4196.0820048900005</v>
      </c>
      <c r="E125" s="976">
        <v>3967.6707929200252</v>
      </c>
      <c r="F125" s="976">
        <v>270.01323389999999</v>
      </c>
      <c r="G125" s="976">
        <v>307.72421391000006</v>
      </c>
      <c r="H125" s="976">
        <v>354.89042697999997</v>
      </c>
      <c r="I125" s="976">
        <v>316.12718451000001</v>
      </c>
      <c r="J125" s="976">
        <v>305.45049992000003</v>
      </c>
      <c r="K125" s="976">
        <v>304.34747364999998</v>
      </c>
      <c r="L125" s="976">
        <v>275.98842793000006</v>
      </c>
      <c r="M125" s="976">
        <v>377.3</v>
      </c>
      <c r="N125" s="976">
        <v>4898.0261708200251</v>
      </c>
      <c r="O125" s="976">
        <v>643.82560044000275</v>
      </c>
      <c r="P125" s="976">
        <v>548.10369745998469</v>
      </c>
      <c r="Q125" s="976">
        <v>563.4503192200209</v>
      </c>
      <c r="R125" s="976">
        <v>630.80509290001646</v>
      </c>
      <c r="S125" s="976">
        <v>420.21199378999881</v>
      </c>
      <c r="T125" s="1029">
        <v>552.84722071999568</v>
      </c>
    </row>
    <row r="126" spans="1:20" ht="31.5">
      <c r="A126" s="1530" t="s">
        <v>755</v>
      </c>
      <c r="B126" s="1030">
        <v>344632.11490749998</v>
      </c>
      <c r="C126" s="1030">
        <v>286892.70870936994</v>
      </c>
      <c r="D126" s="1030">
        <v>283513.054728819</v>
      </c>
      <c r="E126" s="1030">
        <v>681231.98941472871</v>
      </c>
      <c r="F126" s="1030">
        <v>27576.657605029995</v>
      </c>
      <c r="G126" s="1030">
        <v>25817.974889210022</v>
      </c>
      <c r="H126" s="1030">
        <v>29853.485051569995</v>
      </c>
      <c r="I126" s="1030">
        <v>26324.574103640007</v>
      </c>
      <c r="J126" s="1030">
        <v>28028</v>
      </c>
      <c r="K126" s="1030">
        <v>26625.829307210002</v>
      </c>
      <c r="L126" s="1030">
        <v>24100.904504524005</v>
      </c>
      <c r="M126" s="1030">
        <v>22178.1</v>
      </c>
      <c r="N126" s="1030">
        <v>305834.56817423698</v>
      </c>
      <c r="O126" s="1030">
        <v>24422.446316508995</v>
      </c>
      <c r="P126" s="1030">
        <v>23532.269879782991</v>
      </c>
      <c r="Q126" s="1030">
        <v>23759.831884833995</v>
      </c>
      <c r="R126" s="1030">
        <v>23614.494631927006</v>
      </c>
      <c r="S126" s="1030">
        <v>20624.256463899994</v>
      </c>
      <c r="T126" s="1031">
        <v>19133.071419380009</v>
      </c>
    </row>
    <row r="127" spans="1:20" ht="15.75">
      <c r="A127" s="1529" t="s">
        <v>748</v>
      </c>
      <c r="B127" s="976">
        <v>150847.94580357996</v>
      </c>
      <c r="C127" s="976">
        <v>141490.17009589996</v>
      </c>
      <c r="D127" s="976">
        <v>155574.09917323</v>
      </c>
      <c r="E127" s="976">
        <v>460633.9266188998</v>
      </c>
      <c r="F127" s="976">
        <v>14485.552084409994</v>
      </c>
      <c r="G127" s="976">
        <v>13580.257555250009</v>
      </c>
      <c r="H127" s="976">
        <v>15102.681279169998</v>
      </c>
      <c r="I127" s="976">
        <v>12618.206135900005</v>
      </c>
      <c r="J127" s="976">
        <v>13415.779304840005</v>
      </c>
      <c r="K127" s="976">
        <v>13015.162427759999</v>
      </c>
      <c r="L127" s="976">
        <v>11659.913287359997</v>
      </c>
      <c r="M127" s="976">
        <v>11829.2</v>
      </c>
      <c r="N127" s="976">
        <v>155401.04027589</v>
      </c>
      <c r="O127" s="976">
        <v>12831.682473789993</v>
      </c>
      <c r="P127" s="976">
        <v>12238.2721303</v>
      </c>
      <c r="Q127" s="976">
        <v>12615.773918620003</v>
      </c>
      <c r="R127" s="976">
        <v>12008.559678490001</v>
      </c>
      <c r="S127" s="976">
        <v>9306.7069989699939</v>
      </c>
      <c r="T127" s="1029">
        <v>9875.8845293700069</v>
      </c>
    </row>
    <row r="128" spans="1:20" ht="15.75">
      <c r="A128" s="1529" t="s">
        <v>749</v>
      </c>
      <c r="B128" s="976">
        <v>82329.79176512995</v>
      </c>
      <c r="C128" s="976">
        <v>74731.481334900018</v>
      </c>
      <c r="D128" s="976">
        <v>71466.781593669002</v>
      </c>
      <c r="E128" s="976">
        <v>84136.254783982018</v>
      </c>
      <c r="F128" s="976">
        <v>5604.1568916199976</v>
      </c>
      <c r="G128" s="976">
        <v>2988.3074783299999</v>
      </c>
      <c r="H128" s="976">
        <v>6133.8442565700016</v>
      </c>
      <c r="I128" s="976">
        <v>5662.5037999899996</v>
      </c>
      <c r="J128" s="976">
        <v>6084.4733281299959</v>
      </c>
      <c r="K128" s="976">
        <v>5623.0297243300047</v>
      </c>
      <c r="L128" s="976">
        <v>5939.6204811440057</v>
      </c>
      <c r="M128" s="976">
        <v>5115</v>
      </c>
      <c r="N128" s="976">
        <v>67310.194327696998</v>
      </c>
      <c r="O128" s="976">
        <v>6399.4908984189969</v>
      </c>
      <c r="P128" s="976">
        <v>5872.0032160829905</v>
      </c>
      <c r="Q128" s="976">
        <v>5671.8401192639958</v>
      </c>
      <c r="R128" s="976">
        <v>6215.9241338170013</v>
      </c>
      <c r="S128" s="976">
        <v>6689.0215368500012</v>
      </c>
      <c r="T128" s="1029">
        <v>5014.354819879999</v>
      </c>
    </row>
    <row r="129" spans="1:20" ht="15.75">
      <c r="A129" s="1529" t="s">
        <v>750</v>
      </c>
      <c r="B129" s="976">
        <v>13756.506088259997</v>
      </c>
      <c r="C129" s="976">
        <v>5669.742392279999</v>
      </c>
      <c r="D129" s="976">
        <v>5038.2137882899997</v>
      </c>
      <c r="E129" s="976">
        <v>25456.618060647001</v>
      </c>
      <c r="F129" s="976">
        <v>2701.4133210099999</v>
      </c>
      <c r="G129" s="976">
        <v>1090.2570938400006</v>
      </c>
      <c r="H129" s="976">
        <v>3688.1339571999997</v>
      </c>
      <c r="I129" s="976">
        <v>3546.0204670599996</v>
      </c>
      <c r="J129" s="976">
        <v>3549.5381399500002</v>
      </c>
      <c r="K129" s="976">
        <v>3625.5630818200007</v>
      </c>
      <c r="L129" s="976">
        <v>2080.5826699200002</v>
      </c>
      <c r="M129" s="976">
        <v>1303.8</v>
      </c>
      <c r="N129" s="976">
        <v>21585.308730799999</v>
      </c>
      <c r="O129" s="976">
        <v>0</v>
      </c>
      <c r="P129" s="976">
        <v>0</v>
      </c>
      <c r="Q129" s="976">
        <v>0</v>
      </c>
      <c r="R129" s="976">
        <v>0</v>
      </c>
      <c r="S129" s="976">
        <v>0</v>
      </c>
      <c r="T129" s="1029">
        <v>0</v>
      </c>
    </row>
    <row r="130" spans="1:20" ht="15.75">
      <c r="A130" s="1529" t="s">
        <v>752</v>
      </c>
      <c r="B130" s="976">
        <v>43597.51157047</v>
      </c>
      <c r="C130" s="976">
        <v>11236.972053039997</v>
      </c>
      <c r="D130" s="976">
        <v>12221.07142982</v>
      </c>
      <c r="E130" s="976">
        <v>36909.048204360013</v>
      </c>
      <c r="F130" s="976">
        <v>3099.817792700002</v>
      </c>
      <c r="G130" s="976">
        <v>5187.1381466300063</v>
      </c>
      <c r="H130" s="976">
        <v>3484.2247667700003</v>
      </c>
      <c r="I130" s="976">
        <v>3202.4153616600001</v>
      </c>
      <c r="J130" s="976">
        <v>3534.5784743000008</v>
      </c>
      <c r="K130" s="976">
        <v>3260.1734513500023</v>
      </c>
      <c r="L130" s="976">
        <v>3431.8887058799978</v>
      </c>
      <c r="M130" s="976">
        <v>2622.2</v>
      </c>
      <c r="N130" s="976">
        <v>41525.138441630013</v>
      </c>
      <c r="O130" s="976">
        <v>3299.9411078900021</v>
      </c>
      <c r="P130" s="976">
        <v>3499.3075957600008</v>
      </c>
      <c r="Q130" s="976">
        <v>3481.4104930400013</v>
      </c>
      <c r="R130" s="976">
        <v>3422.0425456500016</v>
      </c>
      <c r="S130" s="976">
        <v>2704.161376159997</v>
      </c>
      <c r="T130" s="1029">
        <v>2678.5170910100023</v>
      </c>
    </row>
    <row r="131" spans="1:20" ht="15.75">
      <c r="A131" s="1529" t="s">
        <v>751</v>
      </c>
      <c r="B131" s="976">
        <v>12319.156221409998</v>
      </c>
      <c r="C131" s="976">
        <v>34419.791246000001</v>
      </c>
      <c r="D131" s="976">
        <v>36789.55264383</v>
      </c>
      <c r="E131" s="976">
        <v>71304.268475019999</v>
      </c>
      <c r="F131" s="976">
        <v>1485.5551183000002</v>
      </c>
      <c r="G131" s="976">
        <v>2779.5691531399998</v>
      </c>
      <c r="H131" s="976">
        <v>1191.7780703400001</v>
      </c>
      <c r="I131" s="976">
        <v>1066.0673657399998</v>
      </c>
      <c r="J131" s="976">
        <v>1210.6134887600003</v>
      </c>
      <c r="K131" s="976">
        <v>908.30220743999996</v>
      </c>
      <c r="L131" s="976">
        <v>797.61371869000004</v>
      </c>
      <c r="M131" s="976">
        <v>1061.9000000000001</v>
      </c>
      <c r="N131" s="976">
        <v>16760.613024880004</v>
      </c>
      <c r="O131" s="976">
        <v>1523.0771471500002</v>
      </c>
      <c r="P131" s="976">
        <v>1540.2625919800003</v>
      </c>
      <c r="Q131" s="976">
        <v>1627.0258758500001</v>
      </c>
      <c r="R131" s="976">
        <v>1568.8482874900003</v>
      </c>
      <c r="S131" s="976">
        <v>1397.4813167299999</v>
      </c>
      <c r="T131" s="1029">
        <v>945.67681232999996</v>
      </c>
    </row>
    <row r="132" spans="1:20" ht="15.75">
      <c r="A132" s="1529" t="s">
        <v>359</v>
      </c>
      <c r="B132" s="976">
        <v>41781.203458650038</v>
      </c>
      <c r="C132" s="976">
        <v>19344.551587249996</v>
      </c>
      <c r="D132" s="976">
        <v>2423.3360999800002</v>
      </c>
      <c r="E132" s="976">
        <v>2791.8732718199994</v>
      </c>
      <c r="F132" s="976">
        <v>200.16239699000002</v>
      </c>
      <c r="G132" s="976">
        <v>192.44546202000001</v>
      </c>
      <c r="H132" s="976">
        <v>252.82272152000004</v>
      </c>
      <c r="I132" s="976">
        <v>229.36097329000003</v>
      </c>
      <c r="J132" s="976">
        <v>233.00461705000001</v>
      </c>
      <c r="K132" s="976">
        <v>193.59841451</v>
      </c>
      <c r="L132" s="976">
        <v>191.28564152999999</v>
      </c>
      <c r="M132" s="976">
        <v>246</v>
      </c>
      <c r="N132" s="976">
        <v>3252.2607263699965</v>
      </c>
      <c r="O132" s="976">
        <v>368.2546892600003</v>
      </c>
      <c r="P132" s="976">
        <v>382.42434565999793</v>
      </c>
      <c r="Q132" s="976">
        <v>363.7814780599947</v>
      </c>
      <c r="R132" s="976">
        <v>399.11998648000372</v>
      </c>
      <c r="S132" s="976">
        <v>526.88523519000228</v>
      </c>
      <c r="T132" s="1029">
        <v>618.63816679000229</v>
      </c>
    </row>
    <row r="133" spans="1:20" ht="15.75">
      <c r="A133" s="1531"/>
      <c r="B133" s="1032"/>
      <c r="C133" s="1032"/>
      <c r="D133" s="1032"/>
      <c r="E133" s="1032"/>
      <c r="F133" s="1032"/>
      <c r="G133" s="1032"/>
      <c r="H133" s="1032"/>
      <c r="I133" s="1032"/>
      <c r="J133" s="1032"/>
      <c r="K133" s="1032"/>
      <c r="L133" s="1032"/>
      <c r="M133" s="1032"/>
      <c r="N133" s="1032"/>
      <c r="O133" s="1032"/>
      <c r="P133" s="1032"/>
      <c r="Q133" s="1032"/>
      <c r="R133" s="1032"/>
      <c r="S133" s="1032"/>
      <c r="T133" s="1033"/>
    </row>
    <row r="134" spans="1:20" ht="15.75">
      <c r="A134" s="385"/>
      <c r="B134" s="976"/>
      <c r="C134" s="976"/>
      <c r="D134" s="976"/>
      <c r="E134" s="976"/>
      <c r="F134" s="976"/>
      <c r="G134" s="976"/>
      <c r="H134" s="976"/>
      <c r="I134" s="976"/>
      <c r="J134" s="976"/>
      <c r="K134" s="976"/>
      <c r="L134" s="976"/>
      <c r="M134" s="976"/>
      <c r="N134" s="976"/>
      <c r="O134" s="976"/>
      <c r="P134" s="976"/>
      <c r="Q134" s="976"/>
      <c r="R134" s="976"/>
      <c r="S134" s="976"/>
      <c r="T134" s="976"/>
    </row>
    <row r="135" spans="1:20" ht="15">
      <c r="A135" s="1034" t="s">
        <v>756</v>
      </c>
      <c r="B135" s="1034"/>
      <c r="C135" s="1034"/>
      <c r="D135" s="1035"/>
      <c r="E135" s="1035"/>
      <c r="F135" s="1034"/>
      <c r="G135" s="1034"/>
      <c r="H135" s="1034"/>
      <c r="I135" s="1034"/>
      <c r="J135" s="1034"/>
      <c r="K135" s="1034"/>
      <c r="L135" s="1034"/>
      <c r="M135" s="1034"/>
      <c r="N135" s="1034"/>
      <c r="O135" s="1034"/>
      <c r="P135" s="1034"/>
      <c r="Q135" s="1034"/>
      <c r="R135" s="1034"/>
      <c r="S135" s="1034"/>
      <c r="T135" s="1034"/>
    </row>
    <row r="136" spans="1:20" ht="15">
      <c r="A136" s="1034" t="s">
        <v>757</v>
      </c>
      <c r="B136" s="1034"/>
      <c r="C136" s="1034"/>
      <c r="D136" s="1035"/>
      <c r="E136" s="1035"/>
      <c r="F136" s="1034"/>
      <c r="G136" s="1034"/>
      <c r="H136" s="1034"/>
      <c r="I136" s="1034"/>
      <c r="J136" s="1034"/>
      <c r="K136" s="1034"/>
      <c r="L136" s="1034"/>
      <c r="M136" s="1034"/>
      <c r="N136" s="1034"/>
      <c r="O136" s="1034"/>
      <c r="P136" s="1034"/>
      <c r="Q136" s="1034"/>
      <c r="R136" s="1034"/>
      <c r="S136" s="1034"/>
      <c r="T136" s="1034"/>
    </row>
    <row r="137" spans="1:20" ht="15" customHeight="1">
      <c r="A137" s="1733" t="s">
        <v>758</v>
      </c>
      <c r="B137" s="1733"/>
      <c r="C137" s="1733"/>
      <c r="D137" s="1733"/>
      <c r="E137" s="1733"/>
      <c r="F137" s="1733"/>
      <c r="G137" s="1733"/>
      <c r="H137" s="1733"/>
      <c r="I137" s="1733"/>
      <c r="J137" s="1733"/>
      <c r="K137" s="1733"/>
      <c r="L137" s="1733"/>
      <c r="M137" s="1733"/>
      <c r="N137" s="1733"/>
      <c r="O137" s="1733"/>
      <c r="P137" s="1733"/>
      <c r="Q137" s="1733"/>
      <c r="R137" s="1733"/>
      <c r="S137" s="1733"/>
      <c r="T137" s="1733"/>
    </row>
    <row r="138" spans="1:20" ht="15">
      <c r="A138" s="1034" t="s">
        <v>759</v>
      </c>
      <c r="B138" s="1037"/>
      <c r="C138" s="1036"/>
      <c r="D138" s="1548"/>
      <c r="E138" s="1548"/>
      <c r="F138" s="1036"/>
      <c r="G138" s="1036"/>
      <c r="H138" s="1036"/>
      <c r="I138" s="1036"/>
      <c r="J138" s="1036"/>
      <c r="K138" s="1036"/>
      <c r="L138" s="1036"/>
      <c r="M138" s="1036"/>
      <c r="N138" s="1036"/>
      <c r="O138" s="1036"/>
      <c r="P138" s="1036"/>
      <c r="Q138" s="1036"/>
      <c r="R138" s="1036"/>
      <c r="S138" s="1036"/>
      <c r="T138" s="1036"/>
    </row>
    <row r="139" spans="1:20" ht="15.75">
      <c r="A139" s="1234" t="s">
        <v>826</v>
      </c>
    </row>
  </sheetData>
  <mergeCells count="3">
    <mergeCell ref="A1:T1"/>
    <mergeCell ref="A3:T3"/>
    <mergeCell ref="A137:T137"/>
  </mergeCells>
  <hyperlinks>
    <hyperlink ref="A1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1" fitToHeight="0" pageOrder="overThenDown" orientation="landscape" r:id="rId1"/>
  <headerFooter differentOddEven="1" differentFirst="1"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S48"/>
  <sheetViews>
    <sheetView view="pageBreakPreview" zoomScale="76" zoomScaleNormal="100" zoomScaleSheetLayoutView="76" workbookViewId="0">
      <selection activeCell="A35" sqref="A35"/>
    </sheetView>
  </sheetViews>
  <sheetFormatPr defaultColWidth="8" defaultRowHeight="12.75"/>
  <cols>
    <col min="1" max="1" width="47.5703125" style="1072" customWidth="1"/>
    <col min="2" max="19" width="11.85546875" style="178" customWidth="1"/>
    <col min="20" max="16384" width="8" style="155"/>
  </cols>
  <sheetData>
    <row r="1" spans="1:19" s="1039" customFormat="1" ht="19.5" thickBot="1">
      <c r="A1" s="1734" t="s">
        <v>700</v>
      </c>
      <c r="B1" s="1734"/>
      <c r="C1" s="1734"/>
      <c r="D1" s="1734"/>
      <c r="E1" s="1734"/>
      <c r="F1" s="1734"/>
      <c r="G1" s="1734"/>
      <c r="H1" s="1734"/>
      <c r="I1" s="1734"/>
      <c r="J1" s="1734"/>
      <c r="K1" s="1734"/>
      <c r="L1" s="1734"/>
      <c r="M1" s="1734"/>
      <c r="N1" s="1734"/>
      <c r="O1" s="1734"/>
      <c r="P1" s="1734"/>
      <c r="Q1" s="1734"/>
      <c r="R1" s="1734"/>
      <c r="S1" s="1734"/>
    </row>
    <row r="2" spans="1:19" s="151" customFormat="1" ht="18.75">
      <c r="A2" s="1040"/>
      <c r="B2" s="1041"/>
      <c r="C2" s="1041"/>
      <c r="D2" s="1041"/>
      <c r="E2" s="1041"/>
      <c r="F2" s="1041"/>
      <c r="G2" s="1041"/>
      <c r="H2" s="1041"/>
      <c r="I2" s="1041"/>
      <c r="J2" s="1041"/>
      <c r="K2" s="1041"/>
      <c r="L2" s="1041"/>
      <c r="M2" s="1041"/>
      <c r="N2" s="1041"/>
      <c r="O2" s="1041"/>
      <c r="P2" s="1041"/>
      <c r="Q2" s="1041"/>
      <c r="R2" s="1041"/>
      <c r="S2" s="1041"/>
    </row>
    <row r="3" spans="1:19" s="151" customFormat="1" ht="21">
      <c r="A3" s="1600" t="s">
        <v>760</v>
      </c>
      <c r="B3" s="1600"/>
      <c r="C3" s="1600"/>
      <c r="D3" s="1600"/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0"/>
    </row>
    <row r="4" spans="1:19" s="151" customFormat="1" ht="21">
      <c r="A4" s="1042"/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</row>
    <row r="5" spans="1:19" ht="15">
      <c r="A5" s="1043" t="s">
        <v>761</v>
      </c>
    </row>
    <row r="6" spans="1:19" s="1044" customFormat="1" ht="25.5" customHeight="1">
      <c r="A6" s="1539" t="s">
        <v>762</v>
      </c>
      <c r="B6" s="537" t="s">
        <v>219</v>
      </c>
      <c r="C6" s="537" t="s">
        <v>220</v>
      </c>
      <c r="D6" s="537" t="s">
        <v>221</v>
      </c>
      <c r="E6" s="537" t="s">
        <v>117</v>
      </c>
      <c r="F6" s="537" t="s">
        <v>118</v>
      </c>
      <c r="G6" s="537" t="s">
        <v>830</v>
      </c>
      <c r="H6" s="537" t="s">
        <v>836</v>
      </c>
      <c r="I6" s="537" t="s">
        <v>854</v>
      </c>
      <c r="J6" s="537" t="s">
        <v>855</v>
      </c>
      <c r="K6" s="537" t="s">
        <v>865</v>
      </c>
      <c r="L6" s="537" t="s">
        <v>868</v>
      </c>
      <c r="M6" s="537" t="s">
        <v>872</v>
      </c>
      <c r="N6" s="537" t="s">
        <v>881</v>
      </c>
      <c r="O6" s="537" t="s">
        <v>887</v>
      </c>
      <c r="P6" s="537" t="s">
        <v>894</v>
      </c>
      <c r="Q6" s="537" t="s">
        <v>898</v>
      </c>
      <c r="R6" s="537" t="s">
        <v>901</v>
      </c>
      <c r="S6" s="537" t="s">
        <v>913</v>
      </c>
    </row>
    <row r="7" spans="1:19" s="157" customFormat="1" ht="24.75" customHeight="1">
      <c r="A7" s="1045" t="s">
        <v>763</v>
      </c>
      <c r="B7" s="1046">
        <v>56863.946049609891</v>
      </c>
      <c r="C7" s="1046">
        <v>62276.259849921014</v>
      </c>
      <c r="D7" s="1046">
        <v>74632.513408164625</v>
      </c>
      <c r="E7" s="989">
        <v>88593.287619291194</v>
      </c>
      <c r="F7" s="989">
        <v>69663.156643980998</v>
      </c>
      <c r="G7" s="989">
        <v>69628.553631471295</v>
      </c>
      <c r="H7" s="989">
        <v>65033.388698643466</v>
      </c>
      <c r="I7" s="989">
        <v>65749.123063973471</v>
      </c>
      <c r="J7" s="989">
        <v>80307.519086083907</v>
      </c>
      <c r="K7" s="989">
        <v>85573.986330837797</v>
      </c>
      <c r="L7" s="989">
        <v>82584.6264948428</v>
      </c>
      <c r="M7" s="989">
        <v>77802.623575995662</v>
      </c>
      <c r="N7" s="989">
        <v>78496.929634150278</v>
      </c>
      <c r="O7" s="989">
        <v>85190.5959102661</v>
      </c>
      <c r="P7" s="989">
        <v>102665.73065150055</v>
      </c>
      <c r="Q7" s="989">
        <v>106592.04559743506</v>
      </c>
      <c r="R7" s="989">
        <v>104802.40572556233</v>
      </c>
      <c r="S7" s="1047">
        <v>113486.3264923511</v>
      </c>
    </row>
    <row r="8" spans="1:19" s="1049" customFormat="1" ht="15" customHeight="1">
      <c r="A8" s="1048" t="s">
        <v>764</v>
      </c>
      <c r="B8" s="1005">
        <v>2.220102350571096</v>
      </c>
      <c r="C8" s="1005">
        <v>45.344716249786046</v>
      </c>
      <c r="D8" s="1005">
        <v>-3.112381177292014</v>
      </c>
      <c r="E8" s="1005">
        <v>2.4809645542206589</v>
      </c>
      <c r="F8" s="1005">
        <v>-21.367455124431071</v>
      </c>
      <c r="G8" s="1005">
        <v>-4.9671898571211237E-2</v>
      </c>
      <c r="H8" s="1005">
        <v>-6.5995409830700087</v>
      </c>
      <c r="I8" s="1005">
        <v>1.1005644633507072</v>
      </c>
      <c r="J8" s="1005">
        <v>22.142342503861549</v>
      </c>
      <c r="K8" s="1005">
        <v>6.5578756568343426</v>
      </c>
      <c r="L8" s="1005">
        <v>-3.4933044072971264</v>
      </c>
      <c r="M8" s="1005">
        <v>-5.790427494572203</v>
      </c>
      <c r="N8" s="1005">
        <v>0.89239414590747723</v>
      </c>
      <c r="O8" s="1005">
        <v>8.527296936724678</v>
      </c>
      <c r="P8" s="1005">
        <v>20.512985681707814</v>
      </c>
      <c r="Q8" s="1005">
        <v>3.8243676064240124</v>
      </c>
      <c r="R8" s="1005">
        <v>-1.6789619355196923</v>
      </c>
      <c r="S8" s="1016">
        <v>8.2859937295033621</v>
      </c>
    </row>
    <row r="9" spans="1:19" ht="15" customHeight="1">
      <c r="A9" s="1048" t="s">
        <v>765</v>
      </c>
      <c r="B9" s="1050"/>
      <c r="C9" s="1051"/>
      <c r="D9" s="1051"/>
      <c r="E9" s="1051"/>
      <c r="F9" s="1051"/>
      <c r="G9" s="1051"/>
      <c r="H9" s="1051"/>
      <c r="I9" s="1051"/>
      <c r="J9" s="1051"/>
      <c r="K9" s="1051"/>
      <c r="L9" s="1051"/>
      <c r="M9" s="1051"/>
      <c r="N9" s="1051"/>
      <c r="O9" s="1051"/>
      <c r="P9" s="1051"/>
      <c r="Q9" s="1051"/>
      <c r="R9" s="1051"/>
      <c r="S9" s="1052"/>
    </row>
    <row r="10" spans="1:19" ht="15" customHeight="1">
      <c r="A10" s="1053" t="s">
        <v>766</v>
      </c>
      <c r="B10" s="989">
        <v>11981.257486091812</v>
      </c>
      <c r="C10" s="989">
        <v>18126.102131143583</v>
      </c>
      <c r="D10" s="989">
        <v>22941.180632111118</v>
      </c>
      <c r="E10" s="989">
        <v>25140.257241313298</v>
      </c>
      <c r="F10" s="989">
        <v>17861.385852860119</v>
      </c>
      <c r="G10" s="989">
        <v>17059.303918574162</v>
      </c>
      <c r="H10" s="989">
        <v>16365.524619355008</v>
      </c>
      <c r="I10" s="989">
        <v>16617.285732924036</v>
      </c>
      <c r="J10" s="989">
        <v>18908.279050209407</v>
      </c>
      <c r="K10" s="989">
        <v>21562.492297804773</v>
      </c>
      <c r="L10" s="989">
        <v>18121.84310609899</v>
      </c>
      <c r="M10" s="989">
        <v>18831.673431736279</v>
      </c>
      <c r="N10" s="989">
        <v>19937.134788712392</v>
      </c>
      <c r="O10" s="989">
        <v>22024.378357099653</v>
      </c>
      <c r="P10" s="989">
        <v>25613.369137164136</v>
      </c>
      <c r="Q10" s="989">
        <v>28722.815125722595</v>
      </c>
      <c r="R10" s="989">
        <v>28039.009727812871</v>
      </c>
      <c r="S10" s="1054">
        <v>31156.764065202438</v>
      </c>
    </row>
    <row r="11" spans="1:19" s="1049" customFormat="1" ht="15" customHeight="1">
      <c r="A11" s="1048" t="s">
        <v>764</v>
      </c>
      <c r="B11" s="1005">
        <v>-1.5560440530833659</v>
      </c>
      <c r="C11" s="1005">
        <v>52.638301520603939</v>
      </c>
      <c r="D11" s="1005">
        <v>1.4922615483052932</v>
      </c>
      <c r="E11" s="1005">
        <v>-1.5101434348022953</v>
      </c>
      <c r="F11" s="1005">
        <v>-28.953050553881042</v>
      </c>
      <c r="G11" s="1005">
        <v>-4.4905918325342116</v>
      </c>
      <c r="H11" s="1005">
        <v>-4.0668675728542878</v>
      </c>
      <c r="I11" s="1005">
        <v>1.5383626215763193</v>
      </c>
      <c r="J11" s="1005">
        <v>13.786808231540467</v>
      </c>
      <c r="K11" s="1005">
        <v>14.037307364394808</v>
      </c>
      <c r="L11" s="1005">
        <v>-15.956639632312205</v>
      </c>
      <c r="M11" s="1005">
        <v>3.9169874801442934</v>
      </c>
      <c r="N11" s="1005">
        <v>5.8702237004233648</v>
      </c>
      <c r="O11" s="1005">
        <v>10.469125029785999</v>
      </c>
      <c r="P11" s="1005">
        <v>16.295537253643104</v>
      </c>
      <c r="Q11" s="1005">
        <v>12.139933532003631</v>
      </c>
      <c r="R11" s="1005">
        <v>-2.3807046590546235</v>
      </c>
      <c r="S11" s="1016">
        <v>11.119345396485093</v>
      </c>
    </row>
    <row r="12" spans="1:19" s="1049" customFormat="1" ht="15" customHeight="1">
      <c r="A12" s="1048" t="s">
        <v>767</v>
      </c>
      <c r="B12" s="1055">
        <v>21.070042299982113</v>
      </c>
      <c r="C12" s="1055">
        <v>29.10595815295509</v>
      </c>
      <c r="D12" s="1055">
        <v>30.738855740588534</v>
      </c>
      <c r="E12" s="1055">
        <v>28.377158040852528</v>
      </c>
      <c r="F12" s="1055">
        <v>25.639644703644603</v>
      </c>
      <c r="G12" s="1055">
        <v>24.500442747763117</v>
      </c>
      <c r="H12" s="1055">
        <v>25.164803721348108</v>
      </c>
      <c r="I12" s="1055">
        <v>25.273775464283414</v>
      </c>
      <c r="J12" s="1055">
        <v>23.544842706373593</v>
      </c>
      <c r="K12" s="1055">
        <v>25.197484916084157</v>
      </c>
      <c r="L12" s="1055">
        <v>21.943361464776562</v>
      </c>
      <c r="M12" s="1055">
        <v>24.20441955063632</v>
      </c>
      <c r="N12" s="1055">
        <v>25.398617349281256</v>
      </c>
      <c r="O12" s="1055">
        <v>25.853062913538739</v>
      </c>
      <c r="P12" s="1055">
        <v>24.948314276463755</v>
      </c>
      <c r="Q12" s="1055">
        <v>26.946490204531504</v>
      </c>
      <c r="R12" s="1055">
        <v>26.754166122136908</v>
      </c>
      <c r="S12" s="1056">
        <v>27.454200896442256</v>
      </c>
    </row>
    <row r="13" spans="1:19" s="1057" customFormat="1" ht="15" customHeight="1">
      <c r="A13" s="1053" t="s">
        <v>768</v>
      </c>
      <c r="B13" s="989">
        <v>14141.939313165552</v>
      </c>
      <c r="C13" s="989">
        <v>13477.430482839442</v>
      </c>
      <c r="D13" s="989">
        <v>15911.74703478445</v>
      </c>
      <c r="E13" s="989">
        <v>17477.436403256543</v>
      </c>
      <c r="F13" s="989">
        <v>13697.454000257965</v>
      </c>
      <c r="G13" s="989">
        <v>13340.522999824221</v>
      </c>
      <c r="H13" s="989">
        <v>14766.502250374309</v>
      </c>
      <c r="I13" s="989">
        <v>14581.973738500939</v>
      </c>
      <c r="J13" s="989">
        <v>16383.427670559033</v>
      </c>
      <c r="K13" s="989">
        <v>16821.179860744691</v>
      </c>
      <c r="L13" s="989">
        <v>17308.081363288715</v>
      </c>
      <c r="M13" s="989">
        <v>17721.693602577474</v>
      </c>
      <c r="N13" s="989">
        <v>17963.730592950036</v>
      </c>
      <c r="O13" s="989">
        <v>19157.671644716742</v>
      </c>
      <c r="P13" s="989">
        <v>22060.962872176453</v>
      </c>
      <c r="Q13" s="989">
        <v>24630.892990200318</v>
      </c>
      <c r="R13" s="989">
        <v>24184.719105415104</v>
      </c>
      <c r="S13" s="1054">
        <v>27435.01203318403</v>
      </c>
    </row>
    <row r="14" spans="1:19" s="1049" customFormat="1" ht="15" customHeight="1">
      <c r="A14" s="1048" t="s">
        <v>764</v>
      </c>
      <c r="B14" s="1005">
        <v>7.0751020112189824</v>
      </c>
      <c r="C14" s="1005">
        <v>34.933160641377505</v>
      </c>
      <c r="D14" s="1005">
        <v>0.34137013051324677</v>
      </c>
      <c r="E14" s="1005">
        <v>4.2198377042664967</v>
      </c>
      <c r="F14" s="1005">
        <v>-21.627785195626629</v>
      </c>
      <c r="G14" s="1005">
        <v>-2.6058200336137056</v>
      </c>
      <c r="H14" s="1005">
        <v>10.68908055980172</v>
      </c>
      <c r="I14" s="1005">
        <v>-1.2496426624571333</v>
      </c>
      <c r="J14" s="1005">
        <v>12.35397871621244</v>
      </c>
      <c r="K14" s="1005">
        <v>2.6719206687883594</v>
      </c>
      <c r="L14" s="1005">
        <v>2.8945740226005068</v>
      </c>
      <c r="M14" s="1005">
        <v>2.3897058871357681</v>
      </c>
      <c r="N14" s="1005">
        <v>1.3657667026663862</v>
      </c>
      <c r="O14" s="1005">
        <v>6.6463981164094852</v>
      </c>
      <c r="P14" s="1005">
        <v>15.15471859682058</v>
      </c>
      <c r="Q14" s="1005">
        <v>11.64922008578824</v>
      </c>
      <c r="R14" s="1005">
        <v>-1.8114401494201986</v>
      </c>
      <c r="S14" s="1016">
        <v>13.439448742826892</v>
      </c>
    </row>
    <row r="15" spans="1:19" s="1049" customFormat="1" ht="15" customHeight="1">
      <c r="A15" s="1048" t="s">
        <v>767</v>
      </c>
      <c r="B15" s="1055">
        <v>24.869781813642831</v>
      </c>
      <c r="C15" s="1055">
        <v>21.641361435832174</v>
      </c>
      <c r="D15" s="1055">
        <v>21.320127526408271</v>
      </c>
      <c r="E15" s="1055">
        <v>19.727720770857619</v>
      </c>
      <c r="F15" s="1055">
        <v>19.662407878327816</v>
      </c>
      <c r="G15" s="1055">
        <v>19.159557830875954</v>
      </c>
      <c r="H15" s="1055">
        <v>22.706032310265147</v>
      </c>
      <c r="I15" s="1055">
        <v>22.178202626843817</v>
      </c>
      <c r="J15" s="1055">
        <v>20.400863900424035</v>
      </c>
      <c r="K15" s="1055">
        <v>19.656884740313821</v>
      </c>
      <c r="L15" s="1055">
        <v>20.957994360329959</v>
      </c>
      <c r="M15" s="1055">
        <v>22.777758368607408</v>
      </c>
      <c r="N15" s="1055">
        <v>22.884628324538788</v>
      </c>
      <c r="O15" s="1055">
        <v>22.488012250666863</v>
      </c>
      <c r="P15" s="1055">
        <v>21.488146757619177</v>
      </c>
      <c r="Q15" s="1055">
        <v>23.107627639705427</v>
      </c>
      <c r="R15" s="1055">
        <v>23.076492317118838</v>
      </c>
      <c r="S15" s="1056">
        <v>24.174729133586968</v>
      </c>
    </row>
    <row r="16" spans="1:19" s="1057" customFormat="1" ht="15" customHeight="1">
      <c r="A16" s="1053" t="s">
        <v>769</v>
      </c>
      <c r="B16" s="989">
        <v>30740.749250352532</v>
      </c>
      <c r="C16" s="989">
        <v>30672.727235937986</v>
      </c>
      <c r="D16" s="989">
        <v>35779.585741269053</v>
      </c>
      <c r="E16" s="989">
        <v>45975.593974721349</v>
      </c>
      <c r="F16" s="989">
        <v>38104.316790862911</v>
      </c>
      <c r="G16" s="989">
        <v>39228.726713072909</v>
      </c>
      <c r="H16" s="989">
        <v>33901.361828914145</v>
      </c>
      <c r="I16" s="989">
        <v>34549.8635925485</v>
      </c>
      <c r="J16" s="989">
        <v>45015.812365315469</v>
      </c>
      <c r="K16" s="989">
        <v>47190.314172288337</v>
      </c>
      <c r="L16" s="989">
        <v>47154.702025455095</v>
      </c>
      <c r="M16" s="989">
        <v>41249.256541681912</v>
      </c>
      <c r="N16" s="989">
        <v>40596.064252487849</v>
      </c>
      <c r="O16" s="989">
        <v>44008.545908449705</v>
      </c>
      <c r="P16" s="989">
        <v>54991.398642159962</v>
      </c>
      <c r="Q16" s="989">
        <v>53238.33748151215</v>
      </c>
      <c r="R16" s="989">
        <v>52578.676892334362</v>
      </c>
      <c r="S16" s="1054">
        <v>54894.55039396463</v>
      </c>
    </row>
    <row r="17" spans="1:19" s="1058" customFormat="1" ht="15" customHeight="1">
      <c r="A17" s="1048" t="s">
        <v>764</v>
      </c>
      <c r="B17" s="1005">
        <v>1.6196461824791737</v>
      </c>
      <c r="C17" s="1005">
        <v>46.172981806658676</v>
      </c>
      <c r="D17" s="1005">
        <v>-7.2310539647882877</v>
      </c>
      <c r="E17" s="1005">
        <v>4.127860691458161</v>
      </c>
      <c r="F17" s="1005">
        <v>-17.120555719598279</v>
      </c>
      <c r="G17" s="1005">
        <v>2.9508728063052989</v>
      </c>
      <c r="H17" s="1005">
        <v>-13.580264593149357</v>
      </c>
      <c r="I17" s="1005">
        <v>1.9129077082716297</v>
      </c>
      <c r="J17" s="1005">
        <v>30.292301284292773</v>
      </c>
      <c r="K17" s="1005">
        <v>4.8305288580070469</v>
      </c>
      <c r="L17" s="1005">
        <v>4.7514185521788637</v>
      </c>
      <c r="M17" s="1005">
        <v>-12.589569988697393</v>
      </c>
      <c r="N17" s="1005">
        <v>-13.90876729414334</v>
      </c>
      <c r="O17" s="1005">
        <v>6.6893069066094837</v>
      </c>
      <c r="P17" s="1005">
        <v>35.459926115349774</v>
      </c>
      <c r="Q17" s="1005">
        <v>20.972725598030522</v>
      </c>
      <c r="R17" s="1005">
        <v>-4.3874529642820379</v>
      </c>
      <c r="S17" s="1016">
        <v>3.1109403313498021</v>
      </c>
    </row>
    <row r="18" spans="1:19" s="1049" customFormat="1" ht="15" customHeight="1">
      <c r="A18" s="1048" t="s">
        <v>767</v>
      </c>
      <c r="B18" s="1055">
        <v>54.060175886375063</v>
      </c>
      <c r="C18" s="1055">
        <v>49.252680411212729</v>
      </c>
      <c r="D18" s="1055">
        <v>47.941016733003188</v>
      </c>
      <c r="E18" s="1055">
        <v>51.895121188289849</v>
      </c>
      <c r="F18" s="1055">
        <v>54.697947418027582</v>
      </c>
      <c r="G18" s="1055">
        <v>56.339999421360922</v>
      </c>
      <c r="H18" s="1055">
        <v>52.129163968386734</v>
      </c>
      <c r="I18" s="1055">
        <v>52.548021908872769</v>
      </c>
      <c r="J18" s="1055">
        <v>56.054293393202379</v>
      </c>
      <c r="K18" s="1055">
        <v>55.145630343602022</v>
      </c>
      <c r="L18" s="1055">
        <v>57.098644174893479</v>
      </c>
      <c r="M18" s="1055">
        <v>53.017822080756275</v>
      </c>
      <c r="N18" s="1055">
        <v>51.716754326179959</v>
      </c>
      <c r="O18" s="1055">
        <v>51.658924835794409</v>
      </c>
      <c r="P18" s="1055">
        <v>53.563538965917068</v>
      </c>
      <c r="Q18" s="1055">
        <v>49.945882155763066</v>
      </c>
      <c r="R18" s="1055">
        <v>50.16934156074425</v>
      </c>
      <c r="S18" s="1056">
        <v>48.371069969970776</v>
      </c>
    </row>
    <row r="19" spans="1:19" ht="15" customHeight="1">
      <c r="A19" s="1059"/>
      <c r="B19" s="1050"/>
      <c r="C19" s="1050"/>
      <c r="D19" s="1050"/>
      <c r="E19" s="1050"/>
      <c r="F19" s="1050"/>
      <c r="G19" s="1050"/>
      <c r="H19" s="1050"/>
      <c r="I19" s="1050"/>
      <c r="J19" s="1050"/>
      <c r="K19" s="1050"/>
      <c r="L19" s="1050"/>
      <c r="M19" s="1050"/>
      <c r="N19" s="1050"/>
      <c r="O19" s="1050"/>
      <c r="P19" s="1050"/>
      <c r="Q19" s="1050"/>
      <c r="R19" s="1050"/>
      <c r="S19" s="1060"/>
    </row>
    <row r="20" spans="1:19" s="157" customFormat="1" ht="15" customHeight="1">
      <c r="A20" s="1061" t="s">
        <v>770</v>
      </c>
      <c r="B20" s="989">
        <v>744.69455150185001</v>
      </c>
      <c r="C20" s="989">
        <v>859.5007730962401</v>
      </c>
      <c r="D20" s="989">
        <v>972.70698928734009</v>
      </c>
      <c r="E20" s="989">
        <v>1116.8651220120701</v>
      </c>
      <c r="F20" s="989">
        <v>609.69288128973994</v>
      </c>
      <c r="G20" s="989">
        <v>808.80910094695992</v>
      </c>
      <c r="H20" s="989">
        <v>869.59650238563017</v>
      </c>
      <c r="I20" s="989">
        <v>898.91623591220002</v>
      </c>
      <c r="J20" s="989">
        <v>959.1592251891301</v>
      </c>
      <c r="K20" s="989">
        <v>971.06175982090008</v>
      </c>
      <c r="L20" s="989">
        <v>902.61015158194994</v>
      </c>
      <c r="M20" s="989">
        <v>1038.10009964048</v>
      </c>
      <c r="N20" s="989">
        <v>915.01225360139995</v>
      </c>
      <c r="O20" s="989">
        <v>937.15546693789986</v>
      </c>
      <c r="P20" s="989">
        <v>974.04597848537992</v>
      </c>
      <c r="Q20" s="989">
        <v>1107.13169308345</v>
      </c>
      <c r="R20" s="989">
        <v>682.25632664634009</v>
      </c>
      <c r="S20" s="1054">
        <v>940.59363030887005</v>
      </c>
    </row>
    <row r="21" spans="1:19" s="1049" customFormat="1" ht="15" customHeight="1">
      <c r="A21" s="1048" t="s">
        <v>764</v>
      </c>
      <c r="B21" s="1005">
        <v>18.476739845324389</v>
      </c>
      <c r="C21" s="1005">
        <v>21.819340984824013</v>
      </c>
      <c r="D21" s="1005">
        <v>27.153429217118013</v>
      </c>
      <c r="E21" s="1005">
        <v>11.350884161866272</v>
      </c>
      <c r="F21" s="1005">
        <v>-45.410339236723793</v>
      </c>
      <c r="G21" s="1005">
        <v>32.658445877867386</v>
      </c>
      <c r="H21" s="1005">
        <v>7.5156673394871421</v>
      </c>
      <c r="I21" s="1005">
        <v>3.3716480512668574</v>
      </c>
      <c r="J21" s="1005">
        <v>6.7017355867198063</v>
      </c>
      <c r="K21" s="1005">
        <v>1.2409341764317601</v>
      </c>
      <c r="L21" s="1005">
        <v>-5.8956919896203503</v>
      </c>
      <c r="M21" s="1005">
        <v>6.9036123749682332</v>
      </c>
      <c r="N21" s="1005">
        <v>1.374026427435322</v>
      </c>
      <c r="O21" s="1005">
        <v>-9.7239787124131691</v>
      </c>
      <c r="P21" s="1005">
        <v>6.4516868109283703</v>
      </c>
      <c r="Q21" s="1005">
        <v>18.137463008238907</v>
      </c>
      <c r="R21" s="1005">
        <v>-29.956455679101136</v>
      </c>
      <c r="S21" s="1016">
        <v>-15.04229928697626</v>
      </c>
    </row>
    <row r="22" spans="1:19" ht="15" customHeight="1">
      <c r="A22" s="1059" t="s">
        <v>765</v>
      </c>
      <c r="B22" s="1050"/>
      <c r="C22" s="1050"/>
      <c r="D22" s="1050"/>
      <c r="E22" s="1050"/>
      <c r="F22" s="1050"/>
      <c r="G22" s="1050"/>
      <c r="H22" s="1050"/>
      <c r="I22" s="1050"/>
      <c r="J22" s="1050"/>
      <c r="K22" s="1050"/>
      <c r="L22" s="1050"/>
      <c r="M22" s="1050"/>
      <c r="N22" s="1050"/>
      <c r="O22" s="1050"/>
      <c r="P22" s="1050"/>
      <c r="Q22" s="1050"/>
      <c r="R22" s="1050"/>
      <c r="S22" s="1060"/>
    </row>
    <row r="23" spans="1:19" s="1057" customFormat="1" ht="15" customHeight="1">
      <c r="A23" s="1053" t="s">
        <v>766</v>
      </c>
      <c r="B23" s="989">
        <v>289.79053508628999</v>
      </c>
      <c r="C23" s="989">
        <v>403.39254607638003</v>
      </c>
      <c r="D23" s="989">
        <v>472.17540909237994</v>
      </c>
      <c r="E23" s="989">
        <v>622.42569807628001</v>
      </c>
      <c r="F23" s="989">
        <v>405.54907245694</v>
      </c>
      <c r="G23" s="989">
        <v>506.57104849869</v>
      </c>
      <c r="H23" s="989">
        <v>542.67597015031004</v>
      </c>
      <c r="I23" s="989">
        <v>567.90063440754</v>
      </c>
      <c r="J23" s="989">
        <v>610.25005467162998</v>
      </c>
      <c r="K23" s="989">
        <v>585.24710714353</v>
      </c>
      <c r="L23" s="989">
        <v>572.81441691866996</v>
      </c>
      <c r="M23" s="989">
        <v>690.19726190915003</v>
      </c>
      <c r="N23" s="989">
        <v>571.48245734873001</v>
      </c>
      <c r="O23" s="989">
        <v>572.95880090479</v>
      </c>
      <c r="P23" s="989">
        <v>582.70274774515997</v>
      </c>
      <c r="Q23" s="989">
        <v>606.80911124601005</v>
      </c>
      <c r="R23" s="989">
        <v>473.55304819749006</v>
      </c>
      <c r="S23" s="1054">
        <v>598.8887362418501</v>
      </c>
    </row>
    <row r="24" spans="1:19" s="1049" customFormat="1" ht="15" customHeight="1">
      <c r="A24" s="1048" t="s">
        <v>764</v>
      </c>
      <c r="B24" s="1005">
        <v>8.3791288310379706</v>
      </c>
      <c r="C24" s="1005">
        <v>14.948180948124012</v>
      </c>
      <c r="D24" s="1005">
        <v>18.823995117933954</v>
      </c>
      <c r="E24" s="1005">
        <v>1.3313533778676032</v>
      </c>
      <c r="F24" s="1005">
        <v>-34.843777544795586</v>
      </c>
      <c r="G24" s="1005">
        <v>24.909926542237677</v>
      </c>
      <c r="H24" s="1005">
        <v>7.1273164462562848</v>
      </c>
      <c r="I24" s="1005">
        <v>4.6481999654864481</v>
      </c>
      <c r="J24" s="1005">
        <v>7.4571884055510598</v>
      </c>
      <c r="K24" s="1005">
        <v>-4.0971643241480473</v>
      </c>
      <c r="L24" s="1005">
        <v>-6.134475116614909</v>
      </c>
      <c r="M24" s="1005">
        <v>17.932622559701322</v>
      </c>
      <c r="N24" s="1005">
        <v>-0.232528988551814</v>
      </c>
      <c r="O24" s="1005">
        <v>-16.986225167000445</v>
      </c>
      <c r="P24" s="1005">
        <v>1.9633656732848959</v>
      </c>
      <c r="Q24" s="1005">
        <v>5.9079833118481133</v>
      </c>
      <c r="R24" s="1005">
        <v>-18.731626025454336</v>
      </c>
      <c r="S24" s="1016">
        <v>-1.3052498483248556</v>
      </c>
    </row>
    <row r="25" spans="1:19" s="1049" customFormat="1" ht="15" customHeight="1">
      <c r="A25" s="1048" t="s">
        <v>767</v>
      </c>
      <c r="B25" s="1055">
        <v>38.914013067755079</v>
      </c>
      <c r="C25" s="1055">
        <v>46.933354652283867</v>
      </c>
      <c r="D25" s="1055">
        <v>48.542409409263342</v>
      </c>
      <c r="E25" s="1055">
        <v>55.729710401821777</v>
      </c>
      <c r="F25" s="1055">
        <v>66.516944006143618</v>
      </c>
      <c r="G25" s="1055">
        <v>62.631719636387963</v>
      </c>
      <c r="H25" s="1055">
        <v>62.405491358526142</v>
      </c>
      <c r="I25" s="1055">
        <v>63.176146087877385</v>
      </c>
      <c r="J25" s="1055">
        <v>63.623435884829128</v>
      </c>
      <c r="K25" s="1055">
        <v>60.26878323902605</v>
      </c>
      <c r="L25" s="1055">
        <v>63.461995847790206</v>
      </c>
      <c r="M25" s="1055">
        <v>66.48658083629725</v>
      </c>
      <c r="N25" s="1055">
        <v>62.456262754889913</v>
      </c>
      <c r="O25" s="1055">
        <v>61.138073790136339</v>
      </c>
      <c r="P25" s="1055">
        <v>59.822920130654403</v>
      </c>
      <c r="Q25" s="1055">
        <v>54.809117563602413</v>
      </c>
      <c r="R25" s="1055">
        <v>69.409843441871786</v>
      </c>
      <c r="S25" s="1056">
        <v>63.671357847191501</v>
      </c>
    </row>
    <row r="26" spans="1:19" s="1057" customFormat="1" ht="15" customHeight="1">
      <c r="A26" s="1053" t="s">
        <v>768</v>
      </c>
      <c r="B26" s="989">
        <v>198.43231741514998</v>
      </c>
      <c r="C26" s="989">
        <v>193.28277615202001</v>
      </c>
      <c r="D26" s="989">
        <v>177.35603902008003</v>
      </c>
      <c r="E26" s="989">
        <v>148.41173779647002</v>
      </c>
      <c r="F26" s="989">
        <v>104.32858261424001</v>
      </c>
      <c r="G26" s="989">
        <v>117.22644625588001</v>
      </c>
      <c r="H26" s="989">
        <v>123.29838496624001</v>
      </c>
      <c r="I26" s="989">
        <v>127.67634392154</v>
      </c>
      <c r="J26" s="989">
        <v>138.42383643197002</v>
      </c>
      <c r="K26" s="989">
        <v>139.25377803884001</v>
      </c>
      <c r="L26" s="989">
        <v>138.78168896152999</v>
      </c>
      <c r="M26" s="989">
        <v>149.77072014158</v>
      </c>
      <c r="N26" s="989">
        <v>129.26264271758001</v>
      </c>
      <c r="O26" s="989">
        <v>129.71717769783001</v>
      </c>
      <c r="P26" s="989">
        <v>141.09271825235001</v>
      </c>
      <c r="Q26" s="989">
        <v>137.05963769531002</v>
      </c>
      <c r="R26" s="989">
        <v>104.25920893365</v>
      </c>
      <c r="S26" s="1054">
        <v>121.74350746447999</v>
      </c>
    </row>
    <row r="27" spans="1:19" s="1049" customFormat="1" ht="15" customHeight="1">
      <c r="A27" s="1048" t="s">
        <v>764</v>
      </c>
      <c r="B27" s="1005">
        <v>4.7847388342915007</v>
      </c>
      <c r="C27" s="1005">
        <v>13.191606686564914</v>
      </c>
      <c r="D27" s="1005">
        <v>2.0218618622925568</v>
      </c>
      <c r="E27" s="1005">
        <v>10.833264173728423</v>
      </c>
      <c r="F27" s="1005">
        <v>-29.703280776002433</v>
      </c>
      <c r="G27" s="1005">
        <v>12.362732549842526</v>
      </c>
      <c r="H27" s="1005">
        <v>5.1796662820489079</v>
      </c>
      <c r="I27" s="1005">
        <v>3.5507025955763369</v>
      </c>
      <c r="J27" s="1005">
        <v>8.4177633697238381</v>
      </c>
      <c r="K27" s="1005">
        <v>0.59956552878656733</v>
      </c>
      <c r="L27" s="1005">
        <v>0.25851944201521115</v>
      </c>
      <c r="M27" s="1005">
        <v>7.5523567481283358</v>
      </c>
      <c r="N27" s="1005">
        <v>-6.8590073482883236</v>
      </c>
      <c r="O27" s="1005">
        <v>-13.389494571965162</v>
      </c>
      <c r="P27" s="1005">
        <v>9.1519678741343622</v>
      </c>
      <c r="Q27" s="1005">
        <v>5.6603605843043523</v>
      </c>
      <c r="R27" s="1005">
        <v>-26.105889641180347</v>
      </c>
      <c r="S27" s="1016">
        <v>-11.174792585457215</v>
      </c>
    </row>
    <row r="28" spans="1:19" s="1049" customFormat="1" ht="15" customHeight="1">
      <c r="A28" s="1048" t="s">
        <v>767</v>
      </c>
      <c r="B28" s="1055">
        <v>26.646135253032938</v>
      </c>
      <c r="C28" s="1055">
        <v>22.487795497349452</v>
      </c>
      <c r="D28" s="1055">
        <v>18.233244026551208</v>
      </c>
      <c r="E28" s="1055">
        <v>13.288241782418748</v>
      </c>
      <c r="F28" s="1055">
        <v>17.111661594858067</v>
      </c>
      <c r="G28" s="1055">
        <v>14.493710087909543</v>
      </c>
      <c r="H28" s="1055">
        <v>14.178804149739124</v>
      </c>
      <c r="I28" s="1055">
        <v>14.203363875386776</v>
      </c>
      <c r="J28" s="1055">
        <v>14.431789091605218</v>
      </c>
      <c r="K28" s="1055">
        <v>14.340362662877753</v>
      </c>
      <c r="L28" s="1055">
        <v>15.375595844816919</v>
      </c>
      <c r="M28" s="1055">
        <v>14.427387127065042</v>
      </c>
      <c r="N28" s="1055">
        <v>14.126875591973192</v>
      </c>
      <c r="O28" s="1055">
        <v>13.84158576395795</v>
      </c>
      <c r="P28" s="1055">
        <v>14.485221577706845</v>
      </c>
      <c r="Q28" s="1055">
        <v>12.379705011748692</v>
      </c>
      <c r="R28" s="1055">
        <v>15.281530542360899</v>
      </c>
      <c r="S28" s="1056">
        <v>12.943263014071457</v>
      </c>
    </row>
    <row r="29" spans="1:19" s="1057" customFormat="1" ht="15" customHeight="1">
      <c r="A29" s="1053" t="s">
        <v>769</v>
      </c>
      <c r="B29" s="989">
        <v>256.47169900041001</v>
      </c>
      <c r="C29" s="989">
        <v>262.82545086784</v>
      </c>
      <c r="D29" s="989">
        <v>323.1755411748801</v>
      </c>
      <c r="E29" s="989">
        <v>346.02768613932005</v>
      </c>
      <c r="F29" s="989">
        <v>99.815226218559943</v>
      </c>
      <c r="G29" s="989">
        <v>185.01160619238991</v>
      </c>
      <c r="H29" s="989">
        <v>203.62214726908013</v>
      </c>
      <c r="I29" s="989">
        <v>203.33925758312003</v>
      </c>
      <c r="J29" s="989">
        <v>210.4853340855301</v>
      </c>
      <c r="K29" s="989">
        <v>246.56087463853007</v>
      </c>
      <c r="L29" s="989">
        <v>191.01404570174998</v>
      </c>
      <c r="M29" s="989">
        <v>198.13211758975001</v>
      </c>
      <c r="N29" s="989">
        <v>214.26715353508993</v>
      </c>
      <c r="O29" s="989">
        <v>234.47948833527985</v>
      </c>
      <c r="P29" s="989">
        <v>250.25051248786994</v>
      </c>
      <c r="Q29" s="989">
        <v>363.26294414212998</v>
      </c>
      <c r="R29" s="989">
        <v>104.44406951520003</v>
      </c>
      <c r="S29" s="1054">
        <v>219.96138660253996</v>
      </c>
    </row>
    <row r="30" spans="1:19" s="1049" customFormat="1" ht="15" customHeight="1">
      <c r="A30" s="1048" t="s">
        <v>764</v>
      </c>
      <c r="B30" s="1005">
        <v>49.284793239662349</v>
      </c>
      <c r="C30" s="1005">
        <v>42.94697271761914</v>
      </c>
      <c r="D30" s="1005">
        <v>66.781483813445007</v>
      </c>
      <c r="E30" s="1005">
        <v>35.771220849122685</v>
      </c>
      <c r="F30" s="1005">
        <v>-71.153976916641398</v>
      </c>
      <c r="G30" s="1005">
        <v>85.354091957153017</v>
      </c>
      <c r="H30" s="1005">
        <v>10.059120862578476</v>
      </c>
      <c r="I30" s="1005">
        <v>-0.13892874117778092</v>
      </c>
      <c r="J30" s="1005">
        <v>3.5143614604223337</v>
      </c>
      <c r="K30" s="1005">
        <v>17.139218135901469</v>
      </c>
      <c r="L30" s="1005">
        <v>-9.250662744924556</v>
      </c>
      <c r="M30" s="1005">
        <v>-19.641703948276025</v>
      </c>
      <c r="N30" s="1005">
        <v>12.173506795226691</v>
      </c>
      <c r="O30" s="1005">
        <v>18.345017046045143</v>
      </c>
      <c r="P30" s="1005">
        <v>16.793688794156271</v>
      </c>
      <c r="Q30" s="1005">
        <v>54.923122155019364</v>
      </c>
      <c r="R30" s="1005">
        <v>-58.264193556741425</v>
      </c>
      <c r="S30" s="1016">
        <v>-39.448438066813104</v>
      </c>
    </row>
    <row r="31" spans="1:19" s="1049" customFormat="1" ht="15" customHeight="1">
      <c r="A31" s="1048" t="s">
        <v>767</v>
      </c>
      <c r="B31" s="1005">
        <v>34.439851679211984</v>
      </c>
      <c r="C31" s="1005">
        <v>30.578849850366673</v>
      </c>
      <c r="D31" s="1005">
        <v>33.224346564185446</v>
      </c>
      <c r="E31" s="1005">
        <v>30.982047815759483</v>
      </c>
      <c r="F31" s="1005">
        <v>16.371394398998319</v>
      </c>
      <c r="G31" s="1005">
        <v>22.874570275702499</v>
      </c>
      <c r="H31" s="1005">
        <v>23.415704491734733</v>
      </c>
      <c r="I31" s="1005">
        <v>22.620490036735838</v>
      </c>
      <c r="J31" s="1005">
        <v>21.944775023565658</v>
      </c>
      <c r="K31" s="1005">
        <v>25.390854098096199</v>
      </c>
      <c r="L31" s="1005">
        <v>21.162408307392873</v>
      </c>
      <c r="M31" s="1005">
        <v>19.086032036637711</v>
      </c>
      <c r="N31" s="1005">
        <v>23.416861653136895</v>
      </c>
      <c r="O31" s="1005">
        <v>25.02034044590571</v>
      </c>
      <c r="P31" s="1005">
        <v>25.691858291638759</v>
      </c>
      <c r="Q31" s="1005">
        <v>32.811177424648889</v>
      </c>
      <c r="R31" s="1005">
        <v>15.308626015767313</v>
      </c>
      <c r="S31" s="1016">
        <v>23.385379138737047</v>
      </c>
    </row>
    <row r="32" spans="1:19" s="1049" customFormat="1" ht="15" customHeight="1">
      <c r="A32" s="1062"/>
      <c r="B32" s="1063"/>
      <c r="C32" s="1063"/>
      <c r="D32" s="1063"/>
      <c r="E32" s="1063"/>
      <c r="F32" s="1063"/>
      <c r="G32" s="1063"/>
      <c r="H32" s="1063"/>
      <c r="I32" s="1063"/>
      <c r="J32" s="1063"/>
      <c r="K32" s="1063"/>
      <c r="L32" s="1063"/>
      <c r="M32" s="1063"/>
      <c r="N32" s="1063"/>
      <c r="O32" s="1063"/>
      <c r="P32" s="1063"/>
      <c r="Q32" s="1063"/>
      <c r="R32" s="1063"/>
      <c r="S32" s="1064"/>
    </row>
    <row r="33" spans="1:19" ht="15" customHeight="1">
      <c r="A33" s="155"/>
      <c r="B33" s="1037"/>
      <c r="C33" s="150"/>
      <c r="D33" s="1065"/>
      <c r="E33" s="1037"/>
      <c r="F33" s="1037"/>
      <c r="G33" s="1037"/>
      <c r="H33" s="1037"/>
      <c r="I33" s="1037"/>
      <c r="J33" s="1037"/>
      <c r="K33" s="1037"/>
      <c r="L33" s="1037"/>
      <c r="M33" s="1037"/>
      <c r="N33" s="1037"/>
      <c r="O33" s="1037"/>
      <c r="P33" s="1037"/>
      <c r="Q33" s="1037"/>
      <c r="R33" s="1037"/>
      <c r="S33" s="1037"/>
    </row>
    <row r="34" spans="1:19" ht="15">
      <c r="A34" s="1066" t="s">
        <v>771</v>
      </c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</row>
    <row r="35" spans="1:19" ht="15.75">
      <c r="A35" s="1235" t="s">
        <v>826</v>
      </c>
    </row>
    <row r="37" spans="1:19" ht="15">
      <c r="A37" s="1067"/>
    </row>
    <row r="38" spans="1:19" ht="15">
      <c r="A38" s="1067"/>
      <c r="B38" s="1068"/>
      <c r="C38" s="1068"/>
      <c r="D38" s="1068"/>
      <c r="E38" s="1068"/>
      <c r="F38" s="1068"/>
      <c r="G38" s="1068"/>
      <c r="H38" s="1068"/>
      <c r="I38" s="1068"/>
      <c r="J38" s="1068"/>
      <c r="K38" s="1068"/>
      <c r="L38" s="1068"/>
      <c r="M38" s="1068"/>
      <c r="N38" s="1068"/>
      <c r="O38" s="1068"/>
      <c r="P38" s="1068"/>
      <c r="Q38" s="1068"/>
      <c r="R38" s="1068"/>
      <c r="S38" s="1068"/>
    </row>
    <row r="39" spans="1:19" ht="15">
      <c r="A39" s="1069"/>
      <c r="B39" s="1068"/>
      <c r="C39" s="1068"/>
      <c r="D39" s="1068"/>
      <c r="E39" s="1068"/>
      <c r="F39" s="1068"/>
      <c r="G39" s="1068"/>
      <c r="H39" s="1068"/>
      <c r="I39" s="1068"/>
      <c r="J39" s="1068"/>
      <c r="K39" s="1068"/>
      <c r="L39" s="1068"/>
      <c r="M39" s="1068"/>
      <c r="N39" s="1068"/>
      <c r="O39" s="1068"/>
      <c r="P39" s="1068"/>
      <c r="Q39" s="1068"/>
      <c r="R39" s="1068"/>
      <c r="S39" s="1068"/>
    </row>
    <row r="40" spans="1:19" s="157" customFormat="1" ht="15">
      <c r="A40" s="1069"/>
      <c r="B40" s="1068"/>
      <c r="C40" s="1068"/>
      <c r="D40" s="1068"/>
      <c r="E40" s="1068"/>
      <c r="F40" s="1068"/>
      <c r="G40" s="1068"/>
      <c r="H40" s="1068"/>
      <c r="I40" s="1068"/>
      <c r="J40" s="1068"/>
      <c r="K40" s="1068"/>
      <c r="L40" s="1068"/>
      <c r="M40" s="1068"/>
      <c r="N40" s="1068"/>
      <c r="O40" s="1068"/>
      <c r="P40" s="1068"/>
      <c r="Q40" s="1068"/>
      <c r="R40" s="1068"/>
      <c r="S40" s="1068"/>
    </row>
    <row r="41" spans="1:19">
      <c r="A41" s="1070"/>
      <c r="B41" s="1068"/>
      <c r="C41" s="1068"/>
      <c r="D41" s="1068"/>
      <c r="E41" s="1068"/>
      <c r="F41" s="1068"/>
      <c r="G41" s="1068"/>
      <c r="H41" s="1068"/>
      <c r="I41" s="1068"/>
      <c r="J41" s="1068"/>
      <c r="K41" s="1068"/>
      <c r="L41" s="1068"/>
      <c r="M41" s="1068"/>
      <c r="N41" s="1068"/>
      <c r="O41" s="1068"/>
      <c r="P41" s="1068"/>
      <c r="Q41" s="1068"/>
      <c r="R41" s="1068"/>
      <c r="S41" s="1068"/>
    </row>
    <row r="42" spans="1:19">
      <c r="A42" s="1070"/>
      <c r="B42" s="985"/>
      <c r="C42" s="985"/>
      <c r="D42" s="985"/>
      <c r="E42" s="985"/>
      <c r="F42" s="985"/>
      <c r="G42" s="985"/>
      <c r="H42" s="985"/>
      <c r="I42" s="985"/>
      <c r="J42" s="985"/>
      <c r="K42" s="985"/>
      <c r="L42" s="985"/>
      <c r="M42" s="985"/>
      <c r="N42" s="985"/>
      <c r="O42" s="985"/>
      <c r="P42" s="985"/>
      <c r="Q42" s="985"/>
      <c r="R42" s="985"/>
      <c r="S42" s="985"/>
    </row>
    <row r="43" spans="1:19" ht="15">
      <c r="A43" s="1071"/>
    </row>
    <row r="44" spans="1:19" ht="15">
      <c r="A44" s="1071"/>
    </row>
    <row r="45" spans="1:19" ht="15">
      <c r="A45" s="1071"/>
    </row>
    <row r="46" spans="1:19" ht="15">
      <c r="A46" s="1071"/>
    </row>
    <row r="47" spans="1:19" ht="15">
      <c r="A47" s="1071"/>
    </row>
    <row r="48" spans="1:19" ht="15">
      <c r="A48" s="1071"/>
    </row>
  </sheetData>
  <mergeCells count="2">
    <mergeCell ref="A1:S1"/>
    <mergeCell ref="A3:S3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OddEven="1" differentFirst="1"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0" tint="-0.34998626667073579"/>
  </sheetPr>
  <dimension ref="A1:I68"/>
  <sheetViews>
    <sheetView view="pageBreakPreview" topLeftCell="A10" zoomScaleNormal="90" zoomScaleSheetLayoutView="100" workbookViewId="0">
      <selection activeCell="A42" sqref="A42"/>
    </sheetView>
  </sheetViews>
  <sheetFormatPr defaultColWidth="10.7109375" defaultRowHeight="15"/>
  <cols>
    <col min="1" max="1" width="12.7109375" style="1089" customWidth="1"/>
    <col min="2" max="4" width="20.7109375" style="1110" customWidth="1"/>
    <col min="5" max="5" width="18.28515625" style="1110" customWidth="1"/>
    <col min="6" max="6" width="24.7109375" style="1110" customWidth="1"/>
    <col min="7" max="9" width="20.7109375" style="1076" customWidth="1"/>
    <col min="10" max="241" width="8.85546875" customWidth="1"/>
  </cols>
  <sheetData>
    <row r="1" spans="1:9" ht="19.5" thickBot="1">
      <c r="A1" s="1738" t="s">
        <v>772</v>
      </c>
      <c r="B1" s="1738"/>
      <c r="C1" s="1738"/>
      <c r="D1" s="1738"/>
      <c r="E1" s="1738"/>
      <c r="F1" s="1738"/>
      <c r="G1" s="1738"/>
      <c r="H1" s="1738"/>
      <c r="I1" s="1738"/>
    </row>
    <row r="2" spans="1:9" ht="10.5" customHeight="1">
      <c r="A2" s="1073"/>
      <c r="B2" s="1074"/>
      <c r="C2" s="1074"/>
      <c r="D2" s="1074"/>
      <c r="E2" s="1074"/>
      <c r="F2" s="1075"/>
    </row>
    <row r="3" spans="1:9" ht="21">
      <c r="A3" s="1739" t="s">
        <v>773</v>
      </c>
      <c r="B3" s="1739"/>
      <c r="C3" s="1739"/>
      <c r="D3" s="1739"/>
      <c r="E3" s="1739"/>
      <c r="F3" s="1739"/>
      <c r="G3" s="1739"/>
      <c r="H3" s="1739"/>
      <c r="I3" s="1739"/>
    </row>
    <row r="4" spans="1:9">
      <c r="A4" s="1077"/>
      <c r="B4" s="1074"/>
      <c r="C4" s="1074"/>
      <c r="D4" s="1074"/>
      <c r="E4" s="1074"/>
      <c r="F4" s="1074"/>
    </row>
    <row r="5" spans="1:9" s="1077" customFormat="1">
      <c r="A5" s="1078" t="s">
        <v>218</v>
      </c>
      <c r="B5" s="1079"/>
      <c r="C5" s="1080"/>
      <c r="D5" s="1080"/>
      <c r="E5" s="1080"/>
      <c r="F5" s="1080"/>
      <c r="G5" s="1074"/>
      <c r="H5" s="1074"/>
      <c r="I5" s="1074"/>
    </row>
    <row r="6" spans="1:9" s="1085" customFormat="1" ht="94.5">
      <c r="A6" s="1081"/>
      <c r="B6" s="1081" t="s">
        <v>356</v>
      </c>
      <c r="C6" s="1081" t="s">
        <v>357</v>
      </c>
      <c r="D6" s="1081" t="s">
        <v>774</v>
      </c>
      <c r="E6" s="1081" t="s">
        <v>775</v>
      </c>
      <c r="F6" s="1082" t="s">
        <v>776</v>
      </c>
      <c r="G6" s="1083" t="s">
        <v>777</v>
      </c>
      <c r="H6" s="1084" t="s">
        <v>778</v>
      </c>
      <c r="I6" s="1081" t="s">
        <v>779</v>
      </c>
    </row>
    <row r="7" spans="1:9" s="1089" customFormat="1" ht="15" customHeight="1">
      <c r="A7" s="1086">
        <v>2019</v>
      </c>
      <c r="B7" s="1266">
        <v>26813963.045000002</v>
      </c>
      <c r="C7" s="1267">
        <v>23165493.454</v>
      </c>
      <c r="D7" s="1267">
        <v>3648469.591</v>
      </c>
      <c r="E7" s="1267">
        <v>1627288.1910000001</v>
      </c>
      <c r="F7" s="1267">
        <v>811994.9</v>
      </c>
      <c r="G7" s="1088">
        <v>19.100000000000001</v>
      </c>
      <c r="H7" s="1087">
        <v>19.190000000000001</v>
      </c>
      <c r="I7" s="1090">
        <v>24.33</v>
      </c>
    </row>
    <row r="8" spans="1:9" s="1077" customFormat="1" ht="15" customHeight="1">
      <c r="A8" s="1086">
        <v>2020</v>
      </c>
      <c r="B8" s="1266">
        <v>31172379.609000001</v>
      </c>
      <c r="C8" s="1267">
        <v>27217147.695999999</v>
      </c>
      <c r="D8" s="1267">
        <v>3955231.9130000002</v>
      </c>
      <c r="E8" s="1267">
        <v>1767347.094</v>
      </c>
      <c r="F8" s="1267">
        <v>726803.10499999998</v>
      </c>
      <c r="G8" s="1088">
        <v>21.27</v>
      </c>
      <c r="H8" s="1088">
        <v>21.29</v>
      </c>
      <c r="I8" s="1090">
        <v>26.97</v>
      </c>
    </row>
    <row r="9" spans="1:9" s="1077" customFormat="1" ht="15" customHeight="1">
      <c r="A9" s="1086">
        <v>2021</v>
      </c>
      <c r="B9" s="1266">
        <v>37623912.549999997</v>
      </c>
      <c r="C9" s="1268">
        <v>33085975.019000001</v>
      </c>
      <c r="D9" s="1268">
        <v>4537937.5310000004</v>
      </c>
      <c r="E9" s="1268">
        <v>1331771.9439999999</v>
      </c>
      <c r="F9" s="1268">
        <v>1291931.7679999999</v>
      </c>
      <c r="G9" s="1088">
        <v>19.32</v>
      </c>
      <c r="H9" s="1087">
        <v>19.34</v>
      </c>
      <c r="I9" s="1090">
        <v>23.43</v>
      </c>
    </row>
    <row r="10" spans="1:9" s="1077" customFormat="1" ht="15" customHeight="1">
      <c r="A10" s="1086">
        <v>2022</v>
      </c>
      <c r="B10" s="1266">
        <v>44561554.100000001</v>
      </c>
      <c r="C10" s="1268">
        <v>39334336.299999997</v>
      </c>
      <c r="D10" s="1268">
        <v>5227217.8</v>
      </c>
      <c r="E10" s="1268">
        <v>1403587.7</v>
      </c>
      <c r="F10" s="1268">
        <v>1465932</v>
      </c>
      <c r="G10" s="1088">
        <v>18.54</v>
      </c>
      <c r="H10" s="1087">
        <v>18.559999999999999</v>
      </c>
      <c r="I10" s="1090">
        <v>21.7</v>
      </c>
    </row>
    <row r="11" spans="1:9" s="1077" customFormat="1" ht="15" customHeight="1">
      <c r="A11" s="1086">
        <v>2023</v>
      </c>
      <c r="B11" s="1266">
        <v>51441097.261</v>
      </c>
      <c r="C11" s="1268">
        <v>44579098.126999997</v>
      </c>
      <c r="D11" s="1268">
        <v>6861999.1339999996</v>
      </c>
      <c r="E11" s="1268">
        <v>1433587.797</v>
      </c>
      <c r="F11" s="1268">
        <v>2184757.0410000002</v>
      </c>
      <c r="G11" s="1088">
        <v>19.239999999999998</v>
      </c>
      <c r="H11" s="1087">
        <v>19.25</v>
      </c>
      <c r="I11" s="1090">
        <v>21.5</v>
      </c>
    </row>
    <row r="12" spans="1:9" s="1077" customFormat="1" ht="15" customHeight="1">
      <c r="A12" s="1086"/>
      <c r="B12" s="1266"/>
      <c r="C12" s="1268"/>
      <c r="D12" s="1268"/>
      <c r="E12" s="1268"/>
      <c r="F12" s="1268"/>
      <c r="G12" s="1088"/>
      <c r="H12" s="1087"/>
      <c r="I12" s="1090"/>
    </row>
    <row r="13" spans="1:9" s="1077" customFormat="1" ht="14.25" customHeight="1">
      <c r="A13" s="1086">
        <v>2022</v>
      </c>
      <c r="B13" s="1269"/>
      <c r="C13" s="1270"/>
      <c r="D13" s="1270"/>
      <c r="E13" s="1270"/>
      <c r="F13" s="1270"/>
      <c r="G13" s="1092"/>
      <c r="H13" s="1093"/>
      <c r="I13" s="1094"/>
    </row>
    <row r="14" spans="1:9" s="1077" customFormat="1" ht="14.25" customHeight="1">
      <c r="A14" s="1091" t="s">
        <v>136</v>
      </c>
      <c r="B14" s="1269">
        <v>37770118.765000001</v>
      </c>
      <c r="C14" s="1270">
        <v>33139277.557999998</v>
      </c>
      <c r="D14" s="1270">
        <v>4630841.2070000004</v>
      </c>
      <c r="E14" s="1270">
        <v>1338771.9439999999</v>
      </c>
      <c r="F14" s="1270">
        <v>358886.15100000001</v>
      </c>
      <c r="G14" s="1092">
        <v>18.91</v>
      </c>
      <c r="H14" s="1093">
        <v>18.93</v>
      </c>
      <c r="I14" s="1094">
        <v>22.8</v>
      </c>
    </row>
    <row r="15" spans="1:9" s="1077" customFormat="1" ht="14.25" customHeight="1">
      <c r="A15" s="1091" t="s">
        <v>137</v>
      </c>
      <c r="B15" s="1269">
        <v>39227727.386</v>
      </c>
      <c r="C15" s="1270">
        <v>34702744.199000001</v>
      </c>
      <c r="D15" s="1270">
        <v>4524983.1869999999</v>
      </c>
      <c r="E15" s="1270">
        <v>1382571.9439999999</v>
      </c>
      <c r="F15" s="1270">
        <v>354730.15</v>
      </c>
      <c r="G15" s="1092">
        <v>16.420000000000002</v>
      </c>
      <c r="H15" s="1093">
        <v>16.440000000000001</v>
      </c>
      <c r="I15" s="1094">
        <v>19.84</v>
      </c>
    </row>
    <row r="16" spans="1:9" s="1077" customFormat="1" ht="14.25" customHeight="1">
      <c r="A16" s="1091" t="s">
        <v>138</v>
      </c>
      <c r="B16" s="1269">
        <v>41723146.851999998</v>
      </c>
      <c r="C16" s="1270">
        <v>36774106.957000002</v>
      </c>
      <c r="D16" s="1270">
        <v>4949039.8949999996</v>
      </c>
      <c r="E16" s="1270">
        <v>1403587.9439999999</v>
      </c>
      <c r="F16" s="1270">
        <v>899551.88199999998</v>
      </c>
      <c r="G16" s="1092">
        <v>17.600000000000001</v>
      </c>
      <c r="H16" s="1093">
        <v>17.61</v>
      </c>
      <c r="I16" s="1094">
        <v>20.92</v>
      </c>
    </row>
    <row r="17" spans="1:9" s="1077" customFormat="1" ht="14.25" customHeight="1">
      <c r="A17" s="1091" t="s">
        <v>139</v>
      </c>
      <c r="B17" s="1269">
        <v>44561554.100000001</v>
      </c>
      <c r="C17" s="1270">
        <v>39334336.299999997</v>
      </c>
      <c r="D17" s="1270">
        <v>5227217.8</v>
      </c>
      <c r="E17" s="1270">
        <v>1403587.7</v>
      </c>
      <c r="F17" s="1270">
        <v>1465932</v>
      </c>
      <c r="G17" s="1092">
        <v>18.54</v>
      </c>
      <c r="H17" s="1093">
        <v>18.559999999999999</v>
      </c>
      <c r="I17" s="1094">
        <v>21.7</v>
      </c>
    </row>
    <row r="18" spans="1:9" s="1077" customFormat="1" ht="14.25" customHeight="1">
      <c r="A18" s="1091"/>
      <c r="B18" s="1269"/>
      <c r="C18" s="1270"/>
      <c r="D18" s="1270"/>
      <c r="E18" s="1270"/>
      <c r="F18" s="1270"/>
      <c r="G18" s="1092"/>
      <c r="H18" s="1093"/>
      <c r="I18" s="1094"/>
    </row>
    <row r="19" spans="1:9" s="1077" customFormat="1" ht="14.25" customHeight="1">
      <c r="A19" s="1086">
        <v>2023</v>
      </c>
      <c r="B19" s="1269"/>
      <c r="C19" s="1270"/>
      <c r="D19" s="1270"/>
      <c r="E19" s="1270"/>
      <c r="F19" s="1270"/>
      <c r="G19" s="1092"/>
      <c r="H19" s="1093"/>
      <c r="I19" s="1094"/>
    </row>
    <row r="20" spans="1:9" s="1077" customFormat="1" ht="14.25" customHeight="1">
      <c r="A20" s="1091" t="s">
        <v>136</v>
      </c>
      <c r="B20" s="1270">
        <v>45027511.200000003</v>
      </c>
      <c r="C20" s="1270">
        <v>39345632.100000001</v>
      </c>
      <c r="D20" s="1270">
        <v>5681879.0999999996</v>
      </c>
      <c r="E20" s="1270">
        <v>1403587.8</v>
      </c>
      <c r="F20" s="1270">
        <v>509736.7</v>
      </c>
      <c r="G20" s="1092">
        <v>19.57</v>
      </c>
      <c r="H20" s="1093">
        <v>19.59</v>
      </c>
      <c r="I20" s="1094">
        <v>22.59</v>
      </c>
    </row>
    <row r="21" spans="1:9" s="1077" customFormat="1" ht="14.25" customHeight="1">
      <c r="A21" s="1091" t="s">
        <v>137</v>
      </c>
      <c r="B21" s="1270">
        <v>46573851.200000003</v>
      </c>
      <c r="C21" s="1270">
        <v>40847322.200000003</v>
      </c>
      <c r="D21" s="1270">
        <v>5726529</v>
      </c>
      <c r="E21" s="1270">
        <v>1403587.8</v>
      </c>
      <c r="F21" s="1270">
        <v>1052404.2</v>
      </c>
      <c r="G21" s="1092">
        <v>18.61</v>
      </c>
      <c r="H21" s="1093">
        <v>18.62</v>
      </c>
      <c r="I21" s="1094">
        <v>21.39</v>
      </c>
    </row>
    <row r="22" spans="1:9" s="1077" customFormat="1" ht="14.25" customHeight="1">
      <c r="A22" s="1091" t="s">
        <v>138</v>
      </c>
      <c r="B22" s="1270">
        <v>47881900.700000003</v>
      </c>
      <c r="C22" s="1270">
        <v>41639127.299999997</v>
      </c>
      <c r="D22" s="1270">
        <v>6242773.4000000004</v>
      </c>
      <c r="E22" s="1270">
        <v>1433587.8</v>
      </c>
      <c r="F22" s="1270">
        <v>1580537.4</v>
      </c>
      <c r="G22" s="1092">
        <v>18.84</v>
      </c>
      <c r="H22" s="1093">
        <v>18.850000000000001</v>
      </c>
      <c r="I22" s="1094">
        <v>21.4</v>
      </c>
    </row>
    <row r="23" spans="1:9" s="1077" customFormat="1" ht="14.25" customHeight="1">
      <c r="A23" s="1091" t="s">
        <v>139</v>
      </c>
      <c r="B23" s="1270">
        <v>51441097.261</v>
      </c>
      <c r="C23" s="1270">
        <v>44579098.126999997</v>
      </c>
      <c r="D23" s="1270">
        <v>6861999.1339999996</v>
      </c>
      <c r="E23" s="1270">
        <v>1433587.797</v>
      </c>
      <c r="F23" s="1270">
        <v>2184757.0410000002</v>
      </c>
      <c r="G23" s="1532">
        <v>19.239999999999998</v>
      </c>
      <c r="H23" s="1532">
        <v>19.25</v>
      </c>
      <c r="I23" s="1533">
        <v>21.5</v>
      </c>
    </row>
    <row r="24" spans="1:9" s="1077" customFormat="1" ht="14.25" customHeight="1">
      <c r="A24" s="1091"/>
      <c r="B24" s="1270"/>
      <c r="C24" s="1270"/>
      <c r="D24" s="1270"/>
      <c r="E24" s="1270"/>
      <c r="F24" s="1270"/>
      <c r="G24" s="1092"/>
      <c r="H24" s="1093"/>
      <c r="I24" s="1094"/>
    </row>
    <row r="25" spans="1:9" s="1077" customFormat="1" ht="15" customHeight="1">
      <c r="A25" s="1086">
        <v>2023</v>
      </c>
      <c r="B25" s="1269"/>
      <c r="C25" s="1270"/>
      <c r="D25" s="1270"/>
      <c r="E25" s="1270"/>
      <c r="F25" s="1270"/>
      <c r="G25" s="1092"/>
      <c r="H25" s="1093"/>
      <c r="I25" s="1094"/>
    </row>
    <row r="26" spans="1:9" s="1077" customFormat="1" ht="15" customHeight="1">
      <c r="A26" s="1243">
        <v>44927</v>
      </c>
      <c r="B26" s="1270">
        <v>44021046.075000003</v>
      </c>
      <c r="C26" s="1270">
        <v>38622243.037</v>
      </c>
      <c r="D26" s="1270">
        <v>5398803.0379999997</v>
      </c>
      <c r="E26" s="1270">
        <v>1403587.79</v>
      </c>
      <c r="F26" s="1270">
        <v>168899.99799999999</v>
      </c>
      <c r="G26" s="1092">
        <v>18.97</v>
      </c>
      <c r="H26" s="1093">
        <v>18.989999999999998</v>
      </c>
      <c r="I26" s="1094">
        <v>22.1</v>
      </c>
    </row>
    <row r="27" spans="1:9" s="1077" customFormat="1" ht="15" customHeight="1">
      <c r="A27" s="1243">
        <v>44958</v>
      </c>
      <c r="B27" s="1270">
        <v>44060373.740999997</v>
      </c>
      <c r="C27" s="1270">
        <v>38448359.300999999</v>
      </c>
      <c r="D27" s="1270">
        <v>5612014.4400000004</v>
      </c>
      <c r="E27" s="1270">
        <v>1403587.79</v>
      </c>
      <c r="F27" s="1270">
        <v>330118.57500000001</v>
      </c>
      <c r="G27" s="1092">
        <v>19.5</v>
      </c>
      <c r="H27" s="1093">
        <v>19.52</v>
      </c>
      <c r="I27" s="1094">
        <v>22.55</v>
      </c>
    </row>
    <row r="28" spans="1:9" s="1077" customFormat="1" ht="15" customHeight="1">
      <c r="A28" s="1243">
        <v>44986</v>
      </c>
      <c r="B28" s="1270">
        <v>45027511.200000003</v>
      </c>
      <c r="C28" s="1270">
        <v>39345632.100000001</v>
      </c>
      <c r="D28" s="1270">
        <v>5681879.0999999996</v>
      </c>
      <c r="E28" s="1270">
        <v>1403587.8</v>
      </c>
      <c r="F28" s="1270">
        <v>509736.7</v>
      </c>
      <c r="G28" s="1092">
        <v>19.57</v>
      </c>
      <c r="H28" s="1093">
        <v>19.59</v>
      </c>
      <c r="I28" s="1094">
        <v>22.59</v>
      </c>
    </row>
    <row r="29" spans="1:9" s="1077" customFormat="1" ht="15" customHeight="1">
      <c r="A29" s="1243">
        <v>45017</v>
      </c>
      <c r="B29" s="1270">
        <v>44843135.399999999</v>
      </c>
      <c r="C29" s="1270">
        <v>38954421.700000003</v>
      </c>
      <c r="D29" s="1270">
        <v>5888713.7000000002</v>
      </c>
      <c r="E29" s="1270">
        <v>1403587.8</v>
      </c>
      <c r="F29" s="1270">
        <v>694628.2</v>
      </c>
      <c r="G29" s="1092">
        <v>19.79</v>
      </c>
      <c r="H29" s="1093">
        <v>19.809999999999999</v>
      </c>
      <c r="I29" s="1094">
        <v>22.74</v>
      </c>
    </row>
    <row r="30" spans="1:9" s="1077" customFormat="1" ht="15" customHeight="1">
      <c r="A30" s="1243">
        <v>45047</v>
      </c>
      <c r="B30" s="1270">
        <v>45373737</v>
      </c>
      <c r="C30" s="1270">
        <v>39735437.600000001</v>
      </c>
      <c r="D30" s="1270">
        <v>5638299.4000000004</v>
      </c>
      <c r="E30" s="1270">
        <v>1403587.8</v>
      </c>
      <c r="F30" s="1270">
        <v>877737.6</v>
      </c>
      <c r="G30" s="1092">
        <v>18.54</v>
      </c>
      <c r="H30" s="1093">
        <v>18.559999999999999</v>
      </c>
      <c r="I30" s="1094">
        <v>21.42</v>
      </c>
    </row>
    <row r="31" spans="1:9" s="1077" customFormat="1" ht="15" customHeight="1">
      <c r="A31" s="1243">
        <v>45078</v>
      </c>
      <c r="B31" s="1270">
        <v>46573851.200000003</v>
      </c>
      <c r="C31" s="1270">
        <v>40847322.200000003</v>
      </c>
      <c r="D31" s="1270">
        <v>5726529</v>
      </c>
      <c r="E31" s="1270">
        <v>1403587.8</v>
      </c>
      <c r="F31" s="1270">
        <v>1052404.2</v>
      </c>
      <c r="G31" s="1092">
        <v>18.61</v>
      </c>
      <c r="H31" s="1093">
        <v>18.62</v>
      </c>
      <c r="I31" s="1094">
        <v>21.39</v>
      </c>
    </row>
    <row r="32" spans="1:9" s="1077" customFormat="1" ht="15" customHeight="1">
      <c r="A32" s="1243">
        <v>45108</v>
      </c>
      <c r="B32" s="1270">
        <v>46553775.299999997</v>
      </c>
      <c r="C32" s="1270">
        <v>40614912.5</v>
      </c>
      <c r="D32" s="1270">
        <v>5938862.7999999998</v>
      </c>
      <c r="E32" s="1270">
        <v>1413587.8</v>
      </c>
      <c r="F32" s="1270">
        <v>1237072</v>
      </c>
      <c r="G32" s="1092">
        <v>18.77</v>
      </c>
      <c r="H32" s="1093">
        <v>18.79</v>
      </c>
      <c r="I32" s="1094">
        <v>21.47</v>
      </c>
    </row>
    <row r="33" spans="1:9" s="1077" customFormat="1" ht="15" customHeight="1">
      <c r="A33" s="1243">
        <v>45139</v>
      </c>
      <c r="B33" s="1270">
        <v>46701978.005999997</v>
      </c>
      <c r="C33" s="1270">
        <v>40575526.902000003</v>
      </c>
      <c r="D33" s="1270">
        <v>6126451.1040000003</v>
      </c>
      <c r="E33" s="1270">
        <v>1423587.7830000001</v>
      </c>
      <c r="F33" s="1270">
        <v>1421743.702</v>
      </c>
      <c r="G33" s="1092">
        <v>18.98</v>
      </c>
      <c r="H33" s="1093">
        <v>18.989999999999998</v>
      </c>
      <c r="I33" s="1094">
        <v>21.61</v>
      </c>
    </row>
    <row r="34" spans="1:9" s="1077" customFormat="1" ht="15" customHeight="1">
      <c r="A34" s="1243">
        <v>45170</v>
      </c>
      <c r="B34" s="1270">
        <v>47881900.700000003</v>
      </c>
      <c r="C34" s="1270">
        <v>41639127.299999997</v>
      </c>
      <c r="D34" s="1270">
        <v>6242773.4000000004</v>
      </c>
      <c r="E34" s="1270">
        <v>1433587.8</v>
      </c>
      <c r="F34" s="1270">
        <v>1580537.4</v>
      </c>
      <c r="G34" s="1092">
        <v>18.84</v>
      </c>
      <c r="H34" s="1093">
        <v>18.850000000000001</v>
      </c>
      <c r="I34" s="1094">
        <v>21.4</v>
      </c>
    </row>
    <row r="35" spans="1:9" s="1077" customFormat="1" ht="15" customHeight="1">
      <c r="A35" s="1243">
        <v>45200</v>
      </c>
      <c r="B35" s="1270">
        <v>48373978.325020298</v>
      </c>
      <c r="C35" s="1270">
        <v>41962124.268960901</v>
      </c>
      <c r="D35" s="1270">
        <v>6411854.0560594397</v>
      </c>
      <c r="E35" s="1270">
        <v>1433587.7867622699</v>
      </c>
      <c r="F35" s="1270">
        <v>1777045.1393749102</v>
      </c>
      <c r="G35" s="1092">
        <v>19.27</v>
      </c>
      <c r="H35" s="1093">
        <v>19.29</v>
      </c>
      <c r="I35" s="1094">
        <v>21.76</v>
      </c>
    </row>
    <row r="36" spans="1:9" s="1077" customFormat="1" ht="15" customHeight="1">
      <c r="A36" s="1243">
        <v>45231</v>
      </c>
      <c r="B36" s="1270">
        <v>49172473.399999999</v>
      </c>
      <c r="C36" s="1270">
        <v>42520945.600000001</v>
      </c>
      <c r="D36" s="1270">
        <v>6651527.9000000004</v>
      </c>
      <c r="E36" s="1270">
        <v>1433587.8</v>
      </c>
      <c r="F36" s="1270">
        <v>2008637.2</v>
      </c>
      <c r="G36" s="1092">
        <v>19.55</v>
      </c>
      <c r="H36" s="1093">
        <v>19.559999999999999</v>
      </c>
      <c r="I36" s="1094">
        <v>21.98</v>
      </c>
    </row>
    <row r="37" spans="1:9" s="1077" customFormat="1" ht="15" customHeight="1">
      <c r="A37" s="1243">
        <v>45261</v>
      </c>
      <c r="B37" s="1270">
        <v>51441097.261</v>
      </c>
      <c r="C37" s="1270">
        <v>44579098.126999997</v>
      </c>
      <c r="D37" s="1270">
        <v>6861999.1339999996</v>
      </c>
      <c r="E37" s="1270">
        <v>1433587.797</v>
      </c>
      <c r="F37" s="1270">
        <v>2184757.0410000002</v>
      </c>
      <c r="G37" s="1092">
        <v>19.239999999999998</v>
      </c>
      <c r="H37" s="1093">
        <v>19.25</v>
      </c>
      <c r="I37" s="1094">
        <v>21.5</v>
      </c>
    </row>
    <row r="38" spans="1:9" s="1077" customFormat="1" ht="15" customHeight="1">
      <c r="A38" s="1243"/>
      <c r="B38" s="1270"/>
      <c r="C38" s="1270"/>
      <c r="D38" s="1270"/>
      <c r="E38" s="1270"/>
      <c r="F38" s="1270"/>
      <c r="G38" s="1092"/>
      <c r="H38" s="1093"/>
      <c r="I38" s="1094"/>
    </row>
    <row r="39" spans="1:9" s="1077" customFormat="1" ht="15" customHeight="1">
      <c r="A39" s="1086">
        <v>2024</v>
      </c>
      <c r="B39" s="1270"/>
      <c r="C39" s="1270"/>
      <c r="D39" s="1270"/>
      <c r="E39" s="1270"/>
      <c r="F39" s="1270"/>
      <c r="G39" s="1092"/>
      <c r="H39" s="1093"/>
      <c r="I39" s="1094"/>
    </row>
    <row r="40" spans="1:9" s="1077" customFormat="1" ht="15" customHeight="1">
      <c r="A40" s="1243">
        <v>45292</v>
      </c>
      <c r="B40" s="1270">
        <v>51061189.909999996</v>
      </c>
      <c r="C40" s="1270">
        <v>43956253.482000001</v>
      </c>
      <c r="D40" s="1270">
        <v>7104936.4270000001</v>
      </c>
      <c r="E40" s="1270">
        <v>1433587.797</v>
      </c>
      <c r="F40" s="1270">
        <v>197811.17300000001</v>
      </c>
      <c r="G40" s="1092">
        <v>19.27</v>
      </c>
      <c r="H40" s="1093">
        <v>19.28</v>
      </c>
      <c r="I40" s="1094">
        <v>21.46</v>
      </c>
    </row>
    <row r="41" spans="1:9" s="1077" customFormat="1" ht="15" customHeight="1">
      <c r="A41" s="1095">
        <v>45323</v>
      </c>
      <c r="B41" s="1271">
        <v>51962886.899999999</v>
      </c>
      <c r="C41" s="1272">
        <v>44631601.799999997</v>
      </c>
      <c r="D41" s="1272">
        <v>7331285.0999999996</v>
      </c>
      <c r="E41" s="1272">
        <v>1433587.8</v>
      </c>
      <c r="F41" s="1272">
        <v>389550.5</v>
      </c>
      <c r="G41" s="1096">
        <v>19.38</v>
      </c>
      <c r="H41" s="1096">
        <v>19.399999999999999</v>
      </c>
      <c r="I41" s="1097">
        <v>21.48</v>
      </c>
    </row>
    <row r="42" spans="1:9" s="1101" customFormat="1" ht="15.75">
      <c r="A42" s="1240" t="s">
        <v>826</v>
      </c>
      <c r="B42" s="1098"/>
      <c r="C42" s="1098"/>
      <c r="D42" s="1098"/>
      <c r="E42" s="1098"/>
      <c r="F42" s="1099"/>
      <c r="G42" s="1098"/>
      <c r="H42" s="1098"/>
      <c r="I42" s="1100"/>
    </row>
    <row r="43" spans="1:9" s="1101" customFormat="1" ht="15.75">
      <c r="A43" s="1102"/>
      <c r="B43" s="1103"/>
      <c r="C43" s="1103"/>
      <c r="D43" s="1103"/>
      <c r="E43" s="1103"/>
      <c r="F43" s="1104"/>
      <c r="G43" s="1100"/>
      <c r="H43" s="1100"/>
      <c r="I43" s="1100"/>
    </row>
    <row r="45" spans="1:9" ht="15.75">
      <c r="A45" s="1105"/>
      <c r="B45" s="1740"/>
      <c r="C45" s="1740"/>
      <c r="D45" s="1740"/>
      <c r="E45" s="1740"/>
      <c r="F45" s="1551"/>
    </row>
    <row r="46" spans="1:9" s="1108" customFormat="1" ht="18" customHeight="1">
      <c r="A46" s="1106"/>
      <c r="B46" s="1735"/>
      <c r="C46" s="1735"/>
      <c r="D46" s="1736"/>
      <c r="E46" s="1736"/>
      <c r="F46" s="1550"/>
      <c r="G46" s="1107"/>
      <c r="H46" s="1107"/>
      <c r="I46" s="1107"/>
    </row>
    <row r="47" spans="1:9" s="1108" customFormat="1" ht="18" customHeight="1">
      <c r="A47" s="1106"/>
      <c r="B47" s="1735"/>
      <c r="C47" s="1735"/>
      <c r="D47" s="1736"/>
      <c r="E47" s="1736"/>
      <c r="F47" s="1550"/>
      <c r="G47" s="1107"/>
      <c r="H47" s="1107"/>
      <c r="I47" s="1107"/>
    </row>
    <row r="48" spans="1:9" s="1108" customFormat="1" ht="18" customHeight="1">
      <c r="A48" s="1106"/>
      <c r="B48" s="1735"/>
      <c r="C48" s="1735"/>
      <c r="D48" s="1736"/>
      <c r="E48" s="1736"/>
      <c r="F48" s="1550"/>
      <c r="G48" s="1107"/>
      <c r="H48" s="1107"/>
      <c r="I48" s="1107"/>
    </row>
    <row r="49" spans="1:6" ht="18" customHeight="1">
      <c r="A49" s="1106"/>
      <c r="B49" s="1735"/>
      <c r="C49" s="1735"/>
      <c r="D49" s="1735"/>
      <c r="E49" s="1735"/>
      <c r="F49" s="1550"/>
    </row>
    <row r="50" spans="1:6" ht="18" customHeight="1">
      <c r="A50" s="1106"/>
      <c r="B50" s="1735"/>
      <c r="C50" s="1735"/>
      <c r="D50" s="1736"/>
      <c r="E50" s="1736"/>
      <c r="F50" s="1550"/>
    </row>
    <row r="51" spans="1:6" ht="18" customHeight="1">
      <c r="A51" s="1109"/>
    </row>
    <row r="52" spans="1:6" ht="18" customHeight="1">
      <c r="A52" s="1106"/>
      <c r="B52" s="1549"/>
      <c r="C52" s="1549"/>
      <c r="D52" s="1550"/>
      <c r="E52" s="1550"/>
      <c r="F52" s="1550"/>
    </row>
    <row r="53" spans="1:6" ht="18" customHeight="1">
      <c r="A53" s="1111"/>
      <c r="B53" s="1735"/>
      <c r="C53" s="1735"/>
      <c r="D53" s="1736"/>
      <c r="E53" s="1736"/>
      <c r="F53" s="1550"/>
    </row>
    <row r="54" spans="1:6" ht="18" customHeight="1">
      <c r="A54" s="1111"/>
      <c r="B54" s="1735"/>
      <c r="C54" s="1735"/>
      <c r="D54" s="1736"/>
      <c r="E54" s="1736"/>
      <c r="F54" s="1550"/>
    </row>
    <row r="55" spans="1:6" ht="18" customHeight="1">
      <c r="A55" s="1111"/>
      <c r="B55" s="1735"/>
      <c r="C55" s="1735"/>
      <c r="D55" s="1736"/>
      <c r="E55" s="1736"/>
      <c r="F55" s="1550"/>
    </row>
    <row r="56" spans="1:6" ht="18" customHeight="1">
      <c r="A56" s="1111"/>
      <c r="B56" s="1735"/>
      <c r="C56" s="1735"/>
      <c r="D56" s="1736"/>
      <c r="E56" s="1736"/>
      <c r="F56" s="1550"/>
    </row>
    <row r="57" spans="1:6" ht="18" customHeight="1">
      <c r="A57" s="1111"/>
      <c r="B57" s="1549"/>
      <c r="C57" s="1549"/>
      <c r="D57" s="1550"/>
      <c r="E57" s="1550"/>
      <c r="F57" s="1550"/>
    </row>
    <row r="58" spans="1:6" ht="18" customHeight="1">
      <c r="A58" s="1106"/>
      <c r="B58" s="1549"/>
      <c r="C58" s="1549"/>
      <c r="D58" s="1550"/>
      <c r="E58" s="1550"/>
      <c r="F58" s="1550"/>
    </row>
    <row r="59" spans="1:6" ht="18" customHeight="1">
      <c r="A59" s="1111"/>
      <c r="B59" s="1735"/>
      <c r="C59" s="1735"/>
      <c r="D59" s="1736"/>
      <c r="E59" s="1736"/>
      <c r="F59" s="1550"/>
    </row>
    <row r="60" spans="1:6" ht="18" customHeight="1">
      <c r="A60" s="1111"/>
      <c r="B60" s="1549"/>
      <c r="C60" s="1549"/>
      <c r="D60" s="1550"/>
      <c r="E60" s="1550"/>
      <c r="F60" s="1550"/>
    </row>
    <row r="61" spans="1:6" ht="18" customHeight="1">
      <c r="A61" s="1106"/>
    </row>
    <row r="62" spans="1:6" ht="18" customHeight="1">
      <c r="A62" s="1111"/>
      <c r="B62" s="1735"/>
      <c r="C62" s="1735"/>
      <c r="D62" s="1736"/>
      <c r="E62" s="1736"/>
      <c r="F62" s="1550"/>
    </row>
    <row r="63" spans="1:6" ht="18" customHeight="1">
      <c r="A63" s="1111"/>
      <c r="B63" s="1735"/>
      <c r="C63" s="1735"/>
      <c r="D63" s="1736"/>
      <c r="E63" s="1736"/>
      <c r="F63" s="1550"/>
    </row>
    <row r="64" spans="1:6" ht="18" customHeight="1">
      <c r="A64" s="1111"/>
      <c r="B64" s="1735"/>
      <c r="C64" s="1735"/>
      <c r="D64" s="1736"/>
      <c r="E64" s="1736"/>
      <c r="F64" s="1550"/>
    </row>
    <row r="65" spans="1:6" ht="18" customHeight="1">
      <c r="A65" s="1111"/>
      <c r="B65" s="1735"/>
      <c r="C65" s="1735"/>
      <c r="D65" s="1736"/>
      <c r="E65" s="1736"/>
      <c r="F65" s="1550"/>
    </row>
    <row r="66" spans="1:6" ht="18" customHeight="1">
      <c r="A66" s="1111"/>
      <c r="B66" s="1735"/>
      <c r="C66" s="1735"/>
      <c r="D66" s="1736"/>
      <c r="E66" s="1736"/>
      <c r="F66" s="1550"/>
    </row>
    <row r="67" spans="1:6" ht="3.75" customHeight="1">
      <c r="A67" s="1112"/>
      <c r="B67" s="1113"/>
      <c r="C67" s="1113"/>
      <c r="D67" s="1114"/>
      <c r="E67" s="1114"/>
      <c r="F67" s="1114"/>
    </row>
    <row r="68" spans="1:6">
      <c r="A68" s="1737"/>
      <c r="B68" s="1737"/>
      <c r="C68" s="1737"/>
      <c r="D68" s="1737"/>
      <c r="E68" s="1737"/>
      <c r="F68" s="1737"/>
    </row>
  </sheetData>
  <mergeCells count="35">
    <mergeCell ref="A1:I1"/>
    <mergeCell ref="A3:I3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3:C53"/>
    <mergeCell ref="D53:E53"/>
    <mergeCell ref="B54:C54"/>
    <mergeCell ref="D54:E54"/>
    <mergeCell ref="B55:C55"/>
    <mergeCell ref="D55:E55"/>
    <mergeCell ref="B56:C56"/>
    <mergeCell ref="D56:E56"/>
    <mergeCell ref="B59:C59"/>
    <mergeCell ref="D59:E59"/>
    <mergeCell ref="B62:C62"/>
    <mergeCell ref="D62:E62"/>
    <mergeCell ref="B63:C63"/>
    <mergeCell ref="D63:E63"/>
    <mergeCell ref="B64:C64"/>
    <mergeCell ref="D64:E64"/>
    <mergeCell ref="B65:C65"/>
    <mergeCell ref="D65:E65"/>
    <mergeCell ref="B66:C66"/>
    <mergeCell ref="D66:E66"/>
    <mergeCell ref="A68:F68"/>
  </mergeCells>
  <hyperlinks>
    <hyperlink ref="A4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rowBreaks count="1" manualBreakCount="1">
    <brk id="69" max="7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0" tint="-0.34998626667073579"/>
  </sheetPr>
  <dimension ref="A1:P75"/>
  <sheetViews>
    <sheetView view="pageBreakPreview" topLeftCell="A30" zoomScale="70" zoomScaleNormal="70" zoomScaleSheetLayoutView="70" workbookViewId="0">
      <selection activeCell="A59" sqref="A59"/>
    </sheetView>
  </sheetViews>
  <sheetFormatPr defaultColWidth="8" defaultRowHeight="15.75"/>
  <cols>
    <col min="1" max="1" width="14.28515625" style="1143" customWidth="1"/>
    <col min="2" max="2" width="55.140625" style="1143" customWidth="1"/>
    <col min="3" max="4" width="30.7109375" style="494" customWidth="1"/>
    <col min="5" max="5" width="30.7109375" style="465" customWidth="1"/>
    <col min="6" max="9" width="7.5703125" style="401" customWidth="1"/>
    <col min="10" max="10" width="8" style="401" collapsed="1"/>
    <col min="11" max="13" width="7.5703125" style="401" customWidth="1"/>
    <col min="14" max="15" width="8" style="450"/>
    <col min="16" max="16" width="8" style="450" collapsed="1"/>
    <col min="17" max="16384" width="8" style="450"/>
  </cols>
  <sheetData>
    <row r="1" spans="1:13" s="1115" customFormat="1" ht="18.75">
      <c r="F1" s="1116"/>
      <c r="G1" s="1116"/>
      <c r="H1" s="1116"/>
      <c r="I1" s="1116"/>
      <c r="J1" s="1116"/>
      <c r="K1" s="1116"/>
      <c r="L1" s="1116"/>
      <c r="M1" s="1116"/>
    </row>
    <row r="2" spans="1:13" s="1115" customFormat="1" ht="19.5" thickBot="1">
      <c r="A2" s="1620" t="s">
        <v>772</v>
      </c>
      <c r="B2" s="1620"/>
      <c r="C2" s="1620"/>
      <c r="D2" s="1620"/>
      <c r="E2" s="1620"/>
      <c r="F2" s="1116"/>
      <c r="G2" s="1116"/>
      <c r="H2" s="1116"/>
      <c r="I2" s="1116"/>
      <c r="J2" s="1116"/>
      <c r="K2" s="1116"/>
      <c r="L2" s="1116"/>
      <c r="M2" s="1116"/>
    </row>
    <row r="3" spans="1:13" s="1115" customFormat="1" ht="12" customHeight="1">
      <c r="A3" s="1117"/>
      <c r="B3" s="1117"/>
      <c r="C3" s="1117"/>
      <c r="D3" s="1117"/>
      <c r="E3" s="1118"/>
      <c r="F3" s="1116"/>
      <c r="G3" s="1116"/>
      <c r="H3" s="1116"/>
      <c r="I3" s="1116"/>
      <c r="J3" s="1116"/>
      <c r="K3" s="1116"/>
      <c r="L3" s="1116"/>
      <c r="M3" s="1116"/>
    </row>
    <row r="4" spans="1:13" s="1115" customFormat="1" ht="21">
      <c r="A4" s="1600" t="s">
        <v>780</v>
      </c>
      <c r="B4" s="1600"/>
      <c r="C4" s="1600"/>
      <c r="D4" s="1600"/>
      <c r="E4" s="1600"/>
      <c r="F4" s="1116"/>
      <c r="G4" s="1116"/>
      <c r="H4" s="1116"/>
      <c r="I4" s="1116"/>
      <c r="J4" s="1116"/>
      <c r="K4" s="1116"/>
      <c r="L4" s="1116"/>
      <c r="M4" s="1116"/>
    </row>
    <row r="5" spans="1:13" s="151" customFormat="1" ht="9.75" customHeight="1">
      <c r="A5" s="1119"/>
      <c r="B5" s="1119"/>
      <c r="C5" s="1119"/>
      <c r="D5" s="1120"/>
      <c r="E5" s="451"/>
      <c r="F5" s="1116"/>
      <c r="G5" s="1116"/>
      <c r="H5" s="1116"/>
      <c r="I5" s="1116"/>
      <c r="J5" s="1116"/>
      <c r="K5" s="1116"/>
      <c r="L5" s="1116"/>
      <c r="M5" s="1116"/>
    </row>
    <row r="6" spans="1:13" s="151" customFormat="1" ht="21">
      <c r="A6" s="1600" t="s">
        <v>781</v>
      </c>
      <c r="B6" s="1600"/>
      <c r="C6" s="1600"/>
      <c r="D6" s="1600"/>
      <c r="E6" s="1600"/>
      <c r="F6" s="1116"/>
      <c r="G6" s="1116"/>
      <c r="H6" s="1116"/>
      <c r="I6" s="1116"/>
      <c r="J6" s="1116"/>
      <c r="K6" s="1116"/>
      <c r="L6" s="1116"/>
      <c r="M6" s="1116"/>
    </row>
    <row r="7" spans="1:13" ht="12.75" customHeight="1">
      <c r="A7" s="1121"/>
      <c r="B7" s="1121"/>
      <c r="C7" s="1121"/>
      <c r="D7" s="1121"/>
      <c r="E7" s="552"/>
    </row>
    <row r="8" spans="1:13" s="12" customFormat="1" ht="15">
      <c r="A8" s="384" t="s">
        <v>218</v>
      </c>
      <c r="B8" s="1122"/>
      <c r="C8" s="13"/>
      <c r="D8" s="1123"/>
      <c r="F8" s="623"/>
      <c r="G8" s="623"/>
      <c r="H8" s="623"/>
      <c r="I8" s="623"/>
      <c r="J8" s="623"/>
      <c r="K8" s="623"/>
      <c r="L8" s="623"/>
      <c r="M8" s="623"/>
    </row>
    <row r="9" spans="1:13" s="564" customFormat="1" ht="39.950000000000003" customHeight="1">
      <c r="A9" s="1539"/>
      <c r="B9" s="1230" t="s">
        <v>782</v>
      </c>
      <c r="C9" s="1605" t="s">
        <v>783</v>
      </c>
      <c r="D9" s="1605"/>
      <c r="E9" s="1539" t="s">
        <v>784</v>
      </c>
      <c r="F9" s="624"/>
      <c r="G9" s="624"/>
      <c r="H9" s="624"/>
      <c r="I9" s="624"/>
      <c r="J9" s="624"/>
      <c r="K9" s="624"/>
      <c r="L9" s="624"/>
      <c r="M9" s="624"/>
    </row>
    <row r="10" spans="1:13" s="1126" customFormat="1" ht="15" customHeight="1">
      <c r="A10" s="1124">
        <v>2019</v>
      </c>
      <c r="B10" s="1125">
        <v>10108355</v>
      </c>
      <c r="C10" s="33">
        <v>10800539.393999999</v>
      </c>
      <c r="D10" s="33">
        <v>3703253.86</v>
      </c>
      <c r="E10" s="34">
        <v>989844</v>
      </c>
      <c r="F10" s="408"/>
      <c r="G10" s="408"/>
      <c r="H10" s="408"/>
      <c r="I10" s="408"/>
      <c r="J10" s="408"/>
      <c r="K10" s="408"/>
      <c r="L10" s="408"/>
      <c r="M10" s="408"/>
    </row>
    <row r="11" spans="1:13" s="1126" customFormat="1" ht="15" customHeight="1">
      <c r="A11" s="1124">
        <v>2020</v>
      </c>
      <c r="B11" s="1125">
        <v>10877032</v>
      </c>
      <c r="C11" s="33">
        <v>12913476</v>
      </c>
      <c r="D11" s="33">
        <v>5553591</v>
      </c>
      <c r="E11" s="34">
        <v>1084670.2050000001</v>
      </c>
      <c r="F11" s="408"/>
      <c r="G11" s="408"/>
      <c r="H11" s="408"/>
      <c r="I11" s="408"/>
      <c r="J11" s="408"/>
      <c r="K11" s="408"/>
      <c r="L11" s="408"/>
      <c r="M11" s="408"/>
    </row>
    <row r="12" spans="1:13" s="1126" customFormat="1" ht="15" customHeight="1">
      <c r="A12" s="1124">
        <v>2021</v>
      </c>
      <c r="B12" s="1125">
        <v>10859848</v>
      </c>
      <c r="C12" s="33">
        <v>13070066.257999999</v>
      </c>
      <c r="D12" s="33">
        <v>6911634.6919999998</v>
      </c>
      <c r="E12" s="34">
        <v>1340339.9100000001</v>
      </c>
      <c r="F12" s="408"/>
      <c r="G12" s="408"/>
      <c r="H12" s="408"/>
      <c r="I12" s="408"/>
      <c r="J12" s="408"/>
      <c r="K12" s="408"/>
      <c r="L12" s="408"/>
      <c r="M12" s="408"/>
    </row>
    <row r="13" spans="1:13" s="1126" customFormat="1" ht="15" customHeight="1">
      <c r="A13" s="1124">
        <v>2022</v>
      </c>
      <c r="B13" s="1125">
        <v>10943902</v>
      </c>
      <c r="C13" s="33">
        <v>14663410.141000001</v>
      </c>
      <c r="D13" s="33">
        <v>7793435.1140000001</v>
      </c>
      <c r="E13" s="34">
        <v>1726856.5999999996</v>
      </c>
      <c r="F13" s="408"/>
      <c r="G13" s="408"/>
      <c r="H13" s="408"/>
      <c r="I13" s="408"/>
      <c r="J13" s="408"/>
      <c r="K13" s="408"/>
      <c r="L13" s="408"/>
      <c r="M13" s="408"/>
    </row>
    <row r="14" spans="1:13" s="1126" customFormat="1" ht="15" customHeight="1">
      <c r="A14" s="1124">
        <v>2023</v>
      </c>
      <c r="B14" s="1125">
        <v>11077714</v>
      </c>
      <c r="C14" s="33">
        <v>17864644.645</v>
      </c>
      <c r="D14" s="33">
        <v>9360617.9949999992</v>
      </c>
      <c r="E14" s="34">
        <v>234290.96999999881</v>
      </c>
      <c r="F14" s="408"/>
      <c r="G14" s="408"/>
      <c r="H14" s="408"/>
      <c r="I14" s="408"/>
      <c r="J14" s="408"/>
      <c r="K14" s="408"/>
      <c r="L14" s="408"/>
      <c r="M14" s="408"/>
    </row>
    <row r="15" spans="1:13" s="1126" customFormat="1" ht="15" customHeight="1">
      <c r="A15" s="1124"/>
      <c r="B15" s="1125"/>
      <c r="C15" s="33"/>
      <c r="D15" s="33"/>
      <c r="E15" s="34"/>
      <c r="F15" s="408"/>
      <c r="G15" s="408"/>
      <c r="H15" s="408"/>
      <c r="I15" s="408"/>
      <c r="J15" s="408"/>
      <c r="K15" s="408"/>
      <c r="L15" s="408"/>
      <c r="M15" s="408"/>
    </row>
    <row r="16" spans="1:13" s="1130" customFormat="1" ht="15" customHeight="1">
      <c r="A16" s="1124">
        <v>2022</v>
      </c>
      <c r="B16" s="1127"/>
      <c r="C16" s="1128"/>
      <c r="D16" s="1128"/>
      <c r="E16" s="1129"/>
      <c r="F16" s="410"/>
      <c r="G16" s="410"/>
      <c r="H16" s="410"/>
      <c r="I16" s="410"/>
      <c r="J16" s="410"/>
      <c r="K16" s="410"/>
      <c r="L16" s="410"/>
      <c r="M16" s="410"/>
    </row>
    <row r="17" spans="1:13" s="1130" customFormat="1" ht="15" customHeight="1">
      <c r="A17" s="1131" t="s">
        <v>136</v>
      </c>
      <c r="B17" s="1127">
        <v>10861599</v>
      </c>
      <c r="C17" s="1128">
        <v>12979534.184</v>
      </c>
      <c r="D17" s="1128">
        <v>7203320.1639999999</v>
      </c>
      <c r="E17" s="1129">
        <v>137859.57999999999</v>
      </c>
      <c r="F17" s="410"/>
      <c r="G17" s="410"/>
      <c r="H17" s="410"/>
      <c r="I17" s="410"/>
      <c r="J17" s="410"/>
      <c r="K17" s="410"/>
      <c r="L17" s="410"/>
      <c r="M17" s="410"/>
    </row>
    <row r="18" spans="1:13" s="1130" customFormat="1" ht="15" customHeight="1">
      <c r="A18" s="1131" t="s">
        <v>137</v>
      </c>
      <c r="B18" s="1127">
        <v>10868240</v>
      </c>
      <c r="C18" s="1128">
        <v>13384481.885</v>
      </c>
      <c r="D18" s="1128">
        <v>7246563.8509999998</v>
      </c>
      <c r="E18" s="1129">
        <v>149335.79999999888</v>
      </c>
      <c r="F18" s="410"/>
      <c r="G18" s="410"/>
      <c r="H18" s="410"/>
      <c r="I18" s="410"/>
      <c r="J18" s="410"/>
      <c r="K18" s="410"/>
      <c r="L18" s="410"/>
      <c r="M18" s="410"/>
    </row>
    <row r="19" spans="1:13" s="1130" customFormat="1" ht="15" customHeight="1">
      <c r="A19" s="1131" t="s">
        <v>138</v>
      </c>
      <c r="B19" s="1127">
        <v>10908545</v>
      </c>
      <c r="C19" s="1128">
        <v>14104122.263</v>
      </c>
      <c r="D19" s="1128">
        <v>7628403.2800000003</v>
      </c>
      <c r="E19" s="1129">
        <v>141009.90000000037</v>
      </c>
      <c r="F19" s="410"/>
      <c r="G19" s="410"/>
      <c r="H19" s="410"/>
      <c r="I19" s="410"/>
      <c r="J19" s="410"/>
      <c r="K19" s="410"/>
      <c r="L19" s="410"/>
      <c r="M19" s="410"/>
    </row>
    <row r="20" spans="1:13" s="1130" customFormat="1" ht="15" customHeight="1">
      <c r="A20" s="1131" t="s">
        <v>139</v>
      </c>
      <c r="B20" s="1127">
        <v>10943902</v>
      </c>
      <c r="C20" s="1128">
        <v>14663410.141000001</v>
      </c>
      <c r="D20" s="1128">
        <v>7793435.1140000001</v>
      </c>
      <c r="E20" s="1129">
        <v>190060.36000000127</v>
      </c>
      <c r="F20" s="410"/>
      <c r="G20" s="410"/>
      <c r="H20" s="410"/>
      <c r="I20" s="410"/>
      <c r="J20" s="410"/>
      <c r="K20" s="410"/>
      <c r="L20" s="410"/>
      <c r="M20" s="410"/>
    </row>
    <row r="21" spans="1:13" s="1130" customFormat="1" ht="15" customHeight="1">
      <c r="A21" s="1131"/>
      <c r="B21" s="1127"/>
      <c r="C21" s="1128"/>
      <c r="D21" s="1128"/>
      <c r="E21" s="1129"/>
      <c r="F21" s="410"/>
      <c r="G21" s="410"/>
      <c r="H21" s="410"/>
      <c r="I21" s="410"/>
      <c r="J21" s="410"/>
      <c r="K21" s="410"/>
      <c r="L21" s="410"/>
      <c r="M21" s="410"/>
    </row>
    <row r="22" spans="1:13" s="1130" customFormat="1" ht="15" customHeight="1">
      <c r="A22" s="1124">
        <v>2022</v>
      </c>
      <c r="B22" s="1127"/>
      <c r="C22" s="1128"/>
      <c r="D22" s="1128"/>
      <c r="E22" s="1129"/>
      <c r="F22" s="410"/>
      <c r="G22" s="410"/>
      <c r="H22" s="410"/>
      <c r="I22" s="410"/>
      <c r="J22" s="410"/>
      <c r="K22" s="410"/>
      <c r="L22" s="410"/>
      <c r="M22" s="410"/>
    </row>
    <row r="23" spans="1:13" s="1130" customFormat="1" ht="15" customHeight="1">
      <c r="A23" s="1131">
        <v>44562</v>
      </c>
      <c r="B23" s="1127">
        <v>10859800</v>
      </c>
      <c r="C23" s="1128">
        <v>13102320.141000001</v>
      </c>
      <c r="D23" s="1128">
        <v>6922202.0760000004</v>
      </c>
      <c r="E23" s="1129">
        <v>114901.6400000006</v>
      </c>
      <c r="F23" s="410"/>
      <c r="G23" s="410"/>
      <c r="H23" s="410"/>
      <c r="I23" s="410"/>
      <c r="J23" s="410"/>
      <c r="K23" s="410"/>
      <c r="L23" s="410"/>
      <c r="M23" s="410"/>
    </row>
    <row r="24" spans="1:13" s="1130" customFormat="1" ht="15" customHeight="1">
      <c r="A24" s="1131">
        <v>44593</v>
      </c>
      <c r="B24" s="1127">
        <v>10860395</v>
      </c>
      <c r="C24" s="1128">
        <v>13585181.391000001</v>
      </c>
      <c r="D24" s="1128">
        <v>7433932.0789999999</v>
      </c>
      <c r="E24" s="1129">
        <v>130730.41999999993</v>
      </c>
      <c r="F24" s="410"/>
      <c r="G24" s="410"/>
      <c r="H24" s="410"/>
      <c r="I24" s="410"/>
      <c r="J24" s="410"/>
      <c r="K24" s="410"/>
      <c r="L24" s="410"/>
      <c r="M24" s="410"/>
    </row>
    <row r="25" spans="1:13" s="1130" customFormat="1" ht="15" customHeight="1">
      <c r="A25" s="1131">
        <v>44621</v>
      </c>
      <c r="B25" s="1127">
        <v>10861599</v>
      </c>
      <c r="C25" s="1128">
        <v>12979534.184</v>
      </c>
      <c r="D25" s="1128">
        <v>7203320.1639999999</v>
      </c>
      <c r="E25" s="1129">
        <v>137859.57999999999</v>
      </c>
      <c r="F25" s="410"/>
      <c r="G25" s="410"/>
      <c r="H25" s="410"/>
      <c r="I25" s="410"/>
      <c r="J25" s="410"/>
      <c r="K25" s="410"/>
      <c r="L25" s="410"/>
      <c r="M25" s="410"/>
    </row>
    <row r="26" spans="1:13" s="1130" customFormat="1" ht="15" customHeight="1">
      <c r="A26" s="1131">
        <v>44652</v>
      </c>
      <c r="B26" s="1127">
        <v>10862620</v>
      </c>
      <c r="C26" s="1128">
        <v>12939496.991</v>
      </c>
      <c r="D26" s="1128">
        <v>7033182.6399999997</v>
      </c>
      <c r="E26" s="1129">
        <v>139988.94999999925</v>
      </c>
      <c r="F26" s="410"/>
      <c r="G26" s="410"/>
      <c r="H26" s="410"/>
      <c r="I26" s="410"/>
      <c r="J26" s="410"/>
      <c r="K26" s="410"/>
      <c r="L26" s="410"/>
      <c r="M26" s="410"/>
    </row>
    <row r="27" spans="1:13" s="1130" customFormat="1" ht="15" customHeight="1">
      <c r="A27" s="1131">
        <v>44682</v>
      </c>
      <c r="B27" s="1127">
        <v>10867312</v>
      </c>
      <c r="C27" s="1128">
        <v>12770728.716</v>
      </c>
      <c r="D27" s="1128">
        <v>6741131.227</v>
      </c>
      <c r="E27" s="1129">
        <v>138385.74000000022</v>
      </c>
      <c r="F27" s="410"/>
      <c r="G27" s="410"/>
      <c r="H27" s="410"/>
      <c r="I27" s="410"/>
      <c r="J27" s="410"/>
      <c r="K27" s="410"/>
      <c r="L27" s="410"/>
      <c r="M27" s="410"/>
    </row>
    <row r="28" spans="1:13" s="1130" customFormat="1" ht="15" customHeight="1">
      <c r="A28" s="1131">
        <v>44713</v>
      </c>
      <c r="B28" s="1127">
        <v>10868240</v>
      </c>
      <c r="C28" s="1128">
        <v>13384481.885</v>
      </c>
      <c r="D28" s="1128">
        <v>7246563.8509999998</v>
      </c>
      <c r="E28" s="1129">
        <v>149335.79999999888</v>
      </c>
      <c r="F28" s="410"/>
      <c r="G28" s="410"/>
      <c r="H28" s="410"/>
      <c r="I28" s="410"/>
      <c r="J28" s="410"/>
      <c r="K28" s="410"/>
      <c r="L28" s="410"/>
      <c r="M28" s="410"/>
    </row>
    <row r="29" spans="1:13" s="1130" customFormat="1" ht="15" customHeight="1">
      <c r="A29" s="1131">
        <v>44743</v>
      </c>
      <c r="B29" s="1127">
        <v>10884111</v>
      </c>
      <c r="C29" s="1128">
        <v>13664403.173</v>
      </c>
      <c r="D29" s="1128">
        <v>7412462.4230000004</v>
      </c>
      <c r="E29" s="1129">
        <v>141138.65000000037</v>
      </c>
      <c r="F29" s="410"/>
      <c r="G29" s="410"/>
      <c r="H29" s="410"/>
      <c r="I29" s="410"/>
      <c r="J29" s="410"/>
      <c r="K29" s="410"/>
      <c r="L29" s="410"/>
      <c r="M29" s="410"/>
    </row>
    <row r="30" spans="1:13" s="1130" customFormat="1" ht="15" customHeight="1">
      <c r="A30" s="1131">
        <v>44774</v>
      </c>
      <c r="B30" s="1127">
        <v>10899265</v>
      </c>
      <c r="C30" s="1128">
        <v>13970629.382999999</v>
      </c>
      <c r="D30" s="1128">
        <v>7606368.4759999998</v>
      </c>
      <c r="E30" s="1129">
        <v>144063.5</v>
      </c>
      <c r="F30" s="410"/>
      <c r="G30" s="410"/>
      <c r="H30" s="410"/>
      <c r="I30" s="410"/>
      <c r="J30" s="410"/>
      <c r="K30" s="410"/>
      <c r="L30" s="410"/>
      <c r="M30" s="410"/>
    </row>
    <row r="31" spans="1:13" s="1130" customFormat="1" ht="15" customHeight="1">
      <c r="A31" s="1131">
        <v>44805</v>
      </c>
      <c r="B31" s="1127">
        <v>10908545</v>
      </c>
      <c r="C31" s="1128">
        <v>14104122.263</v>
      </c>
      <c r="D31" s="1128">
        <v>7628403.2800000003</v>
      </c>
      <c r="E31" s="1129">
        <v>141009.90000000037</v>
      </c>
      <c r="F31" s="410"/>
      <c r="G31" s="410"/>
      <c r="H31" s="410"/>
      <c r="I31" s="410"/>
      <c r="J31" s="410"/>
      <c r="K31" s="410"/>
      <c r="L31" s="410"/>
      <c r="M31" s="410"/>
    </row>
    <row r="32" spans="1:13" s="1130" customFormat="1" ht="15" customHeight="1">
      <c r="A32" s="1131">
        <v>44835</v>
      </c>
      <c r="B32" s="1127">
        <v>10916598</v>
      </c>
      <c r="C32" s="1128">
        <v>14145823.130999999</v>
      </c>
      <c r="D32" s="1128">
        <v>7557602.8210000005</v>
      </c>
      <c r="E32" s="1129">
        <v>140649.28999999911</v>
      </c>
      <c r="F32" s="410"/>
      <c r="G32" s="410"/>
      <c r="H32" s="410"/>
      <c r="I32" s="410"/>
      <c r="J32" s="410"/>
      <c r="K32" s="410"/>
      <c r="L32" s="410"/>
      <c r="M32" s="410"/>
    </row>
    <row r="33" spans="1:13" s="1130" customFormat="1" ht="15" customHeight="1">
      <c r="A33" s="1131">
        <v>44866</v>
      </c>
      <c r="B33" s="1127">
        <v>10930001</v>
      </c>
      <c r="C33" s="1128">
        <v>14403065.955</v>
      </c>
      <c r="D33" s="1128">
        <v>7688768.5539999995</v>
      </c>
      <c r="E33" s="1129">
        <v>158732.76999999955</v>
      </c>
      <c r="F33" s="410"/>
      <c r="G33" s="410"/>
      <c r="H33" s="410"/>
      <c r="I33" s="410"/>
      <c r="J33" s="410"/>
      <c r="K33" s="410"/>
      <c r="L33" s="410"/>
      <c r="M33" s="410"/>
    </row>
    <row r="34" spans="1:13" s="1130" customFormat="1" ht="15" customHeight="1">
      <c r="A34" s="1131">
        <v>44896</v>
      </c>
      <c r="B34" s="1127">
        <v>10943902</v>
      </c>
      <c r="C34" s="1128">
        <v>14663410.141000001</v>
      </c>
      <c r="D34" s="1128">
        <v>7793435.1140000001</v>
      </c>
      <c r="E34" s="1129">
        <v>190060.36000000127</v>
      </c>
      <c r="F34" s="410"/>
      <c r="G34" s="410"/>
      <c r="H34" s="410"/>
      <c r="I34" s="410"/>
      <c r="J34" s="410"/>
      <c r="K34" s="410"/>
      <c r="L34" s="410"/>
      <c r="M34" s="410"/>
    </row>
    <row r="35" spans="1:13" s="1130" customFormat="1" ht="15" customHeight="1">
      <c r="A35" s="1131"/>
      <c r="B35" s="1127"/>
      <c r="C35" s="1128"/>
      <c r="D35" s="1128"/>
      <c r="E35" s="1129"/>
      <c r="F35" s="410"/>
      <c r="G35" s="410"/>
      <c r="H35" s="410"/>
      <c r="I35" s="410"/>
      <c r="J35" s="410"/>
      <c r="K35" s="410"/>
      <c r="L35" s="410"/>
      <c r="M35" s="410"/>
    </row>
    <row r="36" spans="1:13" s="1130" customFormat="1" ht="15" customHeight="1">
      <c r="A36" s="1124">
        <v>2023</v>
      </c>
      <c r="B36" s="1127"/>
      <c r="C36" s="1128"/>
      <c r="D36" s="1128"/>
      <c r="E36" s="1129"/>
      <c r="F36" s="410"/>
      <c r="G36" s="410"/>
      <c r="H36" s="410"/>
      <c r="I36" s="410"/>
      <c r="J36" s="410"/>
      <c r="K36" s="410"/>
      <c r="L36" s="410"/>
      <c r="M36" s="410"/>
    </row>
    <row r="37" spans="1:13" s="1130" customFormat="1" ht="15" customHeight="1">
      <c r="A37" s="1131" t="s">
        <v>136</v>
      </c>
      <c r="B37" s="1127">
        <v>10970171</v>
      </c>
      <c r="C37" s="1128">
        <v>15399643.605</v>
      </c>
      <c r="D37" s="1128">
        <v>8129762.4649999999</v>
      </c>
      <c r="E37" s="1129">
        <v>167790.93999999948</v>
      </c>
      <c r="F37" s="410"/>
      <c r="G37" s="410"/>
      <c r="H37" s="410"/>
      <c r="I37" s="410"/>
      <c r="J37" s="410"/>
      <c r="K37" s="410"/>
      <c r="L37" s="410"/>
      <c r="M37" s="410"/>
    </row>
    <row r="38" spans="1:13" s="1130" customFormat="1" ht="15" customHeight="1">
      <c r="A38" s="1131" t="s">
        <v>137</v>
      </c>
      <c r="B38" s="1127">
        <v>10998374</v>
      </c>
      <c r="C38" s="1128">
        <v>16074711.210999999</v>
      </c>
      <c r="D38" s="1128">
        <v>8364600.5829999996</v>
      </c>
      <c r="E38" s="1129">
        <v>187903.83000000007</v>
      </c>
      <c r="F38" s="410"/>
      <c r="G38" s="410"/>
      <c r="H38" s="410"/>
      <c r="I38" s="410"/>
      <c r="J38" s="410"/>
      <c r="K38" s="410"/>
      <c r="L38" s="410"/>
      <c r="M38" s="410"/>
    </row>
    <row r="39" spans="1:13" s="1130" customFormat="1" ht="15" customHeight="1">
      <c r="A39" s="1131" t="s">
        <v>138</v>
      </c>
      <c r="B39" s="1127">
        <v>11044661</v>
      </c>
      <c r="C39" s="1128">
        <v>17224927.074999999</v>
      </c>
      <c r="D39" s="1128">
        <v>9162985.8019999992</v>
      </c>
      <c r="E39" s="1129">
        <v>177144.00999999978</v>
      </c>
      <c r="F39" s="410"/>
      <c r="G39" s="410"/>
      <c r="H39" s="410"/>
      <c r="I39" s="410"/>
      <c r="J39" s="410"/>
      <c r="K39" s="410"/>
      <c r="L39" s="410"/>
      <c r="M39" s="410"/>
    </row>
    <row r="40" spans="1:13" s="1130" customFormat="1" ht="15" customHeight="1">
      <c r="A40" s="1131" t="s">
        <v>139</v>
      </c>
      <c r="B40" s="1127">
        <v>11077714</v>
      </c>
      <c r="C40" s="1128">
        <v>17864644.645</v>
      </c>
      <c r="D40" s="1128">
        <v>9360617.9949999992</v>
      </c>
      <c r="E40" s="1129">
        <v>234290.96999999881</v>
      </c>
      <c r="F40" s="410"/>
      <c r="G40" s="410"/>
      <c r="H40" s="410"/>
      <c r="I40" s="410"/>
      <c r="J40" s="410"/>
      <c r="K40" s="410"/>
      <c r="L40" s="410"/>
      <c r="M40" s="410"/>
    </row>
    <row r="41" spans="1:13" s="1130" customFormat="1" ht="15" customHeight="1">
      <c r="A41" s="1131"/>
      <c r="B41" s="1127"/>
      <c r="C41" s="1128"/>
      <c r="D41" s="1128"/>
      <c r="E41" s="1129"/>
      <c r="F41" s="410"/>
      <c r="G41" s="410"/>
      <c r="H41" s="410"/>
      <c r="I41" s="410"/>
      <c r="J41" s="410"/>
      <c r="K41" s="410"/>
      <c r="L41" s="410"/>
      <c r="M41" s="410"/>
    </row>
    <row r="42" spans="1:13" s="1130" customFormat="1" ht="15" customHeight="1">
      <c r="A42" s="1124">
        <v>2023</v>
      </c>
      <c r="B42" s="1127"/>
      <c r="C42" s="1128"/>
      <c r="D42" s="1128"/>
      <c r="E42" s="1129"/>
      <c r="F42" s="410"/>
      <c r="G42" s="410"/>
      <c r="H42" s="410"/>
      <c r="I42" s="410"/>
      <c r="J42" s="410"/>
      <c r="K42" s="410"/>
      <c r="L42" s="410"/>
      <c r="M42" s="410"/>
    </row>
    <row r="43" spans="1:13" s="1130" customFormat="1" ht="15" customHeight="1">
      <c r="A43" s="1244">
        <v>44927</v>
      </c>
      <c r="B43" s="1127">
        <v>10951149</v>
      </c>
      <c r="C43" s="1128">
        <v>14853794.078</v>
      </c>
      <c r="D43" s="1128">
        <v>7857354.1440000003</v>
      </c>
      <c r="E43" s="1129">
        <v>155984.3200000003</v>
      </c>
      <c r="F43" s="410"/>
      <c r="G43" s="410"/>
      <c r="H43" s="410"/>
      <c r="I43" s="410"/>
      <c r="J43" s="410"/>
      <c r="K43" s="410"/>
      <c r="L43" s="410"/>
      <c r="M43" s="410"/>
    </row>
    <row r="44" spans="1:13" s="1130" customFormat="1" ht="15" customHeight="1">
      <c r="A44" s="1244">
        <v>44958</v>
      </c>
      <c r="B44" s="1127">
        <v>10960400</v>
      </c>
      <c r="C44" s="1128">
        <v>15129613.381999999</v>
      </c>
      <c r="D44" s="1128">
        <v>7997884.8969999999</v>
      </c>
      <c r="E44" s="1129">
        <v>163592.95999999903</v>
      </c>
      <c r="F44" s="410"/>
      <c r="G44" s="410"/>
      <c r="H44" s="410"/>
      <c r="I44" s="410"/>
      <c r="J44" s="410"/>
      <c r="K44" s="410"/>
      <c r="L44" s="410"/>
      <c r="M44" s="410"/>
    </row>
    <row r="45" spans="1:13" s="1130" customFormat="1" ht="15" customHeight="1">
      <c r="A45" s="1244">
        <v>44986</v>
      </c>
      <c r="B45" s="1127">
        <v>10970171</v>
      </c>
      <c r="C45" s="1128">
        <v>15399643.605</v>
      </c>
      <c r="D45" s="1128">
        <v>8129762.4649999999</v>
      </c>
      <c r="E45" s="1129">
        <v>167790.93999999948</v>
      </c>
      <c r="F45" s="410"/>
      <c r="G45" s="410"/>
      <c r="H45" s="410"/>
      <c r="I45" s="410"/>
      <c r="J45" s="410"/>
      <c r="K45" s="410"/>
      <c r="L45" s="410"/>
      <c r="M45" s="410"/>
    </row>
    <row r="46" spans="1:13" s="1130" customFormat="1" ht="15" customHeight="1">
      <c r="A46" s="1244">
        <v>45017</v>
      </c>
      <c r="B46" s="1127">
        <v>10978642</v>
      </c>
      <c r="C46" s="1128">
        <v>15675889.399</v>
      </c>
      <c r="D46" s="1128">
        <v>8262474.7560000001</v>
      </c>
      <c r="E46" s="1129">
        <v>175967.46000000089</v>
      </c>
      <c r="F46" s="410"/>
      <c r="G46" s="410"/>
      <c r="H46" s="410"/>
      <c r="I46" s="410"/>
      <c r="J46" s="410"/>
      <c r="K46" s="410"/>
      <c r="L46" s="410"/>
      <c r="M46" s="410"/>
    </row>
    <row r="47" spans="1:13" s="1130" customFormat="1" ht="15" customHeight="1">
      <c r="A47" s="1244">
        <v>45047</v>
      </c>
      <c r="B47" s="1127">
        <v>10988839</v>
      </c>
      <c r="C47" s="1128">
        <v>15841449.026000001</v>
      </c>
      <c r="D47" s="1128">
        <v>8286836.0729999999</v>
      </c>
      <c r="E47" s="1129">
        <v>173284.33000000007</v>
      </c>
      <c r="F47" s="410"/>
      <c r="G47" s="410"/>
      <c r="H47" s="410"/>
      <c r="I47" s="410"/>
      <c r="J47" s="410"/>
      <c r="K47" s="410"/>
      <c r="L47" s="410"/>
      <c r="M47" s="410"/>
    </row>
    <row r="48" spans="1:13" s="1130" customFormat="1" ht="15" customHeight="1">
      <c r="A48" s="1244">
        <v>45078</v>
      </c>
      <c r="B48" s="1127">
        <v>10998374</v>
      </c>
      <c r="C48" s="1128">
        <v>16074711.210999999</v>
      </c>
      <c r="D48" s="1128">
        <v>8364600.5829999996</v>
      </c>
      <c r="E48" s="1129">
        <v>187903.83000000007</v>
      </c>
      <c r="F48" s="410"/>
      <c r="G48" s="410"/>
      <c r="H48" s="410"/>
      <c r="I48" s="410"/>
      <c r="J48" s="410"/>
      <c r="K48" s="410"/>
      <c r="L48" s="410"/>
      <c r="M48" s="410"/>
    </row>
    <row r="49" spans="1:16" s="1130" customFormat="1" ht="15" customHeight="1">
      <c r="A49" s="1244">
        <v>45108</v>
      </c>
      <c r="B49" s="1127">
        <v>11012078</v>
      </c>
      <c r="C49" s="1128">
        <v>16367874.294</v>
      </c>
      <c r="D49" s="1128">
        <v>8554354.5779999997</v>
      </c>
      <c r="E49" s="1129">
        <v>173713.6799999997</v>
      </c>
      <c r="F49" s="410"/>
      <c r="G49" s="410"/>
      <c r="H49" s="410"/>
      <c r="I49" s="410"/>
      <c r="J49" s="410"/>
      <c r="K49" s="410"/>
      <c r="L49" s="410"/>
      <c r="M49" s="410"/>
    </row>
    <row r="50" spans="1:16" s="1130" customFormat="1" ht="15" customHeight="1">
      <c r="A50" s="1244">
        <v>45139</v>
      </c>
      <c r="B50" s="1127">
        <v>11030893</v>
      </c>
      <c r="C50" s="1128">
        <v>16761866.08</v>
      </c>
      <c r="D50" s="1128">
        <v>8828537.1309999991</v>
      </c>
      <c r="E50" s="1129">
        <v>176413.80000000075</v>
      </c>
      <c r="F50" s="410"/>
      <c r="G50" s="410"/>
      <c r="H50" s="410"/>
      <c r="I50" s="410"/>
      <c r="J50" s="410"/>
      <c r="K50" s="410"/>
      <c r="L50" s="410"/>
      <c r="M50" s="410"/>
    </row>
    <row r="51" spans="1:16" s="1130" customFormat="1" ht="15" customHeight="1">
      <c r="A51" s="1244">
        <v>45170</v>
      </c>
      <c r="B51" s="1127">
        <v>11044661</v>
      </c>
      <c r="C51" s="1128">
        <v>17224927.074999999</v>
      </c>
      <c r="D51" s="1128">
        <v>9162985.8019999992</v>
      </c>
      <c r="E51" s="1129">
        <v>177144.00999999978</v>
      </c>
      <c r="F51" s="410"/>
      <c r="G51" s="410"/>
      <c r="H51" s="410"/>
      <c r="I51" s="410"/>
      <c r="J51" s="410"/>
      <c r="K51" s="410"/>
      <c r="L51" s="410"/>
      <c r="M51" s="410"/>
    </row>
    <row r="52" spans="1:16" s="1130" customFormat="1" ht="15" customHeight="1">
      <c r="A52" s="1244">
        <v>45200</v>
      </c>
      <c r="B52" s="1127">
        <v>11057617</v>
      </c>
      <c r="C52" s="1128">
        <v>17211707.280000001</v>
      </c>
      <c r="D52" s="1128">
        <v>9018762.3190000001</v>
      </c>
      <c r="E52" s="1129">
        <v>183189.28999999911</v>
      </c>
      <c r="F52" s="410"/>
      <c r="G52" s="410"/>
      <c r="H52" s="410"/>
      <c r="I52" s="410"/>
      <c r="J52" s="410"/>
      <c r="K52" s="410"/>
      <c r="L52" s="410"/>
      <c r="M52" s="410"/>
    </row>
    <row r="53" spans="1:16" s="1130" customFormat="1" ht="15" customHeight="1">
      <c r="A53" s="1244">
        <v>45231</v>
      </c>
      <c r="B53" s="1127">
        <v>11064940</v>
      </c>
      <c r="C53" s="1128">
        <v>17362490.984999999</v>
      </c>
      <c r="D53" s="1128">
        <v>9039113.0260000005</v>
      </c>
      <c r="E53" s="1129">
        <v>192152.80000000075</v>
      </c>
      <c r="F53" s="410"/>
      <c r="G53" s="410"/>
      <c r="H53" s="410"/>
      <c r="I53" s="410"/>
      <c r="J53" s="410"/>
      <c r="K53" s="410"/>
      <c r="L53" s="410"/>
      <c r="M53" s="410"/>
    </row>
    <row r="54" spans="1:16" s="1130" customFormat="1" ht="15" customHeight="1">
      <c r="A54" s="1244">
        <v>45261</v>
      </c>
      <c r="B54" s="1127">
        <v>11077714</v>
      </c>
      <c r="C54" s="1128">
        <v>17864644.645</v>
      </c>
      <c r="D54" s="1128">
        <v>9360617.9949999992</v>
      </c>
      <c r="E54" s="1129">
        <v>234290.96999999881</v>
      </c>
      <c r="F54" s="410"/>
      <c r="G54" s="410"/>
      <c r="H54" s="410"/>
      <c r="I54" s="410"/>
      <c r="J54" s="410"/>
      <c r="K54" s="410"/>
      <c r="L54" s="410"/>
      <c r="M54" s="410"/>
    </row>
    <row r="55" spans="1:16" s="1130" customFormat="1" ht="15" customHeight="1">
      <c r="A55" s="1244"/>
      <c r="B55" s="1127"/>
      <c r="C55" s="1128"/>
      <c r="D55" s="1128"/>
      <c r="E55" s="1129"/>
      <c r="F55" s="410"/>
      <c r="G55" s="410"/>
      <c r="H55" s="410"/>
      <c r="I55" s="410"/>
      <c r="J55" s="410"/>
      <c r="K55" s="410"/>
      <c r="L55" s="410"/>
      <c r="M55" s="410"/>
    </row>
    <row r="56" spans="1:16" s="1130" customFormat="1" ht="15" customHeight="1">
      <c r="A56" s="1124">
        <v>2024</v>
      </c>
      <c r="B56" s="1127"/>
      <c r="C56" s="1128"/>
      <c r="D56" s="1128"/>
      <c r="E56" s="1129"/>
      <c r="F56" s="410"/>
      <c r="G56" s="410"/>
      <c r="H56" s="410"/>
      <c r="I56" s="410"/>
      <c r="J56" s="410"/>
      <c r="K56" s="410"/>
      <c r="L56" s="410"/>
      <c r="M56" s="410"/>
    </row>
    <row r="57" spans="1:16" s="1130" customFormat="1" ht="15" customHeight="1">
      <c r="A57" s="1244">
        <v>45292</v>
      </c>
      <c r="B57" s="1127">
        <v>11079551</v>
      </c>
      <c r="C57" s="1128">
        <v>18103998.684</v>
      </c>
      <c r="D57" s="1128">
        <v>9470250.0920000002</v>
      </c>
      <c r="E57" s="1129">
        <v>186548.13000000082</v>
      </c>
      <c r="F57" s="410"/>
      <c r="G57" s="410"/>
      <c r="H57" s="410"/>
      <c r="I57" s="410"/>
      <c r="J57" s="410"/>
      <c r="K57" s="410"/>
      <c r="L57" s="410"/>
      <c r="M57" s="410"/>
    </row>
    <row r="58" spans="1:16" s="1136" customFormat="1" ht="15" customHeight="1">
      <c r="A58" s="1132">
        <v>45323</v>
      </c>
      <c r="B58" s="1133">
        <v>11084649</v>
      </c>
      <c r="C58" s="1134">
        <v>18486445.493000001</v>
      </c>
      <c r="D58" s="1134">
        <v>9704159.3560000006</v>
      </c>
      <c r="E58" s="1135">
        <v>209081.9299999997</v>
      </c>
      <c r="F58" s="401"/>
      <c r="G58" s="401"/>
      <c r="H58" s="401"/>
      <c r="I58" s="401"/>
      <c r="J58" s="401"/>
      <c r="K58" s="401"/>
      <c r="L58" s="401"/>
      <c r="M58" s="401"/>
    </row>
    <row r="59" spans="1:16" s="1139" customFormat="1" ht="15" customHeight="1">
      <c r="A59" s="1238" t="s">
        <v>826</v>
      </c>
      <c r="B59" s="1137"/>
      <c r="C59" s="1138"/>
      <c r="D59" s="464"/>
      <c r="E59" s="464"/>
      <c r="F59" s="401"/>
      <c r="G59" s="401"/>
      <c r="H59" s="401"/>
      <c r="I59" s="401"/>
      <c r="J59" s="401"/>
      <c r="K59" s="401"/>
      <c r="L59" s="401"/>
      <c r="M59" s="401"/>
    </row>
    <row r="60" spans="1:16" s="1141" customFormat="1">
      <c r="A60" s="553"/>
      <c r="B60" s="553"/>
      <c r="C60" s="1121"/>
      <c r="D60" s="1140"/>
      <c r="E60" s="1140"/>
      <c r="F60" s="401"/>
      <c r="G60" s="401"/>
      <c r="H60" s="401"/>
      <c r="I60" s="401"/>
      <c r="J60" s="401"/>
      <c r="K60" s="401"/>
      <c r="L60" s="401"/>
      <c r="M60" s="401"/>
    </row>
    <row r="61" spans="1:16" s="1141" customFormat="1">
      <c r="A61" s="553"/>
      <c r="B61" s="553"/>
      <c r="C61" s="553"/>
      <c r="D61" s="1140"/>
      <c r="E61" s="1140"/>
      <c r="F61" s="401"/>
      <c r="G61" s="401"/>
      <c r="H61" s="401"/>
      <c r="I61" s="401"/>
      <c r="J61" s="401"/>
      <c r="K61" s="401"/>
      <c r="L61" s="401"/>
      <c r="M61" s="401"/>
    </row>
    <row r="62" spans="1:16">
      <c r="A62" s="1142"/>
      <c r="B62" s="1142"/>
      <c r="C62" s="1142"/>
      <c r="D62" s="477"/>
      <c r="E62" s="477"/>
    </row>
    <row r="63" spans="1:16" s="401" customFormat="1">
      <c r="A63" s="553"/>
      <c r="B63" s="553"/>
      <c r="C63" s="553"/>
      <c r="D63" s="477"/>
      <c r="E63" s="477"/>
      <c r="N63" s="450"/>
      <c r="O63" s="450"/>
      <c r="P63" s="450"/>
    </row>
    <row r="64" spans="1:16" s="401" customFormat="1">
      <c r="A64" s="494"/>
      <c r="B64" s="494"/>
      <c r="C64" s="494"/>
      <c r="D64" s="494"/>
      <c r="E64" s="465"/>
      <c r="N64" s="450"/>
      <c r="O64" s="450"/>
      <c r="P64" s="450"/>
    </row>
    <row r="65" spans="1:16" s="401" customFormat="1">
      <c r="A65" s="494"/>
      <c r="B65" s="494"/>
      <c r="C65" s="494"/>
      <c r="D65" s="494"/>
      <c r="E65" s="465"/>
      <c r="N65" s="450"/>
      <c r="O65" s="450"/>
      <c r="P65" s="450"/>
    </row>
    <row r="66" spans="1:16" s="401" customFormat="1">
      <c r="A66" s="494"/>
      <c r="B66" s="494"/>
      <c r="C66" s="494"/>
      <c r="D66" s="494"/>
      <c r="E66" s="465"/>
      <c r="N66" s="450"/>
      <c r="O66" s="450"/>
      <c r="P66" s="450"/>
    </row>
    <row r="67" spans="1:16" s="401" customFormat="1">
      <c r="A67" s="494"/>
      <c r="B67" s="494"/>
      <c r="C67" s="494"/>
      <c r="D67" s="494"/>
      <c r="E67" s="465"/>
      <c r="N67" s="450"/>
      <c r="O67" s="450"/>
      <c r="P67" s="450"/>
    </row>
    <row r="68" spans="1:16" s="401" customFormat="1">
      <c r="A68" s="494"/>
      <c r="B68" s="494"/>
      <c r="C68" s="494"/>
      <c r="D68" s="494"/>
      <c r="E68" s="465"/>
      <c r="N68" s="450"/>
      <c r="O68" s="450"/>
      <c r="P68" s="450"/>
    </row>
    <row r="69" spans="1:16" s="401" customFormat="1">
      <c r="A69" s="494"/>
      <c r="B69" s="494"/>
      <c r="C69" s="494"/>
      <c r="D69" s="494"/>
      <c r="E69" s="465"/>
      <c r="N69" s="450"/>
      <c r="O69" s="450"/>
      <c r="P69" s="450"/>
    </row>
    <row r="70" spans="1:16" s="401" customFormat="1">
      <c r="A70" s="494"/>
      <c r="B70" s="494"/>
      <c r="C70" s="494"/>
      <c r="D70" s="494"/>
      <c r="E70" s="465"/>
      <c r="N70" s="450"/>
      <c r="O70" s="450"/>
      <c r="P70" s="450"/>
    </row>
    <row r="71" spans="1:16" s="401" customFormat="1">
      <c r="A71" s="494"/>
      <c r="B71" s="494"/>
      <c r="C71" s="494"/>
      <c r="D71" s="494"/>
      <c r="E71" s="465"/>
      <c r="N71" s="450"/>
      <c r="O71" s="450"/>
      <c r="P71" s="450"/>
    </row>
    <row r="72" spans="1:16" s="401" customFormat="1">
      <c r="A72" s="494"/>
      <c r="B72" s="494"/>
      <c r="C72" s="494"/>
      <c r="D72" s="494"/>
      <c r="E72" s="465"/>
      <c r="N72" s="450"/>
      <c r="O72" s="450"/>
      <c r="P72" s="450"/>
    </row>
    <row r="73" spans="1:16" s="401" customFormat="1">
      <c r="A73" s="494"/>
      <c r="B73" s="494"/>
      <c r="C73" s="494"/>
      <c r="D73" s="494"/>
      <c r="E73" s="465"/>
      <c r="N73" s="450"/>
      <c r="O73" s="450"/>
      <c r="P73" s="450"/>
    </row>
    <row r="74" spans="1:16" s="401" customFormat="1">
      <c r="A74" s="494"/>
      <c r="B74" s="494"/>
      <c r="C74" s="494"/>
      <c r="D74" s="494"/>
      <c r="E74" s="465"/>
      <c r="N74" s="450"/>
      <c r="O74" s="450"/>
      <c r="P74" s="450"/>
    </row>
    <row r="75" spans="1:16" s="401" customFormat="1">
      <c r="A75" s="494"/>
      <c r="B75" s="494"/>
      <c r="C75" s="494"/>
      <c r="D75" s="494"/>
      <c r="E75" s="465"/>
      <c r="N75" s="450"/>
      <c r="O75" s="450"/>
      <c r="P75" s="450"/>
    </row>
  </sheetData>
  <mergeCells count="4">
    <mergeCell ref="A2:E2"/>
    <mergeCell ref="A4:E4"/>
    <mergeCell ref="A6:E6"/>
    <mergeCell ref="C9:D9"/>
  </mergeCells>
  <hyperlinks>
    <hyperlink ref="A5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0" tint="-0.34998626667073579"/>
  </sheetPr>
  <dimension ref="A1:R135"/>
  <sheetViews>
    <sheetView view="pageBreakPreview" topLeftCell="A99" zoomScale="85" zoomScaleNormal="75" zoomScaleSheetLayoutView="85" workbookViewId="0">
      <selection activeCell="A127" sqref="A127"/>
    </sheetView>
  </sheetViews>
  <sheetFormatPr defaultColWidth="8" defaultRowHeight="12.75"/>
  <cols>
    <col min="1" max="1" width="10.42578125" style="1183" customWidth="1"/>
    <col min="2" max="2" width="47.85546875" style="1183" customWidth="1"/>
    <col min="3" max="4" width="9.28515625" style="1183" customWidth="1"/>
    <col min="5" max="6" width="9.28515625" style="114" customWidth="1"/>
    <col min="7" max="7" width="11" style="1166" customWidth="1"/>
    <col min="8" max="8" width="11" style="114" customWidth="1"/>
    <col min="9" max="9" width="10.7109375" style="114" customWidth="1"/>
    <col min="10" max="10" width="9.5703125" style="114" customWidth="1"/>
    <col min="11" max="11" width="11" style="114" customWidth="1"/>
    <col min="12" max="12" width="12.5703125" style="114" customWidth="1"/>
    <col min="13" max="13" width="13.7109375" style="114" customWidth="1"/>
    <col min="14" max="14" width="13.42578125" style="114" customWidth="1"/>
    <col min="15" max="15" width="13.5703125" style="141" customWidth="1"/>
    <col min="16" max="16" width="11.85546875" style="114" customWidth="1"/>
    <col min="17" max="17" width="12.7109375" style="114" customWidth="1"/>
    <col min="18" max="18" width="11.85546875" style="141" customWidth="1"/>
    <col min="19" max="16384" width="8" style="114"/>
  </cols>
  <sheetData>
    <row r="1" spans="1:18" s="111" customFormat="1" ht="18" customHeight="1" thickBot="1">
      <c r="A1" s="1620" t="s">
        <v>772</v>
      </c>
      <c r="B1" s="1620"/>
      <c r="C1" s="1620"/>
      <c r="D1" s="1620"/>
      <c r="E1" s="1620"/>
      <c r="F1" s="1620"/>
      <c r="G1" s="1620"/>
      <c r="H1" s="1620"/>
      <c r="I1" s="1620"/>
      <c r="J1" s="1620"/>
      <c r="K1" s="1620"/>
      <c r="L1" s="1620"/>
      <c r="M1" s="1620"/>
      <c r="N1" s="1620"/>
      <c r="O1" s="1620"/>
      <c r="P1" s="1620"/>
      <c r="Q1" s="1620"/>
      <c r="R1" s="1620"/>
    </row>
    <row r="2" spans="1:18" s="111" customFormat="1" ht="18" customHeight="1">
      <c r="A2" s="1144"/>
      <c r="B2" s="1117"/>
      <c r="C2" s="1117"/>
      <c r="D2" s="1117"/>
      <c r="E2" s="1117"/>
      <c r="F2" s="1117"/>
      <c r="G2" s="1117"/>
      <c r="H2" s="1537"/>
      <c r="I2" s="1537"/>
      <c r="J2" s="1537"/>
      <c r="K2" s="1537"/>
      <c r="L2" s="1537"/>
      <c r="M2" s="1537"/>
      <c r="N2" s="1537"/>
      <c r="O2" s="1537"/>
      <c r="P2" s="1537"/>
      <c r="Q2" s="1537"/>
      <c r="R2" s="1145"/>
    </row>
    <row r="3" spans="1:18" s="111" customFormat="1" ht="18" customHeight="1">
      <c r="A3" s="1600" t="s">
        <v>780</v>
      </c>
      <c r="B3" s="1600"/>
      <c r="C3" s="1600"/>
      <c r="D3" s="1600"/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</row>
    <row r="4" spans="1:18" s="111" customFormat="1" ht="18" customHeight="1">
      <c r="A4" s="1144"/>
      <c r="B4" s="1537"/>
      <c r="C4" s="1537"/>
      <c r="D4" s="1537"/>
      <c r="E4" s="1537"/>
      <c r="F4" s="1537"/>
      <c r="G4" s="1537"/>
      <c r="H4" s="1537"/>
      <c r="I4" s="1537"/>
      <c r="J4" s="1537"/>
      <c r="K4" s="1537"/>
      <c r="L4" s="1537"/>
      <c r="M4" s="1537"/>
      <c r="N4" s="1537"/>
      <c r="O4" s="1537"/>
      <c r="P4" s="1537"/>
      <c r="Q4" s="1537"/>
      <c r="R4" s="1145"/>
    </row>
    <row r="5" spans="1:18" s="111" customFormat="1" ht="18" customHeight="1">
      <c r="A5" s="1600" t="s">
        <v>909</v>
      </c>
      <c r="B5" s="1600"/>
      <c r="C5" s="1600"/>
      <c r="D5" s="1600"/>
      <c r="E5" s="1600"/>
      <c r="F5" s="1600"/>
      <c r="G5" s="1600"/>
      <c r="H5" s="1600"/>
      <c r="I5" s="1600"/>
      <c r="J5" s="1600"/>
      <c r="K5" s="1600"/>
      <c r="L5" s="1600"/>
      <c r="M5" s="1600"/>
      <c r="N5" s="1600"/>
      <c r="O5" s="1600"/>
      <c r="P5" s="1600"/>
      <c r="Q5" s="1600"/>
      <c r="R5" s="1600"/>
    </row>
    <row r="6" spans="1:18" ht="15.75" customHeight="1">
      <c r="A6" s="1146"/>
      <c r="B6" s="508"/>
      <c r="C6" s="508"/>
      <c r="D6" s="508"/>
      <c r="E6" s="1147"/>
      <c r="F6" s="1147"/>
      <c r="G6" s="1148"/>
      <c r="H6" s="1147"/>
      <c r="I6" s="1147"/>
      <c r="J6" s="1147"/>
      <c r="K6" s="1147"/>
      <c r="L6" s="1147"/>
      <c r="M6" s="1147"/>
      <c r="N6" s="1147"/>
      <c r="O6" s="1149"/>
      <c r="P6" s="1147"/>
      <c r="Q6" s="1147"/>
      <c r="R6" s="1149"/>
    </row>
    <row r="7" spans="1:18" ht="15" customHeight="1">
      <c r="A7" s="508" t="s">
        <v>785</v>
      </c>
      <c r="B7" s="384"/>
      <c r="C7" s="384"/>
      <c r="D7" s="384"/>
      <c r="E7" s="1150"/>
      <c r="F7" s="1150"/>
      <c r="G7" s="59"/>
      <c r="H7" s="1150"/>
      <c r="I7" s="1150"/>
      <c r="J7" s="1150"/>
      <c r="K7" s="1150"/>
      <c r="L7" s="1150"/>
      <c r="M7" s="1150"/>
      <c r="N7" s="1150"/>
      <c r="P7" s="1150"/>
      <c r="Q7" s="1150"/>
      <c r="R7" s="1151"/>
    </row>
    <row r="8" spans="1:18" s="1152" customFormat="1" ht="30" customHeight="1">
      <c r="A8" s="1605"/>
      <c r="B8" s="1741" t="s">
        <v>786</v>
      </c>
      <c r="C8" s="1605" t="s">
        <v>787</v>
      </c>
      <c r="D8" s="1605"/>
      <c r="E8" s="1605"/>
      <c r="F8" s="1605"/>
      <c r="G8" s="1605"/>
      <c r="H8" s="1605"/>
      <c r="I8" s="1605" t="s">
        <v>788</v>
      </c>
      <c r="J8" s="1741" t="s">
        <v>789</v>
      </c>
      <c r="K8" s="1741"/>
      <c r="L8" s="1741" t="s">
        <v>790</v>
      </c>
      <c r="M8" s="1605" t="s">
        <v>791</v>
      </c>
      <c r="N8" s="1741" t="s">
        <v>792</v>
      </c>
      <c r="O8" s="1605" t="s">
        <v>372</v>
      </c>
      <c r="P8" s="1741" t="s">
        <v>793</v>
      </c>
      <c r="Q8" s="1741" t="s">
        <v>794</v>
      </c>
      <c r="R8" s="1605" t="s">
        <v>795</v>
      </c>
    </row>
    <row r="9" spans="1:18" s="1152" customFormat="1" ht="80.099999999999994" customHeight="1">
      <c r="A9" s="1605"/>
      <c r="B9" s="1605"/>
      <c r="C9" s="1153" t="s">
        <v>564</v>
      </c>
      <c r="D9" s="1153" t="s">
        <v>584</v>
      </c>
      <c r="E9" s="1153" t="s">
        <v>565</v>
      </c>
      <c r="F9" s="1153" t="s">
        <v>582</v>
      </c>
      <c r="G9" s="1153" t="s">
        <v>583</v>
      </c>
      <c r="H9" s="1153" t="s">
        <v>580</v>
      </c>
      <c r="I9" s="1605"/>
      <c r="J9" s="1552" t="s">
        <v>796</v>
      </c>
      <c r="K9" s="1552" t="s">
        <v>797</v>
      </c>
      <c r="L9" s="1605"/>
      <c r="M9" s="1605"/>
      <c r="N9" s="1605"/>
      <c r="O9" s="1605"/>
      <c r="P9" s="1605"/>
      <c r="Q9" s="1605"/>
      <c r="R9" s="1605"/>
    </row>
    <row r="10" spans="1:18" s="1154" customFormat="1" ht="15" customHeight="1">
      <c r="A10" s="1124">
        <v>2019</v>
      </c>
      <c r="B10" s="1124"/>
      <c r="C10" s="1155">
        <v>0</v>
      </c>
      <c r="D10" s="1155"/>
      <c r="E10" s="1156">
        <v>0.48374406203185866</v>
      </c>
      <c r="F10" s="1156">
        <v>17.820575883623462</v>
      </c>
      <c r="G10" s="1156">
        <v>11.698288474590154</v>
      </c>
      <c r="H10" s="1156">
        <v>6.3024979322975891</v>
      </c>
      <c r="I10" s="1156">
        <v>4.1049465006300521</v>
      </c>
      <c r="J10" s="1156">
        <v>2.2143814969768432</v>
      </c>
      <c r="K10" s="1156">
        <v>26.058717493722629</v>
      </c>
      <c r="L10" s="1156">
        <v>11.425975433927119</v>
      </c>
      <c r="M10" s="1156">
        <v>2.790866012519083</v>
      </c>
      <c r="N10" s="1156">
        <v>3.3462193003023666</v>
      </c>
      <c r="O10" s="1156">
        <v>0.17020511772612124</v>
      </c>
      <c r="P10" s="1156">
        <v>6.6732811718946339</v>
      </c>
      <c r="Q10" s="1156">
        <v>1.9602289679739027</v>
      </c>
      <c r="R10" s="1157">
        <v>4.9500721558547882</v>
      </c>
    </row>
    <row r="11" spans="1:18" s="1154" customFormat="1" ht="15" customHeight="1">
      <c r="A11" s="1124">
        <v>2020</v>
      </c>
      <c r="B11" s="1124"/>
      <c r="C11" s="1156">
        <v>0.32122760685836454</v>
      </c>
      <c r="D11" s="1156"/>
      <c r="E11" s="1156">
        <v>0.28892389183998068</v>
      </c>
      <c r="F11" s="1158">
        <v>27.821656781683998</v>
      </c>
      <c r="G11" s="1159">
        <v>9.5334728084862324</v>
      </c>
      <c r="H11" s="1156">
        <v>5.7722534651997686</v>
      </c>
      <c r="I11" s="1158">
        <v>0.63209348365026186</v>
      </c>
      <c r="J11" s="1156">
        <v>2.2784606451857958</v>
      </c>
      <c r="K11" s="1156">
        <v>23.505280123441281</v>
      </c>
      <c r="L11" s="1156">
        <v>9.91</v>
      </c>
      <c r="M11" s="1158">
        <v>2.5299999999999998</v>
      </c>
      <c r="N11" s="1156">
        <v>4.1100000000000003</v>
      </c>
      <c r="O11" s="1158">
        <v>0</v>
      </c>
      <c r="P11" s="1158">
        <v>6.7104560729405796</v>
      </c>
      <c r="Q11" s="1158">
        <v>6.32</v>
      </c>
      <c r="R11" s="1160">
        <v>0.2673352894199239</v>
      </c>
    </row>
    <row r="12" spans="1:18" s="1166" customFormat="1" ht="15" customHeight="1">
      <c r="A12" s="1124">
        <v>2021</v>
      </c>
      <c r="B12" s="1124"/>
      <c r="C12" s="1161"/>
      <c r="D12" s="1161"/>
      <c r="E12" s="1162"/>
      <c r="F12" s="1163"/>
      <c r="G12" s="1164"/>
      <c r="H12" s="1162"/>
      <c r="I12" s="1163"/>
      <c r="J12" s="1162"/>
      <c r="K12" s="1162"/>
      <c r="L12" s="1162"/>
      <c r="M12" s="1163"/>
      <c r="N12" s="1162"/>
      <c r="O12" s="1163"/>
      <c r="P12" s="1163"/>
      <c r="Q12" s="1163"/>
      <c r="R12" s="1165"/>
    </row>
    <row r="13" spans="1:18" s="1166" customFormat="1" ht="15.75">
      <c r="A13" s="1131"/>
      <c r="B13" s="1167" t="s">
        <v>798</v>
      </c>
      <c r="C13" s="1161" t="s">
        <v>799</v>
      </c>
      <c r="D13" s="1161"/>
      <c r="E13" s="1168" t="s">
        <v>799</v>
      </c>
      <c r="F13" s="1169" t="s">
        <v>799</v>
      </c>
      <c r="G13" s="1168" t="s">
        <v>799</v>
      </c>
      <c r="H13" s="1161" t="s">
        <v>799</v>
      </c>
      <c r="I13" s="1169" t="s">
        <v>799</v>
      </c>
      <c r="J13" s="1161" t="s">
        <v>799</v>
      </c>
      <c r="K13" s="1161" t="s">
        <v>799</v>
      </c>
      <c r="L13" s="1161" t="s">
        <v>799</v>
      </c>
      <c r="M13" s="1169" t="s">
        <v>799</v>
      </c>
      <c r="N13" s="1161" t="s">
        <v>799</v>
      </c>
      <c r="O13" s="1169" t="s">
        <v>799</v>
      </c>
      <c r="P13" s="1169" t="s">
        <v>799</v>
      </c>
      <c r="Q13" s="1169">
        <v>10.231962716630489</v>
      </c>
      <c r="R13" s="1170">
        <v>3.4053464610713902</v>
      </c>
    </row>
    <row r="14" spans="1:18" s="1166" customFormat="1" ht="15.75">
      <c r="A14" s="1131"/>
      <c r="B14" s="1167" t="s">
        <v>336</v>
      </c>
      <c r="C14" s="1161">
        <v>0</v>
      </c>
      <c r="D14" s="1161"/>
      <c r="E14" s="1161">
        <v>0.71483782684126995</v>
      </c>
      <c r="F14" s="1161">
        <v>28.462375833621927</v>
      </c>
      <c r="G14" s="1161">
        <v>8.5880634673414811</v>
      </c>
      <c r="H14" s="1161">
        <v>1.1398352535261271</v>
      </c>
      <c r="I14" s="1161">
        <v>0</v>
      </c>
      <c r="J14" s="1161">
        <v>2.2528552494905001</v>
      </c>
      <c r="K14" s="1161">
        <v>20.632786237519294</v>
      </c>
      <c r="L14" s="1161">
        <v>18.508621624986649</v>
      </c>
      <c r="M14" s="1161">
        <v>0.10827215013194931</v>
      </c>
      <c r="N14" s="1161">
        <v>3.0951736761595168</v>
      </c>
      <c r="O14" s="1161">
        <v>0</v>
      </c>
      <c r="P14" s="1161">
        <v>2.8028656914950867</v>
      </c>
      <c r="Q14" s="1161">
        <v>0</v>
      </c>
      <c r="R14" s="1171">
        <v>0</v>
      </c>
    </row>
    <row r="15" spans="1:18" s="1166" customFormat="1" ht="15.75">
      <c r="A15" s="1131"/>
      <c r="B15" s="1167" t="s">
        <v>800</v>
      </c>
      <c r="C15" s="1161">
        <v>0</v>
      </c>
      <c r="D15" s="1161"/>
      <c r="E15" s="1161">
        <v>0</v>
      </c>
      <c r="F15" s="1161">
        <v>5.0918759923951713E-3</v>
      </c>
      <c r="G15" s="1161">
        <v>0</v>
      </c>
      <c r="H15" s="1161">
        <v>0</v>
      </c>
      <c r="I15" s="1161">
        <v>0</v>
      </c>
      <c r="J15" s="1161">
        <v>8.8267369032078594E-4</v>
      </c>
      <c r="K15" s="1161">
        <v>0</v>
      </c>
      <c r="L15" s="1161">
        <v>0</v>
      </c>
      <c r="M15" s="1161">
        <v>0</v>
      </c>
      <c r="N15" s="1161">
        <v>0</v>
      </c>
      <c r="O15" s="1161">
        <v>0</v>
      </c>
      <c r="P15" s="1161">
        <v>0</v>
      </c>
      <c r="Q15" s="1161">
        <v>0</v>
      </c>
      <c r="R15" s="1171">
        <v>0</v>
      </c>
    </row>
    <row r="16" spans="1:18" s="1166" customFormat="1" ht="15.75">
      <c r="A16" s="1131"/>
      <c r="B16" s="1167" t="s">
        <v>801</v>
      </c>
      <c r="C16" s="1161">
        <v>0</v>
      </c>
      <c r="D16" s="1161"/>
      <c r="E16" s="1161">
        <v>4.7271425615019828E-4</v>
      </c>
      <c r="F16" s="1161">
        <v>4.945018004502184E-3</v>
      </c>
      <c r="G16" s="1161">
        <v>0</v>
      </c>
      <c r="H16" s="1161">
        <v>0</v>
      </c>
      <c r="I16" s="1161">
        <v>8.4835429705052076E-3</v>
      </c>
      <c r="J16" s="1161">
        <v>0</v>
      </c>
      <c r="K16" s="1161">
        <v>2.6309953014638315E-3</v>
      </c>
      <c r="L16" s="1161">
        <v>0</v>
      </c>
      <c r="M16" s="1161">
        <v>0</v>
      </c>
      <c r="N16" s="1161">
        <v>0</v>
      </c>
      <c r="O16" s="1161">
        <v>0</v>
      </c>
      <c r="P16" s="1161">
        <v>0</v>
      </c>
      <c r="Q16" s="1161">
        <v>0</v>
      </c>
      <c r="R16" s="1171">
        <v>0</v>
      </c>
    </row>
    <row r="17" spans="1:18" s="1166" customFormat="1" ht="15.75">
      <c r="A17" s="1131"/>
      <c r="B17" s="1167" t="s">
        <v>802</v>
      </c>
      <c r="C17" s="1161">
        <v>0</v>
      </c>
      <c r="D17" s="1161"/>
      <c r="E17" s="1161">
        <v>0</v>
      </c>
      <c r="F17" s="1161">
        <v>3.2593228441685576E-4</v>
      </c>
      <c r="G17" s="1161">
        <v>0</v>
      </c>
      <c r="H17" s="1161">
        <v>0</v>
      </c>
      <c r="I17" s="1161">
        <v>0</v>
      </c>
      <c r="J17" s="1161">
        <v>1.556896431623612E-3</v>
      </c>
      <c r="K17" s="1161">
        <v>2.7911910946454874E-3</v>
      </c>
      <c r="L17" s="1161">
        <v>0</v>
      </c>
      <c r="M17" s="1161">
        <v>8.9768667832181221E-4</v>
      </c>
      <c r="N17" s="1161">
        <v>7.239988864263066E-4</v>
      </c>
      <c r="O17" s="1161">
        <v>0</v>
      </c>
      <c r="P17" s="1161">
        <v>0</v>
      </c>
      <c r="Q17" s="1161">
        <v>0</v>
      </c>
      <c r="R17" s="1171">
        <v>0</v>
      </c>
    </row>
    <row r="18" spans="1:18" s="1166" customFormat="1" ht="15.75">
      <c r="A18" s="1131"/>
      <c r="B18" s="1167" t="s">
        <v>803</v>
      </c>
      <c r="C18" s="1161">
        <v>0</v>
      </c>
      <c r="D18" s="1161"/>
      <c r="E18" s="1161">
        <v>0</v>
      </c>
      <c r="F18" s="1161">
        <v>0</v>
      </c>
      <c r="G18" s="1161">
        <v>0</v>
      </c>
      <c r="H18" s="1161">
        <v>0</v>
      </c>
      <c r="I18" s="1161">
        <v>0</v>
      </c>
      <c r="J18" s="1161">
        <v>0</v>
      </c>
      <c r="K18" s="1161">
        <v>1.0334915458099718E-2</v>
      </c>
      <c r="L18" s="1161">
        <v>0</v>
      </c>
      <c r="M18" s="1161">
        <v>1.3350351248476041E-3</v>
      </c>
      <c r="N18" s="1161">
        <v>1.4376030385385027E-3</v>
      </c>
      <c r="O18" s="1161">
        <v>0</v>
      </c>
      <c r="P18" s="1161">
        <v>0</v>
      </c>
      <c r="Q18" s="1161">
        <v>0</v>
      </c>
      <c r="R18" s="1171">
        <v>0</v>
      </c>
    </row>
    <row r="19" spans="1:18" s="1166" customFormat="1" ht="15" customHeight="1">
      <c r="A19" s="1124">
        <v>2022</v>
      </c>
      <c r="B19" s="1172"/>
      <c r="C19" s="1173"/>
      <c r="D19" s="1174"/>
      <c r="E19" s="1174"/>
      <c r="F19" s="1174"/>
      <c r="G19" s="1174"/>
      <c r="H19" s="1174"/>
      <c r="I19" s="1174"/>
      <c r="J19" s="1174"/>
      <c r="K19" s="1174"/>
      <c r="L19" s="1174"/>
      <c r="M19" s="1174"/>
      <c r="N19" s="1174"/>
      <c r="O19" s="1174"/>
      <c r="P19" s="1174"/>
      <c r="Q19" s="1174"/>
      <c r="R19" s="1175"/>
    </row>
    <row r="20" spans="1:18" ht="15.75">
      <c r="A20" s="1131">
        <v>44896</v>
      </c>
      <c r="B20" s="1167" t="s">
        <v>798</v>
      </c>
      <c r="C20" s="1176" t="s">
        <v>799</v>
      </c>
      <c r="D20" s="1161" t="s">
        <v>799</v>
      </c>
      <c r="E20" s="1161" t="s">
        <v>799</v>
      </c>
      <c r="F20" s="1161" t="s">
        <v>799</v>
      </c>
      <c r="G20" s="1161" t="s">
        <v>799</v>
      </c>
      <c r="H20" s="1161" t="s">
        <v>799</v>
      </c>
      <c r="I20" s="1161" t="s">
        <v>799</v>
      </c>
      <c r="J20" s="1161" t="s">
        <v>799</v>
      </c>
      <c r="K20" s="1161" t="s">
        <v>799</v>
      </c>
      <c r="L20" s="1161" t="s">
        <v>799</v>
      </c>
      <c r="M20" s="1161" t="s">
        <v>799</v>
      </c>
      <c r="N20" s="1161" t="s">
        <v>799</v>
      </c>
      <c r="O20" s="1177" t="s">
        <v>799</v>
      </c>
      <c r="P20" s="1161"/>
      <c r="Q20" s="1161">
        <v>9.2405099274653661</v>
      </c>
      <c r="R20" s="1171">
        <v>0.45</v>
      </c>
    </row>
    <row r="21" spans="1:18" ht="15.75">
      <c r="A21" s="1131"/>
      <c r="B21" s="1167" t="s">
        <v>336</v>
      </c>
      <c r="C21" s="1176">
        <v>0</v>
      </c>
      <c r="D21" s="1161">
        <v>5.2493892998834193</v>
      </c>
      <c r="E21" s="1161">
        <v>4.3357873694012712</v>
      </c>
      <c r="F21" s="1161">
        <v>31.696694872316222</v>
      </c>
      <c r="G21" s="1161">
        <v>7.2070331018582836</v>
      </c>
      <c r="H21" s="1161">
        <v>1.0747528632778949</v>
      </c>
      <c r="I21" s="1161">
        <v>0</v>
      </c>
      <c r="J21" s="1161">
        <v>1.6723250691570242</v>
      </c>
      <c r="K21" s="1161">
        <v>17.938146133124679</v>
      </c>
      <c r="L21" s="1161">
        <v>16.52591438771417</v>
      </c>
      <c r="M21" s="1161">
        <v>0.10211051966181518</v>
      </c>
      <c r="N21" s="1161">
        <v>2.5288303262539293</v>
      </c>
      <c r="O21" s="1177">
        <v>0</v>
      </c>
      <c r="P21" s="1161">
        <v>1.9138039428724078</v>
      </c>
      <c r="Q21" s="1161">
        <v>0</v>
      </c>
      <c r="R21" s="1171">
        <v>0</v>
      </c>
    </row>
    <row r="22" spans="1:18" ht="15.75">
      <c r="A22" s="1131"/>
      <c r="B22" s="1167" t="s">
        <v>800</v>
      </c>
      <c r="C22" s="1176">
        <v>0</v>
      </c>
      <c r="D22" s="1161">
        <v>0</v>
      </c>
      <c r="E22" s="1161">
        <v>0</v>
      </c>
      <c r="F22" s="1161">
        <v>4.7489033934718927E-3</v>
      </c>
      <c r="G22" s="1161">
        <v>0</v>
      </c>
      <c r="H22" s="1161">
        <v>0</v>
      </c>
      <c r="I22" s="1161">
        <v>0</v>
      </c>
      <c r="J22" s="1161">
        <v>5.6317124826288031E-4</v>
      </c>
      <c r="K22" s="1161">
        <v>5.9244126021281817E-4</v>
      </c>
      <c r="L22" s="1161">
        <v>0</v>
      </c>
      <c r="M22" s="1161">
        <v>0</v>
      </c>
      <c r="N22" s="1161">
        <v>0</v>
      </c>
      <c r="O22" s="1177">
        <v>0</v>
      </c>
      <c r="P22" s="1161">
        <v>0</v>
      </c>
      <c r="Q22" s="1161">
        <v>0</v>
      </c>
      <c r="R22" s="1171">
        <v>0</v>
      </c>
    </row>
    <row r="23" spans="1:18" ht="15.75">
      <c r="A23" s="1131"/>
      <c r="B23" s="1167" t="s">
        <v>801</v>
      </c>
      <c r="C23" s="1176">
        <v>1.4863157832454444E-3</v>
      </c>
      <c r="D23" s="1161">
        <v>0</v>
      </c>
      <c r="E23" s="1161">
        <v>1.3889335581370725E-3</v>
      </c>
      <c r="F23" s="1161">
        <v>2.0214345340215916E-3</v>
      </c>
      <c r="G23" s="1161">
        <v>0</v>
      </c>
      <c r="H23" s="1161">
        <v>0</v>
      </c>
      <c r="I23" s="1161">
        <v>1.2223219890447154E-2</v>
      </c>
      <c r="J23" s="1161">
        <v>0</v>
      </c>
      <c r="K23" s="1161">
        <v>0</v>
      </c>
      <c r="L23" s="1161">
        <v>2.5219323012474195E-3</v>
      </c>
      <c r="M23" s="1161">
        <v>0</v>
      </c>
      <c r="N23" s="1161">
        <v>0</v>
      </c>
      <c r="O23" s="1177">
        <v>0</v>
      </c>
      <c r="P23" s="1161">
        <v>0</v>
      </c>
      <c r="Q23" s="1161">
        <v>0</v>
      </c>
      <c r="R23" s="1171">
        <v>0</v>
      </c>
    </row>
    <row r="24" spans="1:18" ht="15.75">
      <c r="A24" s="1131"/>
      <c r="B24" s="1167" t="s">
        <v>802</v>
      </c>
      <c r="C24" s="1176">
        <v>0</v>
      </c>
      <c r="D24" s="1161">
        <v>0</v>
      </c>
      <c r="E24" s="1161">
        <v>0</v>
      </c>
      <c r="F24" s="1161">
        <v>5.2534508659510728E-3</v>
      </c>
      <c r="G24" s="1161">
        <v>0</v>
      </c>
      <c r="H24" s="1161">
        <v>0</v>
      </c>
      <c r="I24" s="1161">
        <v>0</v>
      </c>
      <c r="J24" s="1161">
        <v>2.8653574905789294E-5</v>
      </c>
      <c r="K24" s="1161">
        <v>3.0159737969809074E-3</v>
      </c>
      <c r="L24" s="1161">
        <v>0</v>
      </c>
      <c r="M24" s="1161">
        <v>5.2276032007192604E-4</v>
      </c>
      <c r="N24" s="1161">
        <v>6.1858878923055287E-4</v>
      </c>
      <c r="O24" s="1177">
        <v>0</v>
      </c>
      <c r="P24" s="1161">
        <v>0</v>
      </c>
      <c r="Q24" s="1161">
        <v>0</v>
      </c>
      <c r="R24" s="1171">
        <v>0</v>
      </c>
    </row>
    <row r="25" spans="1:18" ht="19.5" customHeight="1">
      <c r="A25" s="1131"/>
      <c r="B25" s="1273" t="s">
        <v>804</v>
      </c>
      <c r="C25" s="1176">
        <v>0</v>
      </c>
      <c r="D25" s="1161">
        <v>0</v>
      </c>
      <c r="E25" s="1161">
        <v>0</v>
      </c>
      <c r="F25" s="1161">
        <v>3.417602482394526E-5</v>
      </c>
      <c r="G25" s="1161">
        <v>0</v>
      </c>
      <c r="H25" s="1161">
        <v>0</v>
      </c>
      <c r="I25" s="1161">
        <v>0</v>
      </c>
      <c r="J25" s="1161">
        <v>0</v>
      </c>
      <c r="K25" s="1161">
        <v>0</v>
      </c>
      <c r="L25" s="1161">
        <v>0</v>
      </c>
      <c r="M25" s="1161">
        <v>0</v>
      </c>
      <c r="N25" s="1161">
        <v>0</v>
      </c>
      <c r="O25" s="1177">
        <v>0</v>
      </c>
      <c r="P25" s="1161">
        <v>0</v>
      </c>
      <c r="Q25" s="1161">
        <v>0</v>
      </c>
      <c r="R25" s="1171">
        <v>0</v>
      </c>
    </row>
    <row r="26" spans="1:18" ht="15.75">
      <c r="A26" s="1131"/>
      <c r="B26" s="1167" t="s">
        <v>803</v>
      </c>
      <c r="C26" s="1176">
        <v>0</v>
      </c>
      <c r="D26" s="1161">
        <v>0</v>
      </c>
      <c r="E26" s="1161">
        <v>0</v>
      </c>
      <c r="F26" s="1161">
        <v>8.9132204512744843E-3</v>
      </c>
      <c r="G26" s="1161">
        <v>0</v>
      </c>
      <c r="H26" s="1161">
        <v>0</v>
      </c>
      <c r="I26" s="1161">
        <v>0</v>
      </c>
      <c r="J26" s="1161">
        <v>8.8625507183606289E-4</v>
      </c>
      <c r="K26" s="1161">
        <v>3.4211529350669828E-3</v>
      </c>
      <c r="L26" s="1161">
        <v>1.2185162475409315E-3</v>
      </c>
      <c r="M26" s="1161">
        <v>0</v>
      </c>
      <c r="N26" s="1161">
        <v>7.8582375321586875E-4</v>
      </c>
      <c r="O26" s="1177">
        <v>0</v>
      </c>
      <c r="P26" s="1161">
        <v>0</v>
      </c>
      <c r="Q26" s="1161">
        <v>0</v>
      </c>
      <c r="R26" s="1171">
        <v>0</v>
      </c>
    </row>
    <row r="27" spans="1:18" ht="15.75">
      <c r="A27" s="1124">
        <v>2023</v>
      </c>
      <c r="B27" s="1167"/>
      <c r="C27" s="1176"/>
      <c r="D27" s="1161"/>
      <c r="E27" s="1161"/>
      <c r="F27" s="1161"/>
      <c r="G27" s="1161"/>
      <c r="H27" s="1161"/>
      <c r="I27" s="1161"/>
      <c r="J27" s="1161"/>
      <c r="K27" s="1161"/>
      <c r="L27" s="1161"/>
      <c r="M27" s="1161"/>
      <c r="N27" s="1161"/>
      <c r="O27" s="1177"/>
      <c r="P27" s="1161"/>
      <c r="Q27" s="1161"/>
      <c r="R27" s="1171"/>
    </row>
    <row r="28" spans="1:18" ht="15.75">
      <c r="A28" s="1131">
        <v>44927</v>
      </c>
      <c r="B28" s="1167" t="s">
        <v>798</v>
      </c>
      <c r="C28" s="1176" t="s">
        <v>799</v>
      </c>
      <c r="D28" s="1161" t="s">
        <v>799</v>
      </c>
      <c r="E28" s="1161" t="s">
        <v>799</v>
      </c>
      <c r="F28" s="1161" t="s">
        <v>799</v>
      </c>
      <c r="G28" s="1161" t="s">
        <v>799</v>
      </c>
      <c r="H28" s="1161" t="s">
        <v>799</v>
      </c>
      <c r="I28" s="1161" t="s">
        <v>799</v>
      </c>
      <c r="J28" s="1161" t="s">
        <v>799</v>
      </c>
      <c r="K28" s="1161" t="s">
        <v>799</v>
      </c>
      <c r="L28" s="1161" t="s">
        <v>799</v>
      </c>
      <c r="M28" s="1161" t="s">
        <v>799</v>
      </c>
      <c r="N28" s="1161" t="s">
        <v>799</v>
      </c>
      <c r="O28" s="1177" t="s">
        <v>799</v>
      </c>
      <c r="P28" s="1161" t="s">
        <v>799</v>
      </c>
      <c r="Q28" s="1161">
        <v>9.2104816635063393</v>
      </c>
      <c r="R28" s="1171">
        <v>0.55219753773050861</v>
      </c>
    </row>
    <row r="29" spans="1:18" ht="15.75">
      <c r="A29" s="1131"/>
      <c r="B29" s="1167" t="s">
        <v>336</v>
      </c>
      <c r="C29" s="1176">
        <v>0</v>
      </c>
      <c r="D29" s="1161">
        <v>5.3957200585836871</v>
      </c>
      <c r="E29" s="1161">
        <v>4.3334094364756215</v>
      </c>
      <c r="F29" s="1161">
        <v>31.233339521889999</v>
      </c>
      <c r="G29" s="1161">
        <v>5.9133316798010958</v>
      </c>
      <c r="H29" s="1161">
        <v>1.0334459536082423</v>
      </c>
      <c r="I29" s="1161">
        <v>0</v>
      </c>
      <c r="J29" s="1161">
        <v>1.7883132731743074</v>
      </c>
      <c r="K29" s="1161">
        <v>17.761271347931817</v>
      </c>
      <c r="L29" s="1161">
        <v>16.189195814070789</v>
      </c>
      <c r="M29" s="1161">
        <v>0.1018599237333041</v>
      </c>
      <c r="N29" s="1161">
        <v>2.5125726406769018</v>
      </c>
      <c r="O29" s="1177">
        <v>0</v>
      </c>
      <c r="P29" s="1161">
        <v>3.9141937945986212</v>
      </c>
      <c r="Q29" s="1161">
        <v>0</v>
      </c>
      <c r="R29" s="1171">
        <v>0</v>
      </c>
    </row>
    <row r="30" spans="1:18" ht="15.75">
      <c r="A30" s="1131"/>
      <c r="B30" s="1167" t="s">
        <v>800</v>
      </c>
      <c r="C30" s="1176">
        <v>0</v>
      </c>
      <c r="D30" s="1161">
        <v>0</v>
      </c>
      <c r="E30" s="1161">
        <v>0</v>
      </c>
      <c r="F30" s="1161">
        <v>4.6458419647692909E-3</v>
      </c>
      <c r="G30" s="1161">
        <v>0</v>
      </c>
      <c r="H30" s="1161">
        <v>0</v>
      </c>
      <c r="I30" s="1161">
        <v>0</v>
      </c>
      <c r="J30" s="1161">
        <v>5.4408683122828124E-4</v>
      </c>
      <c r="K30" s="1161">
        <v>5.9275496136321356E-4</v>
      </c>
      <c r="L30" s="1161">
        <v>0</v>
      </c>
      <c r="M30" s="1161">
        <v>0</v>
      </c>
      <c r="N30" s="1161">
        <v>0</v>
      </c>
      <c r="O30" s="1177">
        <v>0</v>
      </c>
      <c r="P30" s="1161">
        <v>0</v>
      </c>
      <c r="Q30" s="1161">
        <v>0</v>
      </c>
      <c r="R30" s="1171">
        <v>0</v>
      </c>
    </row>
    <row r="31" spans="1:18" ht="15.75">
      <c r="A31" s="1131"/>
      <c r="B31" s="1167" t="s">
        <v>801</v>
      </c>
      <c r="C31" s="1176">
        <v>0</v>
      </c>
      <c r="D31" s="1161">
        <v>0</v>
      </c>
      <c r="E31" s="1161">
        <v>4.0274407772955927E-3</v>
      </c>
      <c r="F31" s="1161">
        <v>1.9132576394782061E-3</v>
      </c>
      <c r="G31" s="1161">
        <v>0</v>
      </c>
      <c r="H31" s="1161">
        <v>0</v>
      </c>
      <c r="I31" s="1161">
        <v>8.4304329262251607E-3</v>
      </c>
      <c r="J31" s="1161">
        <v>0</v>
      </c>
      <c r="K31" s="1161">
        <v>0</v>
      </c>
      <c r="L31" s="1161">
        <v>2.4858910171859359E-3</v>
      </c>
      <c r="M31" s="1161">
        <v>0</v>
      </c>
      <c r="N31" s="1161">
        <v>0</v>
      </c>
      <c r="O31" s="1177">
        <v>0</v>
      </c>
      <c r="P31" s="1161">
        <v>0</v>
      </c>
      <c r="Q31" s="1161">
        <v>0</v>
      </c>
      <c r="R31" s="1171">
        <v>0</v>
      </c>
    </row>
    <row r="32" spans="1:18" ht="15.75">
      <c r="A32" s="1131"/>
      <c r="B32" s="1167" t="s">
        <v>802</v>
      </c>
      <c r="C32" s="1176">
        <v>0</v>
      </c>
      <c r="D32" s="1161">
        <v>0</v>
      </c>
      <c r="E32" s="1161">
        <v>7.5558371990091979E-4</v>
      </c>
      <c r="F32" s="1161">
        <v>4.4831031016615884E-3</v>
      </c>
      <c r="G32" s="1161">
        <v>0</v>
      </c>
      <c r="H32" s="1161">
        <v>0</v>
      </c>
      <c r="I32" s="1161">
        <v>0</v>
      </c>
      <c r="J32" s="1161">
        <v>3.2543235792518082E-5</v>
      </c>
      <c r="K32" s="1161">
        <v>2.9666373090611736E-3</v>
      </c>
      <c r="L32" s="1161">
        <v>0</v>
      </c>
      <c r="M32" s="1161">
        <v>5.814238977844495E-4</v>
      </c>
      <c r="N32" s="1161">
        <v>6.1586623593979002E-4</v>
      </c>
      <c r="O32" s="1177">
        <v>0</v>
      </c>
      <c r="P32" s="1161">
        <v>0</v>
      </c>
      <c r="Q32" s="1161">
        <v>0</v>
      </c>
      <c r="R32" s="1171">
        <v>0</v>
      </c>
    </row>
    <row r="33" spans="1:18" ht="31.5">
      <c r="A33" s="1131"/>
      <c r="B33" s="1167" t="s">
        <v>804</v>
      </c>
      <c r="C33" s="1176">
        <v>0</v>
      </c>
      <c r="D33" s="1161">
        <v>0</v>
      </c>
      <c r="E33" s="1161">
        <v>0</v>
      </c>
      <c r="F33" s="1161">
        <v>8.7566782392292251E-5</v>
      </c>
      <c r="G33" s="1161">
        <v>0</v>
      </c>
      <c r="H33" s="1161">
        <v>0</v>
      </c>
      <c r="I33" s="1161">
        <v>0</v>
      </c>
      <c r="J33" s="1161">
        <v>0</v>
      </c>
      <c r="K33" s="1161">
        <v>0</v>
      </c>
      <c r="L33" s="1161">
        <v>0</v>
      </c>
      <c r="M33" s="1161">
        <v>0</v>
      </c>
      <c r="N33" s="1161">
        <v>0</v>
      </c>
      <c r="O33" s="1177">
        <v>0</v>
      </c>
      <c r="P33" s="1161">
        <v>0</v>
      </c>
      <c r="Q33" s="1161">
        <v>0</v>
      </c>
      <c r="R33" s="1171">
        <v>0</v>
      </c>
    </row>
    <row r="34" spans="1:18" ht="15.75">
      <c r="A34" s="1131"/>
      <c r="B34" s="1167" t="s">
        <v>803</v>
      </c>
      <c r="C34" s="1176">
        <v>0</v>
      </c>
      <c r="D34" s="1161">
        <v>0</v>
      </c>
      <c r="E34" s="1161">
        <v>2.3626497458252983E-3</v>
      </c>
      <c r="F34" s="1161">
        <v>7.514032419080224E-3</v>
      </c>
      <c r="G34" s="1161">
        <v>0</v>
      </c>
      <c r="H34" s="1161">
        <v>0</v>
      </c>
      <c r="I34" s="1161">
        <v>0</v>
      </c>
      <c r="J34" s="1161">
        <v>0</v>
      </c>
      <c r="K34" s="1161">
        <v>3.3441615889623268E-3</v>
      </c>
      <c r="L34" s="1161">
        <v>1.2014623879574985E-3</v>
      </c>
      <c r="M34" s="1161">
        <v>0</v>
      </c>
      <c r="N34" s="1161">
        <v>7.8272208633213016E-4</v>
      </c>
      <c r="O34" s="1177">
        <v>0</v>
      </c>
      <c r="P34" s="1161">
        <v>0</v>
      </c>
      <c r="Q34" s="1161">
        <v>0</v>
      </c>
      <c r="R34" s="1171">
        <v>0</v>
      </c>
    </row>
    <row r="35" spans="1:18" ht="15.75">
      <c r="A35" s="1131">
        <v>44958</v>
      </c>
      <c r="B35" s="1167" t="s">
        <v>798</v>
      </c>
      <c r="C35" s="1176" t="s">
        <v>799</v>
      </c>
      <c r="D35" s="1161" t="s">
        <v>799</v>
      </c>
      <c r="E35" s="1161" t="s">
        <v>799</v>
      </c>
      <c r="F35" s="1161" t="s">
        <v>799</v>
      </c>
      <c r="G35" s="1161" t="s">
        <v>799</v>
      </c>
      <c r="H35" s="1161" t="s">
        <v>799</v>
      </c>
      <c r="I35" s="1161" t="s">
        <v>799</v>
      </c>
      <c r="J35" s="1161" t="s">
        <v>799</v>
      </c>
      <c r="K35" s="1161" t="s">
        <v>799</v>
      </c>
      <c r="L35" s="1161" t="s">
        <v>799</v>
      </c>
      <c r="M35" s="1161" t="s">
        <v>799</v>
      </c>
      <c r="N35" s="1161" t="s">
        <v>799</v>
      </c>
      <c r="O35" s="1177" t="s">
        <v>799</v>
      </c>
      <c r="P35" s="1161" t="s">
        <v>799</v>
      </c>
      <c r="Q35" s="1161">
        <v>10.076161240229396</v>
      </c>
      <c r="R35" s="1171">
        <v>0.68</v>
      </c>
    </row>
    <row r="36" spans="1:18" ht="15.75">
      <c r="A36" s="1131"/>
      <c r="B36" s="1167" t="s">
        <v>336</v>
      </c>
      <c r="C36" s="1176">
        <v>0</v>
      </c>
      <c r="D36" s="1161">
        <v>5.5168923767812501</v>
      </c>
      <c r="E36" s="1161">
        <v>4.7122542369666798</v>
      </c>
      <c r="F36" s="1161">
        <v>31.628795687018965</v>
      </c>
      <c r="G36" s="1161">
        <v>5.6382125319404661</v>
      </c>
      <c r="H36" s="1161">
        <v>0.98507102751540043</v>
      </c>
      <c r="I36" s="1161">
        <v>0</v>
      </c>
      <c r="J36" s="1161">
        <v>1.6549048057729501</v>
      </c>
      <c r="K36" s="1161">
        <v>17.551563973017757</v>
      </c>
      <c r="L36" s="1161">
        <v>14.986456739446036</v>
      </c>
      <c r="M36" s="1161">
        <v>9.4499105672059242E-2</v>
      </c>
      <c r="N36" s="1161">
        <v>2.4965060051073604</v>
      </c>
      <c r="O36" s="1177">
        <v>0</v>
      </c>
      <c r="P36" s="1161">
        <v>3.9161751714855417</v>
      </c>
      <c r="Q36" s="1161">
        <v>0</v>
      </c>
      <c r="R36" s="1171">
        <v>0</v>
      </c>
    </row>
    <row r="37" spans="1:18" ht="15.75">
      <c r="A37" s="1131"/>
      <c r="B37" s="1167" t="s">
        <v>800</v>
      </c>
      <c r="C37" s="1176">
        <v>0</v>
      </c>
      <c r="D37" s="1161">
        <v>0</v>
      </c>
      <c r="E37" s="1161">
        <v>0</v>
      </c>
      <c r="F37" s="1161">
        <v>4.8068498405233837E-3</v>
      </c>
      <c r="G37" s="1161">
        <v>0</v>
      </c>
      <c r="H37" s="1161">
        <v>0</v>
      </c>
      <c r="I37" s="1161">
        <v>0</v>
      </c>
      <c r="J37" s="1161">
        <v>5.4305150366905028E-4</v>
      </c>
      <c r="K37" s="1161">
        <v>5.5206808096755814E-4</v>
      </c>
      <c r="L37" s="1161">
        <v>0</v>
      </c>
      <c r="M37" s="1161">
        <v>0</v>
      </c>
      <c r="N37" s="1161">
        <v>0</v>
      </c>
      <c r="O37" s="1177">
        <v>0</v>
      </c>
      <c r="P37" s="1161">
        <v>0</v>
      </c>
      <c r="Q37" s="1161">
        <v>0</v>
      </c>
      <c r="R37" s="1171">
        <v>0</v>
      </c>
    </row>
    <row r="38" spans="1:18" ht="15.75">
      <c r="A38" s="1131"/>
      <c r="B38" s="1167" t="s">
        <v>801</v>
      </c>
      <c r="C38" s="1176">
        <v>0</v>
      </c>
      <c r="D38" s="1161">
        <v>0</v>
      </c>
      <c r="E38" s="1161">
        <v>4.1278993852835186E-3</v>
      </c>
      <c r="F38" s="1161">
        <v>6.799323469524607E-3</v>
      </c>
      <c r="G38" s="1161">
        <v>0</v>
      </c>
      <c r="H38" s="1161">
        <v>0</v>
      </c>
      <c r="I38" s="1161">
        <v>5.4922747969284088E-3</v>
      </c>
      <c r="J38" s="1161">
        <v>0</v>
      </c>
      <c r="K38" s="1161">
        <v>0</v>
      </c>
      <c r="L38" s="1161">
        <v>2.3569008338351267E-3</v>
      </c>
      <c r="M38" s="1161">
        <v>0</v>
      </c>
      <c r="N38" s="1161">
        <v>0</v>
      </c>
      <c r="O38" s="1177">
        <v>0</v>
      </c>
      <c r="P38" s="1161">
        <v>0</v>
      </c>
      <c r="Q38" s="1161">
        <v>0</v>
      </c>
      <c r="R38" s="1171">
        <v>0</v>
      </c>
    </row>
    <row r="39" spans="1:18" ht="15.75">
      <c r="A39" s="1131"/>
      <c r="B39" s="1167" t="s">
        <v>802</v>
      </c>
      <c r="C39" s="1176">
        <v>0</v>
      </c>
      <c r="D39" s="1161">
        <v>0</v>
      </c>
      <c r="E39" s="1161">
        <v>7.7485143890118689E-4</v>
      </c>
      <c r="F39" s="1161">
        <v>4.4867839956988995E-3</v>
      </c>
      <c r="G39" s="1161">
        <v>0</v>
      </c>
      <c r="H39" s="1161">
        <v>0</v>
      </c>
      <c r="I39" s="1161">
        <v>0</v>
      </c>
      <c r="J39" s="1161">
        <v>3.1897468961234364E-5</v>
      </c>
      <c r="K39" s="1161">
        <v>2.8632592277768646E-3</v>
      </c>
      <c r="L39" s="1161">
        <v>0</v>
      </c>
      <c r="M39" s="1161">
        <v>5.3538206427536199E-4</v>
      </c>
      <c r="N39" s="1161">
        <v>6.0979100557059579E-4</v>
      </c>
      <c r="O39" s="1177">
        <v>0</v>
      </c>
      <c r="P39" s="1161">
        <v>0</v>
      </c>
      <c r="Q39" s="1161">
        <v>0</v>
      </c>
      <c r="R39" s="1171">
        <v>0</v>
      </c>
    </row>
    <row r="40" spans="1:18" ht="20.25" customHeight="1">
      <c r="A40" s="1131"/>
      <c r="B40" s="1167" t="s">
        <v>804</v>
      </c>
      <c r="C40" s="1176">
        <v>0</v>
      </c>
      <c r="D40" s="1161">
        <v>0</v>
      </c>
      <c r="E40" s="1161">
        <v>0</v>
      </c>
      <c r="F40" s="1161">
        <v>3.1930385551670582E-4</v>
      </c>
      <c r="G40" s="1161">
        <v>0</v>
      </c>
      <c r="H40" s="1161">
        <v>0</v>
      </c>
      <c r="I40" s="1161">
        <v>0</v>
      </c>
      <c r="J40" s="1161">
        <v>0</v>
      </c>
      <c r="K40" s="1161">
        <v>0</v>
      </c>
      <c r="L40" s="1161">
        <v>0</v>
      </c>
      <c r="M40" s="1161">
        <v>0</v>
      </c>
      <c r="N40" s="1161">
        <v>0</v>
      </c>
      <c r="O40" s="1177">
        <v>0</v>
      </c>
      <c r="P40" s="1161">
        <v>0</v>
      </c>
      <c r="Q40" s="1161">
        <v>0</v>
      </c>
      <c r="R40" s="1171">
        <v>0</v>
      </c>
    </row>
    <row r="41" spans="1:18" ht="15.75">
      <c r="A41" s="1131"/>
      <c r="B41" s="1167" t="s">
        <v>803</v>
      </c>
      <c r="C41" s="1176">
        <v>0</v>
      </c>
      <c r="D41" s="1161">
        <v>0</v>
      </c>
      <c r="E41" s="1161">
        <v>0</v>
      </c>
      <c r="F41" s="1161">
        <v>9.7141951474315844E-3</v>
      </c>
      <c r="G41" s="1161">
        <v>0</v>
      </c>
      <c r="H41" s="1161">
        <v>0</v>
      </c>
      <c r="I41" s="1161">
        <v>0</v>
      </c>
      <c r="J41" s="1161">
        <v>0</v>
      </c>
      <c r="K41" s="1161">
        <v>3.2642842548633267E-3</v>
      </c>
      <c r="L41" s="1161">
        <v>1.1443191754252592E-3</v>
      </c>
      <c r="M41" s="1161">
        <v>0</v>
      </c>
      <c r="N41" s="1161">
        <v>7.7534828935710602E-4</v>
      </c>
      <c r="O41" s="1177">
        <v>0</v>
      </c>
      <c r="P41" s="1161">
        <v>0</v>
      </c>
      <c r="Q41" s="1161">
        <v>0</v>
      </c>
      <c r="R41" s="1171">
        <v>0</v>
      </c>
    </row>
    <row r="42" spans="1:18" ht="15.75">
      <c r="A42" s="1131">
        <v>44986</v>
      </c>
      <c r="B42" s="1167" t="s">
        <v>798</v>
      </c>
      <c r="C42" s="1176" t="s">
        <v>799</v>
      </c>
      <c r="D42" s="1161" t="s">
        <v>799</v>
      </c>
      <c r="E42" s="1161" t="s">
        <v>799</v>
      </c>
      <c r="F42" s="1161" t="s">
        <v>799</v>
      </c>
      <c r="G42" s="1161" t="s">
        <v>799</v>
      </c>
      <c r="H42" s="1161" t="s">
        <v>799</v>
      </c>
      <c r="I42" s="1161" t="s">
        <v>799</v>
      </c>
      <c r="J42" s="1161" t="s">
        <v>799</v>
      </c>
      <c r="K42" s="1161" t="s">
        <v>799</v>
      </c>
      <c r="L42" s="1161" t="s">
        <v>799</v>
      </c>
      <c r="M42" s="1161" t="s">
        <v>799</v>
      </c>
      <c r="N42" s="1161" t="s">
        <v>799</v>
      </c>
      <c r="O42" s="1177" t="s">
        <v>799</v>
      </c>
      <c r="P42" s="1161" t="s">
        <v>799</v>
      </c>
      <c r="Q42" s="1161">
        <v>9.7951512997908914</v>
      </c>
      <c r="R42" s="1171">
        <v>0.77</v>
      </c>
    </row>
    <row r="43" spans="1:18" ht="15.75">
      <c r="A43" s="1131"/>
      <c r="B43" s="1167" t="s">
        <v>336</v>
      </c>
      <c r="C43" s="1176">
        <v>0</v>
      </c>
      <c r="D43" s="1161">
        <v>5.4972852430663774</v>
      </c>
      <c r="E43" s="1161">
        <v>4.3494875386189431</v>
      </c>
      <c r="F43" s="1161">
        <v>31.470381444185282</v>
      </c>
      <c r="G43" s="1161">
        <v>5.5436426820087155</v>
      </c>
      <c r="H43" s="1161">
        <v>0.98342099133426952</v>
      </c>
      <c r="I43" s="1161">
        <v>0</v>
      </c>
      <c r="J43" s="1161">
        <v>1.6743027654887157</v>
      </c>
      <c r="K43" s="1161">
        <v>16.941241615478869</v>
      </c>
      <c r="L43" s="1161">
        <v>15.66132682666383</v>
      </c>
      <c r="M43" s="1161">
        <v>9.6671568541498012E-2</v>
      </c>
      <c r="N43" s="1161">
        <v>2.4652741249737899</v>
      </c>
      <c r="O43" s="1177">
        <v>0</v>
      </c>
      <c r="P43" s="1161">
        <v>4.6909755688399715</v>
      </c>
      <c r="Q43" s="1161">
        <v>0</v>
      </c>
      <c r="R43" s="1171">
        <v>0</v>
      </c>
    </row>
    <row r="44" spans="1:18" ht="15.75">
      <c r="A44" s="1131"/>
      <c r="B44" s="1167" t="s">
        <v>800</v>
      </c>
      <c r="C44" s="1176">
        <v>0</v>
      </c>
      <c r="D44" s="1161">
        <v>0</v>
      </c>
      <c r="E44" s="1161">
        <v>0</v>
      </c>
      <c r="F44" s="1161">
        <v>4.6987706905159687E-3</v>
      </c>
      <c r="G44" s="1161">
        <v>0</v>
      </c>
      <c r="H44" s="1161">
        <v>0</v>
      </c>
      <c r="I44" s="1161">
        <v>0</v>
      </c>
      <c r="J44" s="1161">
        <v>5.0706786707638318E-4</v>
      </c>
      <c r="K44" s="1161">
        <v>5.5441087799742289E-4</v>
      </c>
      <c r="L44" s="1161">
        <v>0</v>
      </c>
      <c r="M44" s="1161">
        <v>0</v>
      </c>
      <c r="N44" s="1161">
        <v>0</v>
      </c>
      <c r="O44" s="1177">
        <v>0</v>
      </c>
      <c r="P44" s="1161">
        <v>0</v>
      </c>
      <c r="Q44" s="1161">
        <v>0</v>
      </c>
      <c r="R44" s="1171">
        <v>0</v>
      </c>
    </row>
    <row r="45" spans="1:18" ht="15.75">
      <c r="A45" s="1131"/>
      <c r="B45" s="1167" t="s">
        <v>801</v>
      </c>
      <c r="C45" s="1176">
        <v>0</v>
      </c>
      <c r="D45" s="1161">
        <v>0</v>
      </c>
      <c r="E45" s="1161">
        <v>4.7452446637883065E-3</v>
      </c>
      <c r="F45" s="1161">
        <v>1.958736727305834E-3</v>
      </c>
      <c r="G45" s="1161">
        <v>0</v>
      </c>
      <c r="H45" s="1161">
        <v>0</v>
      </c>
      <c r="I45" s="1161">
        <v>1.0170086836287763E-2</v>
      </c>
      <c r="J45" s="1161">
        <v>0</v>
      </c>
      <c r="K45" s="1161">
        <v>0</v>
      </c>
      <c r="L45" s="1161">
        <v>2.3531746733035388E-3</v>
      </c>
      <c r="M45" s="1161">
        <v>0</v>
      </c>
      <c r="N45" s="1161">
        <v>0</v>
      </c>
      <c r="O45" s="1177">
        <v>0</v>
      </c>
      <c r="P45" s="1161">
        <v>0</v>
      </c>
      <c r="Q45" s="1161">
        <v>0</v>
      </c>
      <c r="R45" s="1171">
        <v>0</v>
      </c>
    </row>
    <row r="46" spans="1:18" ht="15.75">
      <c r="A46" s="1131"/>
      <c r="B46" s="1167" t="s">
        <v>802</v>
      </c>
      <c r="C46" s="1176">
        <v>0</v>
      </c>
      <c r="D46" s="1161">
        <v>0</v>
      </c>
      <c r="E46" s="1161">
        <v>7.7234186086594619E-4</v>
      </c>
      <c r="F46" s="1161">
        <v>4.466562597506921E-3</v>
      </c>
      <c r="G46" s="1161">
        <v>0</v>
      </c>
      <c r="H46" s="1161">
        <v>0</v>
      </c>
      <c r="I46" s="1161">
        <v>0</v>
      </c>
      <c r="J46" s="1161">
        <v>2.8654381762596142E-5</v>
      </c>
      <c r="K46" s="1161">
        <v>2.732275501973515E-3</v>
      </c>
      <c r="L46" s="1161">
        <v>0</v>
      </c>
      <c r="M46" s="1161">
        <v>5.2480673742842068E-4</v>
      </c>
      <c r="N46" s="1161">
        <v>5.4707694929525966E-4</v>
      </c>
      <c r="O46" s="1177">
        <v>0</v>
      </c>
      <c r="P46" s="1161">
        <v>0</v>
      </c>
      <c r="Q46" s="1161">
        <v>0</v>
      </c>
      <c r="R46" s="1171">
        <v>0</v>
      </c>
    </row>
    <row r="47" spans="1:18" ht="18" customHeight="1">
      <c r="A47" s="1131"/>
      <c r="B47" s="1273" t="s">
        <v>804</v>
      </c>
      <c r="C47" s="1176">
        <v>0</v>
      </c>
      <c r="D47" s="1161">
        <v>0</v>
      </c>
      <c r="E47" s="1161">
        <v>0</v>
      </c>
      <c r="F47" s="1161">
        <v>9.0287728735299758E-4</v>
      </c>
      <c r="G47" s="1161">
        <v>0</v>
      </c>
      <c r="H47" s="1161">
        <v>0</v>
      </c>
      <c r="I47" s="1161">
        <v>3.1040043780958935E-5</v>
      </c>
      <c r="J47" s="1161">
        <v>0</v>
      </c>
      <c r="K47" s="1161">
        <v>7.7967129135628169E-5</v>
      </c>
      <c r="L47" s="1161">
        <v>0</v>
      </c>
      <c r="M47" s="1161">
        <v>0</v>
      </c>
      <c r="N47" s="1161">
        <v>3.1445058100457301E-5</v>
      </c>
      <c r="O47" s="1177">
        <v>0</v>
      </c>
      <c r="P47" s="1161">
        <v>0</v>
      </c>
      <c r="Q47" s="1161">
        <v>0</v>
      </c>
      <c r="R47" s="1171">
        <v>0</v>
      </c>
    </row>
    <row r="48" spans="1:18" ht="15.75">
      <c r="A48" s="1131"/>
      <c r="B48" s="1167" t="s">
        <v>803</v>
      </c>
      <c r="C48" s="1176">
        <v>0</v>
      </c>
      <c r="D48" s="1161">
        <v>0</v>
      </c>
      <c r="E48" s="1161">
        <v>0</v>
      </c>
      <c r="F48" s="1161">
        <v>7.2238919645030335E-3</v>
      </c>
      <c r="G48" s="1161">
        <v>0</v>
      </c>
      <c r="H48" s="1161">
        <v>0</v>
      </c>
      <c r="I48" s="1161">
        <v>1.5682361965885217E-3</v>
      </c>
      <c r="J48" s="1161">
        <v>0</v>
      </c>
      <c r="K48" s="1161">
        <v>3.1174835911384102E-3</v>
      </c>
      <c r="L48" s="1161">
        <v>1.147004758939465E-3</v>
      </c>
      <c r="M48" s="1161">
        <v>0</v>
      </c>
      <c r="N48" s="1161">
        <v>1.6277028944787395E-3</v>
      </c>
      <c r="O48" s="1177">
        <v>0</v>
      </c>
      <c r="P48" s="1161">
        <v>0</v>
      </c>
      <c r="Q48" s="1161">
        <v>0</v>
      </c>
      <c r="R48" s="1171">
        <v>0</v>
      </c>
    </row>
    <row r="49" spans="1:18" ht="15.75">
      <c r="A49" s="1131">
        <v>45017</v>
      </c>
      <c r="B49" s="1167" t="s">
        <v>798</v>
      </c>
      <c r="C49" s="1176" t="s">
        <v>799</v>
      </c>
      <c r="D49" s="1161" t="s">
        <v>799</v>
      </c>
      <c r="E49" s="1161" t="s">
        <v>799</v>
      </c>
      <c r="F49" s="1161" t="s">
        <v>799</v>
      </c>
      <c r="G49" s="1161" t="s">
        <v>799</v>
      </c>
      <c r="H49" s="1161" t="s">
        <v>799</v>
      </c>
      <c r="I49" s="1161" t="s">
        <v>799</v>
      </c>
      <c r="J49" s="1161" t="s">
        <v>799</v>
      </c>
      <c r="K49" s="1161" t="s">
        <v>799</v>
      </c>
      <c r="L49" s="1161" t="s">
        <v>799</v>
      </c>
      <c r="M49" s="1161" t="s">
        <v>799</v>
      </c>
      <c r="N49" s="1161" t="s">
        <v>799</v>
      </c>
      <c r="O49" s="1177" t="s">
        <v>799</v>
      </c>
      <c r="P49" s="1161" t="s">
        <v>799</v>
      </c>
      <c r="Q49" s="1161">
        <v>10.243280789290008</v>
      </c>
      <c r="R49" s="1171">
        <v>1.05</v>
      </c>
    </row>
    <row r="50" spans="1:18" ht="15.75">
      <c r="A50" s="1131"/>
      <c r="B50" s="1167" t="s">
        <v>336</v>
      </c>
      <c r="C50" s="1176">
        <v>0</v>
      </c>
      <c r="D50" s="1161">
        <v>5.5691065431099469</v>
      </c>
      <c r="E50" s="1161">
        <v>4.3669290535257534</v>
      </c>
      <c r="F50" s="1161">
        <v>31.693903415178539</v>
      </c>
      <c r="G50" s="1161">
        <v>5.3603469541701303</v>
      </c>
      <c r="H50" s="1161">
        <v>0.97239766401692729</v>
      </c>
      <c r="I50" s="1161">
        <v>6.0297971595397064E-2</v>
      </c>
      <c r="J50" s="1161">
        <v>1.7298538161145953</v>
      </c>
      <c r="K50" s="1161">
        <v>15.281091807691057</v>
      </c>
      <c r="L50" s="1161">
        <v>16.701289350061657</v>
      </c>
      <c r="M50" s="1161">
        <v>0.23818209544135291</v>
      </c>
      <c r="N50" s="1161">
        <v>2.6336219986619205</v>
      </c>
      <c r="O50" s="1177">
        <v>0</v>
      </c>
      <c r="P50" s="1161">
        <v>4.0421506254423942</v>
      </c>
      <c r="Q50" s="1161">
        <v>0</v>
      </c>
      <c r="R50" s="1171">
        <v>0</v>
      </c>
    </row>
    <row r="51" spans="1:18" ht="15.75">
      <c r="A51" s="1131"/>
      <c r="B51" s="1167" t="s">
        <v>800</v>
      </c>
      <c r="C51" s="1176">
        <v>0</v>
      </c>
      <c r="D51" s="1161">
        <v>0</v>
      </c>
      <c r="E51" s="1161">
        <v>4.02949762120829E-4</v>
      </c>
      <c r="F51" s="1161">
        <v>3.9186873760142923E-3</v>
      </c>
      <c r="G51" s="1161">
        <v>0</v>
      </c>
      <c r="H51" s="1161">
        <v>0</v>
      </c>
      <c r="I51" s="1161">
        <v>0</v>
      </c>
      <c r="J51" s="1161">
        <v>5.5512398838548362E-4</v>
      </c>
      <c r="K51" s="1161">
        <v>0</v>
      </c>
      <c r="L51" s="1161">
        <v>5.4936286870283771E-4</v>
      </c>
      <c r="M51" s="1161">
        <v>0</v>
      </c>
      <c r="N51" s="1161">
        <v>0</v>
      </c>
      <c r="O51" s="1177">
        <v>0</v>
      </c>
      <c r="P51" s="1161">
        <v>0</v>
      </c>
      <c r="Q51" s="1161">
        <v>0</v>
      </c>
      <c r="R51" s="1171">
        <v>0</v>
      </c>
    </row>
    <row r="52" spans="1:18" ht="15.75">
      <c r="A52" s="1131"/>
      <c r="B52" s="1167" t="s">
        <v>801</v>
      </c>
      <c r="C52" s="1176">
        <v>1.2736187343319067E-3</v>
      </c>
      <c r="D52" s="1161">
        <v>0</v>
      </c>
      <c r="E52" s="1161">
        <v>4.7142873940150863E-3</v>
      </c>
      <c r="F52" s="1161">
        <v>3.3058512602601848E-3</v>
      </c>
      <c r="G52" s="1161">
        <v>0</v>
      </c>
      <c r="H52" s="1161">
        <v>0</v>
      </c>
      <c r="I52" s="1161">
        <v>6.0780530623930698E-3</v>
      </c>
      <c r="J52" s="1161">
        <v>0</v>
      </c>
      <c r="K52" s="1161">
        <v>2.3172754697167201E-3</v>
      </c>
      <c r="L52" s="1161">
        <v>0</v>
      </c>
      <c r="M52" s="1161">
        <v>0</v>
      </c>
      <c r="N52" s="1161">
        <v>0</v>
      </c>
      <c r="O52" s="1177">
        <v>0</v>
      </c>
      <c r="P52" s="1161">
        <v>0</v>
      </c>
      <c r="Q52" s="1161">
        <v>0</v>
      </c>
      <c r="R52" s="1171">
        <v>0</v>
      </c>
    </row>
    <row r="53" spans="1:18" ht="15.75">
      <c r="A53" s="1131"/>
      <c r="B53" s="1167" t="s">
        <v>802</v>
      </c>
      <c r="C53" s="1176">
        <v>0</v>
      </c>
      <c r="D53" s="1161">
        <v>0</v>
      </c>
      <c r="E53" s="1161">
        <v>7.6760385333224563E-4</v>
      </c>
      <c r="F53" s="1161">
        <v>1.7519830783108824E-3</v>
      </c>
      <c r="G53" s="1161">
        <v>0</v>
      </c>
      <c r="H53" s="1161">
        <v>0</v>
      </c>
      <c r="I53" s="1161">
        <v>0</v>
      </c>
      <c r="J53" s="1161">
        <v>0</v>
      </c>
      <c r="K53" s="1161">
        <v>0</v>
      </c>
      <c r="L53" s="1161">
        <v>2.131599878504517E-3</v>
      </c>
      <c r="M53" s="1161">
        <v>4.0031069210346218E-4</v>
      </c>
      <c r="N53" s="1161">
        <v>5.4242041724836146E-4</v>
      </c>
      <c r="O53" s="1177">
        <v>0</v>
      </c>
      <c r="P53" s="1161">
        <v>0</v>
      </c>
      <c r="Q53" s="1161">
        <v>0</v>
      </c>
      <c r="R53" s="1171">
        <v>0</v>
      </c>
    </row>
    <row r="54" spans="1:18" ht="16.5" customHeight="1">
      <c r="A54" s="1131"/>
      <c r="B54" s="1167" t="s">
        <v>804</v>
      </c>
      <c r="C54" s="1176">
        <v>0</v>
      </c>
      <c r="D54" s="1161">
        <v>0</v>
      </c>
      <c r="E54" s="1161">
        <v>0</v>
      </c>
      <c r="F54" s="1161">
        <v>1.1010250714816009E-3</v>
      </c>
      <c r="G54" s="1161">
        <v>0</v>
      </c>
      <c r="H54" s="1161">
        <v>0</v>
      </c>
      <c r="I54" s="1161">
        <v>1.0788953375598454E-4</v>
      </c>
      <c r="J54" s="1161">
        <v>0</v>
      </c>
      <c r="K54" s="1161">
        <v>0</v>
      </c>
      <c r="L54" s="1161">
        <v>7.7756688192385585E-5</v>
      </c>
      <c r="M54" s="1161">
        <v>0</v>
      </c>
      <c r="N54" s="1161">
        <v>1.0793034848846265E-4</v>
      </c>
      <c r="O54" s="1177">
        <v>0</v>
      </c>
      <c r="P54" s="1161">
        <v>0</v>
      </c>
      <c r="Q54" s="1161">
        <v>0</v>
      </c>
      <c r="R54" s="1171">
        <v>0</v>
      </c>
    </row>
    <row r="55" spans="1:18" ht="16.5" customHeight="1">
      <c r="A55" s="1131"/>
      <c r="B55" s="1167" t="s">
        <v>803</v>
      </c>
      <c r="C55" s="1176">
        <v>0</v>
      </c>
      <c r="D55" s="1161">
        <v>0</v>
      </c>
      <c r="E55" s="1161">
        <v>0</v>
      </c>
      <c r="F55" s="1161">
        <v>5.319697829990885E-3</v>
      </c>
      <c r="G55" s="1161">
        <v>0</v>
      </c>
      <c r="H55" s="1161">
        <v>0</v>
      </c>
      <c r="I55" s="1161">
        <v>1.5037162935371605E-3</v>
      </c>
      <c r="J55" s="1161">
        <v>0</v>
      </c>
      <c r="K55" s="1161">
        <v>1.1310230007939104E-3</v>
      </c>
      <c r="L55" s="1161">
        <v>4.2364212371730032E-3</v>
      </c>
      <c r="M55" s="1161">
        <v>0</v>
      </c>
      <c r="N55" s="1161">
        <v>1.6166244771930671E-3</v>
      </c>
      <c r="O55" s="1177">
        <v>0</v>
      </c>
      <c r="P55" s="1161">
        <v>0</v>
      </c>
      <c r="Q55" s="1161">
        <v>0</v>
      </c>
      <c r="R55" s="1171">
        <v>0</v>
      </c>
    </row>
    <row r="56" spans="1:18" ht="16.5" customHeight="1">
      <c r="A56" s="1131">
        <v>45047</v>
      </c>
      <c r="B56" s="1167" t="s">
        <v>798</v>
      </c>
      <c r="C56" s="1176" t="s">
        <v>799</v>
      </c>
      <c r="D56" s="1161" t="s">
        <v>799</v>
      </c>
      <c r="E56" s="1161" t="s">
        <v>799</v>
      </c>
      <c r="F56" s="1161" t="s">
        <v>799</v>
      </c>
      <c r="G56" s="1161" t="s">
        <v>799</v>
      </c>
      <c r="H56" s="1161" t="s">
        <v>799</v>
      </c>
      <c r="I56" s="1161" t="s">
        <v>799</v>
      </c>
      <c r="J56" s="1161" t="s">
        <v>799</v>
      </c>
      <c r="K56" s="1161" t="s">
        <v>799</v>
      </c>
      <c r="L56" s="1161" t="s">
        <v>799</v>
      </c>
      <c r="M56" s="1161" t="s">
        <v>799</v>
      </c>
      <c r="N56" s="1161" t="s">
        <v>799</v>
      </c>
      <c r="O56" s="1177" t="s">
        <v>799</v>
      </c>
      <c r="P56" s="1161" t="s">
        <v>799</v>
      </c>
      <c r="Q56" s="1161">
        <v>10.435832422451851</v>
      </c>
      <c r="R56" s="1171">
        <v>1.18</v>
      </c>
    </row>
    <row r="57" spans="1:18" ht="16.5" customHeight="1">
      <c r="A57" s="1131"/>
      <c r="B57" s="1167" t="s">
        <v>336</v>
      </c>
      <c r="C57" s="1176">
        <v>0</v>
      </c>
      <c r="D57" s="1161">
        <v>5.5304040383077515</v>
      </c>
      <c r="E57" s="1161">
        <v>4.2717330448532804</v>
      </c>
      <c r="F57" s="1161">
        <v>30.873253662323467</v>
      </c>
      <c r="G57" s="1161">
        <v>5.2855089406058369</v>
      </c>
      <c r="H57" s="1161">
        <v>0.95384176544710086</v>
      </c>
      <c r="I57" s="1161">
        <v>0</v>
      </c>
      <c r="J57" s="1161">
        <v>1.5529191937774571</v>
      </c>
      <c r="K57" s="1161">
        <v>14.961954161101835</v>
      </c>
      <c r="L57" s="1161">
        <v>16.488704113252783</v>
      </c>
      <c r="M57" s="1161">
        <v>0.37205811297891489</v>
      </c>
      <c r="N57" s="1161">
        <v>2.5198809585261843</v>
      </c>
      <c r="O57" s="1177">
        <v>0</v>
      </c>
      <c r="P57" s="1161">
        <v>5.5210640036440388</v>
      </c>
      <c r="Q57" s="1161">
        <v>0</v>
      </c>
      <c r="R57" s="1171">
        <v>0</v>
      </c>
    </row>
    <row r="58" spans="1:18" ht="16.5" customHeight="1">
      <c r="A58" s="1131"/>
      <c r="B58" s="1167" t="s">
        <v>800</v>
      </c>
      <c r="C58" s="1176">
        <v>0</v>
      </c>
      <c r="D58" s="1161">
        <v>0</v>
      </c>
      <c r="E58" s="1161">
        <v>0</v>
      </c>
      <c r="F58" s="1161">
        <v>3.629539764629426E-3</v>
      </c>
      <c r="G58" s="1161">
        <v>0</v>
      </c>
      <c r="H58" s="1161">
        <v>0</v>
      </c>
      <c r="I58" s="1161">
        <v>0</v>
      </c>
      <c r="J58" s="1161">
        <v>5.8779643083162192E-4</v>
      </c>
      <c r="K58" s="1161">
        <v>0</v>
      </c>
      <c r="L58" s="1161">
        <v>5.1291160492213409E-4</v>
      </c>
      <c r="M58" s="1161">
        <v>0</v>
      </c>
      <c r="N58" s="1161">
        <v>0</v>
      </c>
      <c r="O58" s="1177">
        <v>0</v>
      </c>
      <c r="P58" s="1161">
        <v>0</v>
      </c>
      <c r="Q58" s="1161">
        <v>0</v>
      </c>
      <c r="R58" s="1171">
        <v>0</v>
      </c>
    </row>
    <row r="59" spans="1:18" ht="16.5" customHeight="1">
      <c r="A59" s="1131"/>
      <c r="B59" s="1167" t="s">
        <v>801</v>
      </c>
      <c r="C59" s="1176">
        <v>1.2740195560959258E-3</v>
      </c>
      <c r="D59" s="1161">
        <v>0</v>
      </c>
      <c r="E59" s="1161">
        <v>4.6922671492872362E-3</v>
      </c>
      <c r="F59" s="1161">
        <v>3.5072386908680184E-3</v>
      </c>
      <c r="G59" s="1161">
        <v>0</v>
      </c>
      <c r="H59" s="1161">
        <v>0</v>
      </c>
      <c r="I59" s="1161">
        <v>0</v>
      </c>
      <c r="J59" s="1161">
        <v>0</v>
      </c>
      <c r="K59" s="1161">
        <v>2.2495431359852171E-3</v>
      </c>
      <c r="L59" s="1161">
        <v>0</v>
      </c>
      <c r="M59" s="1161">
        <v>0</v>
      </c>
      <c r="N59" s="1161">
        <v>0</v>
      </c>
      <c r="O59" s="1177">
        <v>0</v>
      </c>
      <c r="P59" s="1161">
        <v>0</v>
      </c>
      <c r="Q59" s="1161">
        <v>0</v>
      </c>
      <c r="R59" s="1171">
        <v>0</v>
      </c>
    </row>
    <row r="60" spans="1:18" ht="16.5" customHeight="1">
      <c r="A60" s="1131"/>
      <c r="B60" s="1167" t="s">
        <v>802</v>
      </c>
      <c r="C60" s="1176">
        <v>0</v>
      </c>
      <c r="D60" s="1161">
        <v>0</v>
      </c>
      <c r="E60" s="1161">
        <v>1.4121231030297086E-3</v>
      </c>
      <c r="F60" s="1161">
        <v>2.5310770728984551E-3</v>
      </c>
      <c r="G60" s="1161">
        <v>0</v>
      </c>
      <c r="H60" s="1161">
        <v>0</v>
      </c>
      <c r="I60" s="1161">
        <v>0</v>
      </c>
      <c r="J60" s="1161">
        <v>0</v>
      </c>
      <c r="K60" s="1161">
        <v>0</v>
      </c>
      <c r="L60" s="1161">
        <v>2.7730106527175734E-3</v>
      </c>
      <c r="M60" s="1161">
        <v>4.0018988652637218E-4</v>
      </c>
      <c r="N60" s="1161">
        <v>5.7687625397663978E-4</v>
      </c>
      <c r="O60" s="1177">
        <v>0</v>
      </c>
      <c r="P60" s="1161">
        <v>0</v>
      </c>
      <c r="Q60" s="1161">
        <v>0</v>
      </c>
      <c r="R60" s="1171">
        <v>0</v>
      </c>
    </row>
    <row r="61" spans="1:18" ht="16.5" customHeight="1">
      <c r="A61" s="1131"/>
      <c r="B61" s="1273" t="s">
        <v>804</v>
      </c>
      <c r="C61" s="1176">
        <v>0</v>
      </c>
      <c r="D61" s="1161">
        <v>0</v>
      </c>
      <c r="E61" s="1161">
        <v>1.1681480575584328E-3</v>
      </c>
      <c r="F61" s="1161">
        <v>1.3940034033744817E-4</v>
      </c>
      <c r="G61" s="1161">
        <v>0</v>
      </c>
      <c r="H61" s="1161">
        <v>0</v>
      </c>
      <c r="I61" s="1161">
        <v>0</v>
      </c>
      <c r="J61" s="1161">
        <v>0</v>
      </c>
      <c r="K61" s="1161">
        <v>0</v>
      </c>
      <c r="L61" s="1161">
        <v>2.0985926139292357E-4</v>
      </c>
      <c r="M61" s="1161">
        <v>5.5297615951976303E-5</v>
      </c>
      <c r="N61" s="1161">
        <v>1.0987218560495082E-4</v>
      </c>
      <c r="O61" s="1177">
        <v>0</v>
      </c>
      <c r="P61" s="1161">
        <v>0</v>
      </c>
      <c r="Q61" s="1161">
        <v>0</v>
      </c>
      <c r="R61" s="1171">
        <v>0</v>
      </c>
    </row>
    <row r="62" spans="1:18" ht="16.5" customHeight="1">
      <c r="A62" s="1131"/>
      <c r="B62" s="1167" t="s">
        <v>803</v>
      </c>
      <c r="C62" s="1176">
        <v>0</v>
      </c>
      <c r="D62" s="1161">
        <v>0</v>
      </c>
      <c r="E62" s="1161">
        <v>0</v>
      </c>
      <c r="F62" s="1161">
        <v>1.4336650413543624E-3</v>
      </c>
      <c r="G62" s="1161">
        <v>0</v>
      </c>
      <c r="H62" s="1161">
        <v>0</v>
      </c>
      <c r="I62" s="1161">
        <v>0</v>
      </c>
      <c r="J62" s="1161">
        <v>0</v>
      </c>
      <c r="K62" s="1161">
        <v>1.1106909514041611E-3</v>
      </c>
      <c r="L62" s="1161">
        <v>8.6758750994707003E-3</v>
      </c>
      <c r="M62" s="1161">
        <v>0</v>
      </c>
      <c r="N62" s="1161">
        <v>1.709615255290235E-3</v>
      </c>
      <c r="O62" s="1177">
        <v>0</v>
      </c>
      <c r="P62" s="1161">
        <v>0</v>
      </c>
      <c r="Q62" s="1161">
        <v>0</v>
      </c>
      <c r="R62" s="1171">
        <v>0</v>
      </c>
    </row>
    <row r="63" spans="1:18" ht="15.75">
      <c r="A63" s="1131" t="s">
        <v>865</v>
      </c>
      <c r="B63" s="1167" t="s">
        <v>798</v>
      </c>
      <c r="C63" s="1176" t="s">
        <v>799</v>
      </c>
      <c r="D63" s="1161" t="s">
        <v>799</v>
      </c>
      <c r="E63" s="1161" t="s">
        <v>799</v>
      </c>
      <c r="F63" s="1161" t="s">
        <v>799</v>
      </c>
      <c r="G63" s="1161" t="s">
        <v>799</v>
      </c>
      <c r="H63" s="1161" t="s">
        <v>799</v>
      </c>
      <c r="I63" s="1161" t="s">
        <v>799</v>
      </c>
      <c r="J63" s="1161" t="s">
        <v>799</v>
      </c>
      <c r="K63" s="1161" t="s">
        <v>799</v>
      </c>
      <c r="L63" s="1161" t="s">
        <v>799</v>
      </c>
      <c r="M63" s="1161" t="s">
        <v>799</v>
      </c>
      <c r="N63" s="1161" t="s">
        <v>799</v>
      </c>
      <c r="O63" s="1177" t="s">
        <v>799</v>
      </c>
      <c r="P63" s="1161" t="s">
        <v>799</v>
      </c>
      <c r="Q63" s="1161">
        <v>10.550282652477494</v>
      </c>
      <c r="R63" s="1171">
        <v>0.26150960331461415</v>
      </c>
    </row>
    <row r="64" spans="1:18" ht="15" customHeight="1">
      <c r="A64" s="1131"/>
      <c r="B64" s="1167" t="s">
        <v>336</v>
      </c>
      <c r="C64" s="1176">
        <v>0</v>
      </c>
      <c r="D64" s="1161">
        <v>5.5282832837270881</v>
      </c>
      <c r="E64" s="1161">
        <v>4.1429182777392759</v>
      </c>
      <c r="F64" s="1161">
        <v>32.817434869405005</v>
      </c>
      <c r="G64" s="1161">
        <v>5.1929144774785767</v>
      </c>
      <c r="H64" s="1161">
        <v>0.95175014107577671</v>
      </c>
      <c r="I64" s="1161">
        <v>0.85187412190814438</v>
      </c>
      <c r="J64" s="1161">
        <v>1.5550278786559792</v>
      </c>
      <c r="K64" s="1161">
        <v>16.087305775940195</v>
      </c>
      <c r="L64" s="1161">
        <v>16.209887742231388</v>
      </c>
      <c r="M64" s="1161">
        <v>0.47898935294094891</v>
      </c>
      <c r="N64" s="1161">
        <v>2.4342216890998292</v>
      </c>
      <c r="O64" s="1177">
        <v>0</v>
      </c>
      <c r="P64" s="1161">
        <v>2.8819137561376262</v>
      </c>
      <c r="Q64" s="1161">
        <v>0</v>
      </c>
      <c r="R64" s="1171">
        <v>0</v>
      </c>
    </row>
    <row r="65" spans="1:18" ht="15" customHeight="1">
      <c r="A65" s="1131"/>
      <c r="B65" s="1167" t="s">
        <v>800</v>
      </c>
      <c r="C65" s="1176">
        <v>0</v>
      </c>
      <c r="D65" s="1161">
        <v>0</v>
      </c>
      <c r="E65" s="1161">
        <v>0</v>
      </c>
      <c r="F65" s="1161">
        <v>3.1855737945644686E-3</v>
      </c>
      <c r="G65" s="1161">
        <v>0</v>
      </c>
      <c r="H65" s="1161">
        <v>0</v>
      </c>
      <c r="I65" s="1161">
        <v>0</v>
      </c>
      <c r="J65" s="1161">
        <v>5.6928613588826148E-4</v>
      </c>
      <c r="K65" s="1161">
        <v>8.0164794532314686E-4</v>
      </c>
      <c r="L65" s="1161">
        <v>0</v>
      </c>
      <c r="M65" s="1161">
        <v>0</v>
      </c>
      <c r="N65" s="1161">
        <v>0</v>
      </c>
      <c r="O65" s="1177">
        <v>0</v>
      </c>
      <c r="P65" s="1161">
        <v>0</v>
      </c>
      <c r="Q65" s="1161">
        <v>0</v>
      </c>
      <c r="R65" s="1171">
        <v>0</v>
      </c>
    </row>
    <row r="66" spans="1:18" ht="15" customHeight="1">
      <c r="A66" s="1131"/>
      <c r="B66" s="1167" t="s">
        <v>801</v>
      </c>
      <c r="C66" s="1176">
        <v>1.2713724430545106E-3</v>
      </c>
      <c r="D66" s="1161">
        <v>0</v>
      </c>
      <c r="E66" s="1161">
        <v>4.6378731399096982E-3</v>
      </c>
      <c r="F66" s="1161">
        <v>3.1513666303075675E-3</v>
      </c>
      <c r="G66" s="1161">
        <v>0</v>
      </c>
      <c r="H66" s="1161">
        <v>0</v>
      </c>
      <c r="I66" s="1161">
        <v>3.1669697839967659E-3</v>
      </c>
      <c r="J66" s="1161">
        <v>0</v>
      </c>
      <c r="K66" s="1161">
        <v>0</v>
      </c>
      <c r="L66" s="1161">
        <v>1.6837778489946214E-3</v>
      </c>
      <c r="M66" s="1161">
        <v>0</v>
      </c>
      <c r="N66" s="1161">
        <v>0</v>
      </c>
      <c r="O66" s="1177">
        <v>0</v>
      </c>
      <c r="P66" s="1161">
        <v>0</v>
      </c>
      <c r="Q66" s="1161">
        <v>0</v>
      </c>
      <c r="R66" s="1171">
        <v>0</v>
      </c>
    </row>
    <row r="67" spans="1:18" ht="15" customHeight="1">
      <c r="A67" s="1131"/>
      <c r="B67" s="1167" t="s">
        <v>802</v>
      </c>
      <c r="C67" s="1176">
        <v>0</v>
      </c>
      <c r="D67" s="1161">
        <v>0</v>
      </c>
      <c r="E67" s="1161">
        <v>1.3983387344576063E-3</v>
      </c>
      <c r="F67" s="1161">
        <v>2.2233578230182577E-3</v>
      </c>
      <c r="G67" s="1161">
        <v>0</v>
      </c>
      <c r="H67" s="1161">
        <v>0</v>
      </c>
      <c r="I67" s="1161">
        <v>0</v>
      </c>
      <c r="J67" s="1161">
        <v>0</v>
      </c>
      <c r="K67" s="1161">
        <v>2.7491499491969921E-3</v>
      </c>
      <c r="L67" s="1161">
        <v>0</v>
      </c>
      <c r="M67" s="1161">
        <v>3.3991311391743881E-4</v>
      </c>
      <c r="N67" s="1161">
        <v>5.7331682286029546E-4</v>
      </c>
      <c r="O67" s="1177">
        <v>0</v>
      </c>
      <c r="P67" s="1161">
        <v>0</v>
      </c>
      <c r="Q67" s="1161">
        <v>0</v>
      </c>
      <c r="R67" s="1171">
        <v>0</v>
      </c>
    </row>
    <row r="68" spans="1:18" ht="15" customHeight="1">
      <c r="A68" s="1131"/>
      <c r="B68" s="1167" t="s">
        <v>804</v>
      </c>
      <c r="C68" s="1176">
        <v>0</v>
      </c>
      <c r="D68" s="1161">
        <v>0</v>
      </c>
      <c r="E68" s="1161">
        <v>0</v>
      </c>
      <c r="F68" s="1161">
        <v>1.1978374245109255E-3</v>
      </c>
      <c r="G68" s="1161">
        <v>0</v>
      </c>
      <c r="H68" s="1161">
        <v>0</v>
      </c>
      <c r="I68" s="1161">
        <v>0</v>
      </c>
      <c r="J68" s="1161">
        <v>0</v>
      </c>
      <c r="K68" s="1161">
        <v>2.0677449536555569E-4</v>
      </c>
      <c r="L68" s="1161">
        <v>8.4026336837809759E-5</v>
      </c>
      <c r="M68" s="1161">
        <v>5.4574546743390189E-5</v>
      </c>
      <c r="N68" s="1161">
        <v>1.095365521592472E-4</v>
      </c>
      <c r="O68" s="1177">
        <v>0</v>
      </c>
      <c r="P68" s="1161">
        <v>0</v>
      </c>
      <c r="Q68" s="1161">
        <v>0</v>
      </c>
      <c r="R68" s="1171">
        <v>0</v>
      </c>
    </row>
    <row r="69" spans="1:18" ht="15" customHeight="1">
      <c r="A69" s="1131"/>
      <c r="B69" s="1167" t="s">
        <v>803</v>
      </c>
      <c r="C69" s="1176">
        <v>0</v>
      </c>
      <c r="D69" s="1161">
        <v>0</v>
      </c>
      <c r="E69" s="1161">
        <v>0</v>
      </c>
      <c r="F69" s="1161">
        <v>0</v>
      </c>
      <c r="G69" s="1161">
        <v>0</v>
      </c>
      <c r="H69" s="1161">
        <v>0</v>
      </c>
      <c r="I69" s="1161">
        <v>5.372599589697327E-3</v>
      </c>
      <c r="J69" s="1161">
        <v>0</v>
      </c>
      <c r="K69" s="1161">
        <v>4.3358684711263815E-3</v>
      </c>
      <c r="L69" s="1161">
        <v>1.1094127530303719E-3</v>
      </c>
      <c r="M69" s="1161">
        <v>0</v>
      </c>
      <c r="N69" s="1161">
        <v>1.7018308823985818E-3</v>
      </c>
      <c r="O69" s="1177">
        <v>0</v>
      </c>
      <c r="P69" s="1161">
        <v>0</v>
      </c>
      <c r="Q69" s="1161">
        <v>0</v>
      </c>
      <c r="R69" s="1171">
        <v>0</v>
      </c>
    </row>
    <row r="70" spans="1:18" ht="15" customHeight="1">
      <c r="A70" s="1131">
        <v>45108</v>
      </c>
      <c r="B70" s="1167" t="s">
        <v>798</v>
      </c>
      <c r="C70" s="1176" t="s">
        <v>799</v>
      </c>
      <c r="D70" s="1161" t="s">
        <v>799</v>
      </c>
      <c r="E70" s="1161" t="s">
        <v>799</v>
      </c>
      <c r="F70" s="1161" t="s">
        <v>799</v>
      </c>
      <c r="G70" s="1161" t="s">
        <v>799</v>
      </c>
      <c r="H70" s="1161" t="s">
        <v>799</v>
      </c>
      <c r="I70" s="1161" t="s">
        <v>799</v>
      </c>
      <c r="J70" s="1161" t="s">
        <v>799</v>
      </c>
      <c r="K70" s="1161" t="s">
        <v>799</v>
      </c>
      <c r="L70" s="1161" t="s">
        <v>799</v>
      </c>
      <c r="M70" s="1161" t="s">
        <v>799</v>
      </c>
      <c r="N70" s="1161" t="s">
        <v>799</v>
      </c>
      <c r="O70" s="1177" t="s">
        <v>799</v>
      </c>
      <c r="P70" s="1161" t="s">
        <v>799</v>
      </c>
      <c r="Q70" s="1161">
        <v>10.712630658397348</v>
      </c>
      <c r="R70" s="1171">
        <v>0.55544774043641965</v>
      </c>
    </row>
    <row r="71" spans="1:18" ht="15" customHeight="1">
      <c r="A71" s="1131"/>
      <c r="B71" s="1167" t="s">
        <v>336</v>
      </c>
      <c r="C71" s="1176">
        <v>0</v>
      </c>
      <c r="D71" s="1161">
        <v>5.464605775601779</v>
      </c>
      <c r="E71" s="1161">
        <v>4.1571729610078334</v>
      </c>
      <c r="F71" s="1161">
        <v>34.62123467393895</v>
      </c>
      <c r="G71" s="1161">
        <v>4.9875383252118075</v>
      </c>
      <c r="H71" s="1161">
        <v>0.90399183625515378</v>
      </c>
      <c r="I71" s="1161">
        <v>0</v>
      </c>
      <c r="J71" s="1161">
        <v>1.5111784644807327</v>
      </c>
      <c r="K71" s="1161">
        <v>16.015633635304628</v>
      </c>
      <c r="L71" s="1161">
        <v>15.892888432052876</v>
      </c>
      <c r="M71" s="1161">
        <v>0.44678703568126221</v>
      </c>
      <c r="N71" s="1161">
        <v>2.4081494229280702</v>
      </c>
      <c r="O71" s="1177">
        <v>0</v>
      </c>
      <c r="P71" s="1161">
        <v>2.2670997535305362</v>
      </c>
      <c r="Q71" s="1161">
        <v>0</v>
      </c>
      <c r="R71" s="1171">
        <v>0</v>
      </c>
    </row>
    <row r="72" spans="1:18" ht="15" customHeight="1">
      <c r="A72" s="1131"/>
      <c r="B72" s="1167" t="s">
        <v>800</v>
      </c>
      <c r="C72" s="1176">
        <v>0</v>
      </c>
      <c r="D72" s="1161">
        <v>0</v>
      </c>
      <c r="E72" s="1161">
        <v>0</v>
      </c>
      <c r="F72" s="1161">
        <v>3.2257795868648252E-3</v>
      </c>
      <c r="G72" s="1161">
        <v>0</v>
      </c>
      <c r="H72" s="1161">
        <v>0</v>
      </c>
      <c r="I72" s="1161">
        <v>0</v>
      </c>
      <c r="J72" s="1161">
        <v>5.9275296093351342E-4</v>
      </c>
      <c r="K72" s="1161">
        <v>5.1927199713307681E-4</v>
      </c>
      <c r="L72" s="1161">
        <v>0</v>
      </c>
      <c r="M72" s="1161">
        <v>0</v>
      </c>
      <c r="N72" s="1161">
        <v>2.5030051554157927E-4</v>
      </c>
      <c r="O72" s="1177">
        <v>0</v>
      </c>
      <c r="P72" s="1161">
        <v>0</v>
      </c>
      <c r="Q72" s="1161">
        <v>0</v>
      </c>
      <c r="R72" s="1171">
        <v>0</v>
      </c>
    </row>
    <row r="73" spans="1:18" ht="15" customHeight="1">
      <c r="A73" s="1131"/>
      <c r="B73" s="1167" t="s">
        <v>801</v>
      </c>
      <c r="C73" s="1176">
        <v>1.2615965285699381E-3</v>
      </c>
      <c r="D73" s="1161">
        <v>0</v>
      </c>
      <c r="E73" s="1161">
        <v>4.3051051213288932E-3</v>
      </c>
      <c r="F73" s="1161">
        <v>3.1521779905404265E-3</v>
      </c>
      <c r="G73" s="1161">
        <v>0</v>
      </c>
      <c r="H73" s="1161">
        <v>0</v>
      </c>
      <c r="I73" s="1161">
        <v>4.2023740915250636E-3</v>
      </c>
      <c r="J73" s="1161">
        <v>0</v>
      </c>
      <c r="K73" s="1161">
        <v>2.0346720302568309E-3</v>
      </c>
      <c r="L73" s="1161">
        <v>1.6357704621706233E-3</v>
      </c>
      <c r="M73" s="1161">
        <v>0</v>
      </c>
      <c r="N73" s="1161">
        <v>0</v>
      </c>
      <c r="O73" s="1177">
        <v>0</v>
      </c>
      <c r="P73" s="1161">
        <v>0</v>
      </c>
      <c r="Q73" s="1161">
        <v>0</v>
      </c>
      <c r="R73" s="1171">
        <v>0</v>
      </c>
    </row>
    <row r="74" spans="1:18" ht="15" customHeight="1">
      <c r="A74" s="1131"/>
      <c r="B74" s="1167" t="s">
        <v>802</v>
      </c>
      <c r="C74" s="1176">
        <v>0</v>
      </c>
      <c r="D74" s="1161">
        <v>0</v>
      </c>
      <c r="E74" s="1161">
        <v>1.3303642770971229E-3</v>
      </c>
      <c r="F74" s="1161">
        <v>2.04078140216305E-3</v>
      </c>
      <c r="G74" s="1161">
        <v>0</v>
      </c>
      <c r="H74" s="1161">
        <v>0</v>
      </c>
      <c r="I74" s="1161">
        <v>0</v>
      </c>
      <c r="J74" s="1161">
        <v>4.5780741852808704E-4</v>
      </c>
      <c r="K74" s="1161">
        <v>2.680642474792677E-3</v>
      </c>
      <c r="L74" s="1161">
        <v>0</v>
      </c>
      <c r="M74" s="1161">
        <v>3.4840410980870496E-4</v>
      </c>
      <c r="N74" s="1161">
        <v>5.6766546180274954E-4</v>
      </c>
      <c r="O74" s="1177">
        <v>0</v>
      </c>
      <c r="P74" s="1161">
        <v>0</v>
      </c>
      <c r="Q74" s="1161">
        <v>0</v>
      </c>
      <c r="R74" s="1171">
        <v>0</v>
      </c>
    </row>
    <row r="75" spans="1:18" ht="15" customHeight="1">
      <c r="A75" s="1131"/>
      <c r="B75" s="1167" t="s">
        <v>804</v>
      </c>
      <c r="C75" s="1176">
        <v>0</v>
      </c>
      <c r="D75" s="1161">
        <v>0</v>
      </c>
      <c r="E75" s="1161">
        <v>3.0177166692839414E-3</v>
      </c>
      <c r="F75" s="1161">
        <v>1.3682048073496419E-4</v>
      </c>
      <c r="G75" s="1161">
        <v>0</v>
      </c>
      <c r="H75" s="1161">
        <v>0</v>
      </c>
      <c r="I75" s="1161">
        <v>0</v>
      </c>
      <c r="J75" s="1161">
        <v>0</v>
      </c>
      <c r="K75" s="1161">
        <v>3.6010178949233895E-4</v>
      </c>
      <c r="L75" s="1161">
        <v>8.0521794612323799E-5</v>
      </c>
      <c r="M75" s="1161">
        <v>5.2091236136844921E-5</v>
      </c>
      <c r="N75" s="1161">
        <v>1.0879001809566362E-4</v>
      </c>
      <c r="O75" s="1177">
        <v>0</v>
      </c>
      <c r="P75" s="1161">
        <v>0</v>
      </c>
      <c r="Q75" s="1161">
        <v>0</v>
      </c>
      <c r="R75" s="1171">
        <v>0</v>
      </c>
    </row>
    <row r="76" spans="1:18" ht="15" customHeight="1">
      <c r="A76" s="1131"/>
      <c r="B76" s="1167" t="s">
        <v>803</v>
      </c>
      <c r="C76" s="1176">
        <v>0</v>
      </c>
      <c r="D76" s="1161">
        <v>0</v>
      </c>
      <c r="E76" s="1161">
        <v>0</v>
      </c>
      <c r="F76" s="1161">
        <v>1.6705338435463524E-3</v>
      </c>
      <c r="G76" s="1161">
        <v>0</v>
      </c>
      <c r="H76" s="1161">
        <v>0</v>
      </c>
      <c r="I76" s="1161">
        <v>0</v>
      </c>
      <c r="J76" s="1161">
        <v>0</v>
      </c>
      <c r="K76" s="1161">
        <v>4.1843236198629468E-3</v>
      </c>
      <c r="L76" s="1161">
        <v>1.0782926184776454E-3</v>
      </c>
      <c r="M76" s="1161">
        <v>0</v>
      </c>
      <c r="N76" s="1161">
        <v>5.2346876723337529E-3</v>
      </c>
      <c r="O76" s="1177">
        <v>0</v>
      </c>
      <c r="P76" s="1161">
        <v>0</v>
      </c>
      <c r="Q76" s="1161">
        <v>0</v>
      </c>
      <c r="R76" s="1171">
        <v>0</v>
      </c>
    </row>
    <row r="77" spans="1:18" ht="15" customHeight="1">
      <c r="A77" s="1131">
        <v>45139</v>
      </c>
      <c r="B77" s="1167" t="s">
        <v>798</v>
      </c>
      <c r="C77" s="1176" t="s">
        <v>799</v>
      </c>
      <c r="D77" s="1161" t="s">
        <v>799</v>
      </c>
      <c r="E77" s="1161" t="s">
        <v>799</v>
      </c>
      <c r="F77" s="1161" t="s">
        <v>799</v>
      </c>
      <c r="G77" s="1161" t="s">
        <v>799</v>
      </c>
      <c r="H77" s="1161" t="s">
        <v>799</v>
      </c>
      <c r="I77" s="1161" t="s">
        <v>799</v>
      </c>
      <c r="J77" s="1161" t="s">
        <v>799</v>
      </c>
      <c r="K77" s="1161" t="s">
        <v>799</v>
      </c>
      <c r="L77" s="1161" t="s">
        <v>799</v>
      </c>
      <c r="M77" s="1161" t="s">
        <v>799</v>
      </c>
      <c r="N77" s="1161" t="s">
        <v>799</v>
      </c>
      <c r="O77" s="1177" t="s">
        <v>799</v>
      </c>
      <c r="P77" s="1161" t="s">
        <v>799</v>
      </c>
      <c r="Q77" s="1161">
        <v>11.830313367632632</v>
      </c>
      <c r="R77" s="1171">
        <v>0.41</v>
      </c>
    </row>
    <row r="78" spans="1:18" ht="15" customHeight="1">
      <c r="A78" s="1131"/>
      <c r="B78" s="1167" t="s">
        <v>336</v>
      </c>
      <c r="C78" s="1176">
        <v>0</v>
      </c>
      <c r="D78" s="1161">
        <v>5.3249080208942328</v>
      </c>
      <c r="E78" s="1161">
        <v>3.9529843836705525</v>
      </c>
      <c r="F78" s="1161">
        <v>33.032153327910606</v>
      </c>
      <c r="G78" s="1161">
        <v>4.8557718996245578</v>
      </c>
      <c r="H78" s="1161">
        <v>0.90967198490378431</v>
      </c>
      <c r="I78" s="1161">
        <v>0</v>
      </c>
      <c r="J78" s="1161">
        <v>1.6183961088990098</v>
      </c>
      <c r="K78" s="1161">
        <v>15.516792823352358</v>
      </c>
      <c r="L78" s="1161">
        <v>15.907432297333663</v>
      </c>
      <c r="M78" s="1161">
        <v>0.4210678744508019</v>
      </c>
      <c r="N78" s="1161">
        <v>2.33576460349179</v>
      </c>
      <c r="O78" s="1177">
        <v>0</v>
      </c>
      <c r="P78" s="1161">
        <v>3.8223962525227395</v>
      </c>
      <c r="Q78" s="1161">
        <v>0</v>
      </c>
      <c r="R78" s="1171">
        <v>0</v>
      </c>
    </row>
    <row r="79" spans="1:18" ht="15" customHeight="1">
      <c r="A79" s="1131"/>
      <c r="B79" s="1167" t="s">
        <v>800</v>
      </c>
      <c r="C79" s="1176">
        <v>0</v>
      </c>
      <c r="D79" s="1161">
        <v>0</v>
      </c>
      <c r="E79" s="1161">
        <v>0</v>
      </c>
      <c r="F79" s="1161">
        <v>3.6585363591233183E-3</v>
      </c>
      <c r="G79" s="1161">
        <v>0</v>
      </c>
      <c r="H79" s="1161">
        <v>0</v>
      </c>
      <c r="I79" s="1161">
        <v>0</v>
      </c>
      <c r="J79" s="1161">
        <v>4.9018743014236498E-4</v>
      </c>
      <c r="K79" s="1161">
        <v>5.6424869812074258E-4</v>
      </c>
      <c r="L79" s="1161">
        <v>0</v>
      </c>
      <c r="M79" s="1161">
        <v>0</v>
      </c>
      <c r="N79" s="1161">
        <v>0</v>
      </c>
      <c r="O79" s="1177">
        <v>0</v>
      </c>
      <c r="P79" s="1161">
        <v>0</v>
      </c>
      <c r="Q79" s="1161">
        <v>0</v>
      </c>
      <c r="R79" s="1171">
        <v>0</v>
      </c>
    </row>
    <row r="80" spans="1:18" ht="15" customHeight="1">
      <c r="A80" s="1131"/>
      <c r="B80" s="1167" t="s">
        <v>801</v>
      </c>
      <c r="C80" s="1176">
        <v>1.2442145711239227E-3</v>
      </c>
      <c r="D80" s="1161">
        <v>0</v>
      </c>
      <c r="E80" s="1161">
        <v>4.219388916479821E-3</v>
      </c>
      <c r="F80" s="1161">
        <v>4.3697139111099322E-3</v>
      </c>
      <c r="G80" s="1161">
        <v>0</v>
      </c>
      <c r="H80" s="1161">
        <v>0</v>
      </c>
      <c r="I80" s="1161">
        <v>5.9903315050381959E-3</v>
      </c>
      <c r="J80" s="1161">
        <v>0</v>
      </c>
      <c r="K80" s="1161">
        <v>0</v>
      </c>
      <c r="L80" s="1161">
        <v>1.6528956424267567E-3</v>
      </c>
      <c r="M80" s="1161">
        <v>0</v>
      </c>
      <c r="N80" s="1161">
        <v>0</v>
      </c>
      <c r="O80" s="1177">
        <v>0</v>
      </c>
      <c r="P80" s="1161">
        <v>0</v>
      </c>
      <c r="Q80" s="1161">
        <v>0</v>
      </c>
      <c r="R80" s="1171">
        <v>0</v>
      </c>
    </row>
    <row r="81" spans="1:18" ht="15" customHeight="1">
      <c r="A81" s="1131"/>
      <c r="B81" s="1167" t="s">
        <v>802</v>
      </c>
      <c r="C81" s="1176">
        <v>0</v>
      </c>
      <c r="D81" s="1161">
        <v>0</v>
      </c>
      <c r="E81" s="1161">
        <v>1.3101936368579035E-3</v>
      </c>
      <c r="F81" s="1161">
        <v>1.8794208862807278E-3</v>
      </c>
      <c r="G81" s="1161">
        <v>0</v>
      </c>
      <c r="H81" s="1161">
        <v>0</v>
      </c>
      <c r="I81" s="1161">
        <v>0</v>
      </c>
      <c r="J81" s="1161">
        <v>9.222291726707644E-4</v>
      </c>
      <c r="K81" s="1161">
        <v>2.6502058118547641E-3</v>
      </c>
      <c r="L81" s="1161">
        <v>4.5086962936530711E-4</v>
      </c>
      <c r="M81" s="1161">
        <v>2.4037465093281274E-4</v>
      </c>
      <c r="N81" s="1161">
        <v>5.6004899882088196E-4</v>
      </c>
      <c r="O81" s="1177">
        <v>0</v>
      </c>
      <c r="P81" s="1161">
        <v>0</v>
      </c>
      <c r="Q81" s="1161">
        <v>0</v>
      </c>
      <c r="R81" s="1171">
        <v>0</v>
      </c>
    </row>
    <row r="82" spans="1:18" ht="15" customHeight="1">
      <c r="A82" s="1131"/>
      <c r="B82" s="1167" t="s">
        <v>804</v>
      </c>
      <c r="C82" s="1176">
        <v>0</v>
      </c>
      <c r="D82" s="1161">
        <v>0</v>
      </c>
      <c r="E82" s="1161">
        <v>0</v>
      </c>
      <c r="F82" s="1161">
        <v>5.0536100248020814E-3</v>
      </c>
      <c r="G82" s="1161">
        <v>0</v>
      </c>
      <c r="H82" s="1161">
        <v>0</v>
      </c>
      <c r="I82" s="1161">
        <v>4.8321119106368087E-4</v>
      </c>
      <c r="J82" s="1161">
        <v>0</v>
      </c>
      <c r="K82" s="1161">
        <v>1.2965611631584734E-3</v>
      </c>
      <c r="L82" s="1161">
        <v>2.5863133034888084E-4</v>
      </c>
      <c r="M82" s="1161">
        <v>5.0580289528518551E-5</v>
      </c>
      <c r="N82" s="1161">
        <v>1.1586002443365793E-4</v>
      </c>
      <c r="O82" s="1177">
        <v>0</v>
      </c>
      <c r="P82" s="1161">
        <v>0</v>
      </c>
      <c r="Q82" s="1161">
        <v>0</v>
      </c>
      <c r="R82" s="1171">
        <v>0</v>
      </c>
    </row>
    <row r="83" spans="1:18" ht="15" customHeight="1">
      <c r="A83" s="1131"/>
      <c r="B83" s="1167" t="s">
        <v>803</v>
      </c>
      <c r="C83" s="1176">
        <v>0</v>
      </c>
      <c r="D83" s="1161">
        <v>0</v>
      </c>
      <c r="E83" s="1161">
        <v>0</v>
      </c>
      <c r="F83" s="1161">
        <v>3.9550290687229506E-3</v>
      </c>
      <c r="G83" s="1161">
        <v>0</v>
      </c>
      <c r="H83" s="1161">
        <v>0</v>
      </c>
      <c r="I83" s="1161">
        <v>1.2768465240197626E-3</v>
      </c>
      <c r="J83" s="1161">
        <v>0</v>
      </c>
      <c r="K83" s="1161">
        <v>4.115294406771562E-3</v>
      </c>
      <c r="L83" s="1161">
        <v>1.0896650275725203E-3</v>
      </c>
      <c r="M83" s="1161">
        <v>0</v>
      </c>
      <c r="N83" s="1161">
        <v>1.7099817631691498E-3</v>
      </c>
      <c r="O83" s="1177">
        <v>0</v>
      </c>
      <c r="P83" s="1161">
        <v>0</v>
      </c>
      <c r="Q83" s="1161">
        <v>0</v>
      </c>
      <c r="R83" s="1171">
        <v>0</v>
      </c>
    </row>
    <row r="84" spans="1:18" ht="15" customHeight="1">
      <c r="A84" s="1131">
        <v>45170</v>
      </c>
      <c r="B84" s="1167" t="s">
        <v>798</v>
      </c>
      <c r="C84" s="1176" t="s">
        <v>799</v>
      </c>
      <c r="D84" s="1161" t="s">
        <v>799</v>
      </c>
      <c r="E84" s="1161" t="s">
        <v>799</v>
      </c>
      <c r="F84" s="1161" t="s">
        <v>799</v>
      </c>
      <c r="G84" s="1161" t="s">
        <v>799</v>
      </c>
      <c r="H84" s="1161" t="s">
        <v>799</v>
      </c>
      <c r="I84" s="1161" t="s">
        <v>799</v>
      </c>
      <c r="J84" s="1161" t="s">
        <v>799</v>
      </c>
      <c r="K84" s="1161" t="s">
        <v>799</v>
      </c>
      <c r="L84" s="1161" t="s">
        <v>799</v>
      </c>
      <c r="M84" s="1161" t="s">
        <v>799</v>
      </c>
      <c r="N84" s="1161" t="s">
        <v>799</v>
      </c>
      <c r="O84" s="1177" t="s">
        <v>799</v>
      </c>
      <c r="P84" s="1161" t="s">
        <v>799</v>
      </c>
      <c r="Q84" s="1161">
        <v>12.700207686938036</v>
      </c>
      <c r="R84" s="1171">
        <v>0.71</v>
      </c>
    </row>
    <row r="85" spans="1:18" ht="15" customHeight="1">
      <c r="A85" s="1131"/>
      <c r="B85" s="1167" t="s">
        <v>336</v>
      </c>
      <c r="C85" s="1176">
        <v>0</v>
      </c>
      <c r="D85" s="1161">
        <v>5.1181593811590256</v>
      </c>
      <c r="E85" s="1161">
        <v>3.8528466804900141</v>
      </c>
      <c r="F85" s="1161">
        <v>32.576844374767283</v>
      </c>
      <c r="G85" s="1161">
        <v>4.6618241784482803</v>
      </c>
      <c r="H85" s="1161">
        <v>0.91627630359789924</v>
      </c>
      <c r="I85" s="1161">
        <v>0</v>
      </c>
      <c r="J85" s="1161">
        <v>1.9627006584500257</v>
      </c>
      <c r="K85" s="1161">
        <v>15.119221688910281</v>
      </c>
      <c r="L85" s="1161">
        <v>15.474161974785364</v>
      </c>
      <c r="M85" s="1161">
        <v>0.42346789353183095</v>
      </c>
      <c r="N85" s="1161">
        <v>2.300691472255898</v>
      </c>
      <c r="O85" s="1177">
        <v>0</v>
      </c>
      <c r="P85" s="1161">
        <v>4.1156025569903552</v>
      </c>
      <c r="Q85" s="1161">
        <v>0</v>
      </c>
      <c r="R85" s="1171">
        <v>0</v>
      </c>
    </row>
    <row r="86" spans="1:18" ht="15" customHeight="1">
      <c r="A86" s="1131"/>
      <c r="B86" s="1167" t="s">
        <v>800</v>
      </c>
      <c r="C86" s="1176">
        <v>8.7146262331860223E-5</v>
      </c>
      <c r="D86" s="1161">
        <v>0</v>
      </c>
      <c r="E86" s="1161">
        <v>0</v>
      </c>
      <c r="F86" s="1161">
        <v>3.0809315052600134E-3</v>
      </c>
      <c r="G86" s="1161">
        <v>0</v>
      </c>
      <c r="H86" s="1161">
        <v>2.8480441826645429E-4</v>
      </c>
      <c r="I86" s="1161">
        <v>0</v>
      </c>
      <c r="J86" s="1161">
        <v>4.7441045034362934E-4</v>
      </c>
      <c r="K86" s="1161">
        <v>7.8017939862565981E-4</v>
      </c>
      <c r="L86" s="1161">
        <v>0</v>
      </c>
      <c r="M86" s="1161">
        <v>0</v>
      </c>
      <c r="N86" s="1161">
        <v>0</v>
      </c>
      <c r="O86" s="1177">
        <v>0</v>
      </c>
      <c r="P86" s="1161">
        <v>0</v>
      </c>
      <c r="Q86" s="1161">
        <v>0</v>
      </c>
      <c r="R86" s="1171">
        <v>0</v>
      </c>
    </row>
    <row r="87" spans="1:18" ht="15" customHeight="1">
      <c r="A87" s="1131"/>
      <c r="B87" s="1167" t="s">
        <v>801</v>
      </c>
      <c r="C87" s="1176">
        <v>1.2258948008386573E-3</v>
      </c>
      <c r="D87" s="1161">
        <v>0</v>
      </c>
      <c r="E87" s="1161">
        <v>4.174537113514191E-3</v>
      </c>
      <c r="F87" s="1161">
        <v>5.7772594814232518E-3</v>
      </c>
      <c r="G87" s="1161">
        <v>0</v>
      </c>
      <c r="H87" s="1161">
        <v>1.1609877954717556E-5</v>
      </c>
      <c r="I87" s="1161">
        <v>6.1790339283034051E-3</v>
      </c>
      <c r="J87" s="1161">
        <v>0</v>
      </c>
      <c r="K87" s="1161">
        <v>0</v>
      </c>
      <c r="L87" s="1161">
        <v>1.6669111877498787E-3</v>
      </c>
      <c r="M87" s="1161">
        <v>0</v>
      </c>
      <c r="N87" s="1161">
        <v>0</v>
      </c>
      <c r="O87" s="1177">
        <v>0</v>
      </c>
      <c r="P87" s="1161">
        <v>0</v>
      </c>
      <c r="Q87" s="1161">
        <v>0</v>
      </c>
      <c r="R87" s="1171">
        <v>0</v>
      </c>
    </row>
    <row r="88" spans="1:18" ht="15" customHeight="1">
      <c r="A88" s="1131"/>
      <c r="B88" s="1167" t="s">
        <v>802</v>
      </c>
      <c r="C88" s="1176">
        <v>0</v>
      </c>
      <c r="D88" s="1161">
        <v>0</v>
      </c>
      <c r="E88" s="1161">
        <v>1.8879730566397437E-3</v>
      </c>
      <c r="F88" s="1161">
        <v>2.621098461471425E-3</v>
      </c>
      <c r="G88" s="1161">
        <v>0</v>
      </c>
      <c r="H88" s="1161">
        <v>0</v>
      </c>
      <c r="I88" s="1161">
        <v>0</v>
      </c>
      <c r="J88" s="1161">
        <v>1.6563060362097843E-3</v>
      </c>
      <c r="K88" s="1161">
        <v>2.8974010334658629E-3</v>
      </c>
      <c r="L88" s="1161">
        <v>4.5465209560424284E-4</v>
      </c>
      <c r="M88" s="1161">
        <v>8.4351377662720913E-5</v>
      </c>
      <c r="N88" s="1161">
        <v>5.146013982492611E-4</v>
      </c>
      <c r="O88" s="1177">
        <v>0</v>
      </c>
      <c r="P88" s="1161">
        <v>0</v>
      </c>
      <c r="Q88" s="1161">
        <v>0</v>
      </c>
      <c r="R88" s="1171">
        <v>0</v>
      </c>
    </row>
    <row r="89" spans="1:18" ht="15" customHeight="1">
      <c r="A89" s="1131"/>
      <c r="B89" s="1167" t="s">
        <v>804</v>
      </c>
      <c r="C89" s="1176">
        <v>0</v>
      </c>
      <c r="D89" s="1161">
        <v>0</v>
      </c>
      <c r="E89" s="1161">
        <v>0</v>
      </c>
      <c r="F89" s="1161">
        <v>3.8642312755657409E-3</v>
      </c>
      <c r="G89" s="1161">
        <v>0</v>
      </c>
      <c r="H89" s="1161">
        <v>0</v>
      </c>
      <c r="I89" s="1161">
        <v>2.8843831600711646E-3</v>
      </c>
      <c r="J89" s="1161">
        <v>0</v>
      </c>
      <c r="K89" s="1161">
        <v>2.6296683140664915E-3</v>
      </c>
      <c r="L89" s="1161">
        <v>4.4947284148629625E-4</v>
      </c>
      <c r="M89" s="1161">
        <v>5.122693766125068E-5</v>
      </c>
      <c r="N89" s="1161">
        <v>1.077876085706191E-4</v>
      </c>
      <c r="O89" s="1177">
        <v>0</v>
      </c>
      <c r="P89" s="1161">
        <v>0</v>
      </c>
      <c r="Q89" s="1161">
        <v>0</v>
      </c>
      <c r="R89" s="1171">
        <v>0</v>
      </c>
    </row>
    <row r="90" spans="1:18" ht="15" customHeight="1">
      <c r="A90" s="1131"/>
      <c r="B90" s="1167" t="s">
        <v>803</v>
      </c>
      <c r="C90" s="1176">
        <v>0</v>
      </c>
      <c r="D90" s="1161">
        <v>0</v>
      </c>
      <c r="E90" s="1161">
        <v>0</v>
      </c>
      <c r="F90" s="1161">
        <v>1.8819795019339514E-3</v>
      </c>
      <c r="G90" s="1161">
        <v>0</v>
      </c>
      <c r="H90" s="1161">
        <v>0</v>
      </c>
      <c r="I90" s="1161">
        <v>4.2072512819624139E-3</v>
      </c>
      <c r="J90" s="1161">
        <v>0</v>
      </c>
      <c r="K90" s="1161">
        <v>3.4058627231712251E-3</v>
      </c>
      <c r="L90" s="1161">
        <v>1.2639457193655717E-3</v>
      </c>
      <c r="M90" s="1161">
        <v>0</v>
      </c>
      <c r="N90" s="1161">
        <v>1.6178351864701891E-3</v>
      </c>
      <c r="O90" s="1177">
        <v>0</v>
      </c>
      <c r="P90" s="1161">
        <v>0</v>
      </c>
      <c r="Q90" s="1161">
        <v>0</v>
      </c>
      <c r="R90" s="1171">
        <v>0</v>
      </c>
    </row>
    <row r="91" spans="1:18" ht="15" customHeight="1">
      <c r="A91" s="1131">
        <v>45200</v>
      </c>
      <c r="B91" s="1167" t="s">
        <v>798</v>
      </c>
      <c r="C91" s="1176" t="s">
        <v>799</v>
      </c>
      <c r="D91" s="1161" t="s">
        <v>799</v>
      </c>
      <c r="E91" s="1161" t="s">
        <v>799</v>
      </c>
      <c r="F91" s="1161" t="s">
        <v>799</v>
      </c>
      <c r="G91" s="1161" t="s">
        <v>799</v>
      </c>
      <c r="H91" s="1161" t="s">
        <v>799</v>
      </c>
      <c r="I91" s="1161" t="s">
        <v>799</v>
      </c>
      <c r="J91" s="1161" t="s">
        <v>799</v>
      </c>
      <c r="K91" s="1161" t="s">
        <v>799</v>
      </c>
      <c r="L91" s="1161" t="s">
        <v>799</v>
      </c>
      <c r="M91" s="1161" t="s">
        <v>799</v>
      </c>
      <c r="N91" s="1161" t="s">
        <v>799</v>
      </c>
      <c r="O91" s="1177" t="s">
        <v>799</v>
      </c>
      <c r="P91" s="1161" t="s">
        <v>799</v>
      </c>
      <c r="Q91" s="1161">
        <v>12.32</v>
      </c>
      <c r="R91" s="1171">
        <v>0.4</v>
      </c>
    </row>
    <row r="92" spans="1:18" ht="15" customHeight="1">
      <c r="A92" s="1131"/>
      <c r="B92" s="1167" t="s">
        <v>336</v>
      </c>
      <c r="C92" s="1176">
        <v>0</v>
      </c>
      <c r="D92" s="1161">
        <v>5.0770132206110175</v>
      </c>
      <c r="E92" s="1161">
        <v>3.8713316312814867</v>
      </c>
      <c r="F92" s="1161">
        <v>33.086140675834841</v>
      </c>
      <c r="G92" s="1161">
        <v>4.5860341447386803</v>
      </c>
      <c r="H92" s="1161">
        <v>0.91044283078886357</v>
      </c>
      <c r="I92" s="1161">
        <v>0</v>
      </c>
      <c r="J92" s="1161">
        <v>1.9225222817635841</v>
      </c>
      <c r="K92" s="1161">
        <v>14.974613832515395</v>
      </c>
      <c r="L92" s="1161">
        <v>15.36669776764557</v>
      </c>
      <c r="M92" s="1161">
        <v>0.41751924964857412</v>
      </c>
      <c r="N92" s="1161">
        <v>2.2766463569234232</v>
      </c>
      <c r="O92" s="1177">
        <v>0</v>
      </c>
      <c r="P92" s="1161">
        <v>4.7115006005019824</v>
      </c>
      <c r="Q92" s="1161">
        <v>0</v>
      </c>
      <c r="R92" s="1171">
        <v>0</v>
      </c>
    </row>
    <row r="93" spans="1:18" ht="15" customHeight="1">
      <c r="A93" s="1131"/>
      <c r="B93" s="1167" t="s">
        <v>800</v>
      </c>
      <c r="C93" s="1176">
        <v>0</v>
      </c>
      <c r="D93" s="1161">
        <v>0</v>
      </c>
      <c r="E93" s="1161">
        <v>0</v>
      </c>
      <c r="F93" s="1161">
        <v>3.0811176261214975E-3</v>
      </c>
      <c r="G93" s="1161">
        <v>0</v>
      </c>
      <c r="H93" s="1161">
        <v>0</v>
      </c>
      <c r="I93" s="1161">
        <v>6.4607683307836171E-4</v>
      </c>
      <c r="J93" s="1161">
        <v>4.795823599897117E-4</v>
      </c>
      <c r="K93" s="1161">
        <v>5.4501659893896077E-4</v>
      </c>
      <c r="L93" s="1161">
        <v>0</v>
      </c>
      <c r="M93" s="1161">
        <v>0</v>
      </c>
      <c r="N93" s="1161">
        <v>0</v>
      </c>
      <c r="O93" s="1177">
        <v>0</v>
      </c>
      <c r="P93" s="1161">
        <v>0</v>
      </c>
      <c r="Q93" s="1161">
        <v>0</v>
      </c>
      <c r="R93" s="1171">
        <v>0</v>
      </c>
    </row>
    <row r="94" spans="1:18" ht="15" customHeight="1">
      <c r="A94" s="1131"/>
      <c r="B94" s="1167" t="s">
        <v>801</v>
      </c>
      <c r="C94" s="1176">
        <v>1.2440723325881388E-3</v>
      </c>
      <c r="D94" s="1161">
        <v>0</v>
      </c>
      <c r="E94" s="1161">
        <v>5.4166295047841867E-3</v>
      </c>
      <c r="F94" s="1161">
        <v>4.8394262360647224E-3</v>
      </c>
      <c r="G94" s="1161">
        <v>0</v>
      </c>
      <c r="H94" s="1161">
        <v>0</v>
      </c>
      <c r="I94" s="1161">
        <v>7.3021665113189764E-3</v>
      </c>
      <c r="J94" s="1161">
        <v>0</v>
      </c>
      <c r="K94" s="1161">
        <v>0</v>
      </c>
      <c r="L94" s="1161">
        <v>1.648150643512315E-3</v>
      </c>
      <c r="M94" s="1161">
        <v>0</v>
      </c>
      <c r="N94" s="1161">
        <v>0</v>
      </c>
      <c r="O94" s="1177">
        <v>0</v>
      </c>
      <c r="P94" s="1161">
        <v>0</v>
      </c>
      <c r="Q94" s="1161">
        <v>0</v>
      </c>
      <c r="R94" s="1171">
        <v>0</v>
      </c>
    </row>
    <row r="95" spans="1:18" ht="15" customHeight="1">
      <c r="A95" s="1131"/>
      <c r="B95" s="1167" t="s">
        <v>802</v>
      </c>
      <c r="C95" s="1176">
        <v>0</v>
      </c>
      <c r="D95" s="1161">
        <v>0</v>
      </c>
      <c r="E95" s="1161">
        <v>1.2644382140665912E-3</v>
      </c>
      <c r="F95" s="1161">
        <v>1.6071500755518362E-3</v>
      </c>
      <c r="G95" s="1161">
        <v>0</v>
      </c>
      <c r="H95" s="1161">
        <v>0</v>
      </c>
      <c r="I95" s="1161">
        <v>7.7818689647988777E-4</v>
      </c>
      <c r="J95" s="1161">
        <v>1.6690551280340287E-3</v>
      </c>
      <c r="K95" s="1161">
        <v>4.0097033611372051E-3</v>
      </c>
      <c r="L95" s="1161">
        <v>8.6312274447700383E-4</v>
      </c>
      <c r="M95" s="1161">
        <v>7.8590573715221575E-5</v>
      </c>
      <c r="N95" s="1161">
        <v>5.1965837648536078E-4</v>
      </c>
      <c r="O95" s="1177">
        <v>0</v>
      </c>
      <c r="P95" s="1161">
        <v>0</v>
      </c>
      <c r="Q95" s="1161">
        <v>0</v>
      </c>
      <c r="R95" s="1171">
        <v>0</v>
      </c>
    </row>
    <row r="96" spans="1:18" ht="15" customHeight="1">
      <c r="A96" s="1131"/>
      <c r="B96" s="1167" t="s">
        <v>804</v>
      </c>
      <c r="C96" s="1176">
        <v>0</v>
      </c>
      <c r="D96" s="1161">
        <v>0</v>
      </c>
      <c r="E96" s="1161">
        <v>0</v>
      </c>
      <c r="F96" s="1161">
        <v>5.5771196750259763E-3</v>
      </c>
      <c r="G96" s="1161">
        <v>0</v>
      </c>
      <c r="H96" s="1161">
        <v>0</v>
      </c>
      <c r="I96" s="1161">
        <v>3.8937506805516229E-3</v>
      </c>
      <c r="J96" s="1161">
        <v>0</v>
      </c>
      <c r="K96" s="1161">
        <v>3.7215850769429589E-3</v>
      </c>
      <c r="L96" s="1161">
        <v>1.0095373421022816E-3</v>
      </c>
      <c r="M96" s="1161">
        <v>2.7872820439388127E-4</v>
      </c>
      <c r="N96" s="1161">
        <v>1.0907992991067825E-4</v>
      </c>
      <c r="O96" s="1177">
        <v>0</v>
      </c>
      <c r="P96" s="1161">
        <v>0</v>
      </c>
      <c r="Q96" s="1161">
        <v>0</v>
      </c>
      <c r="R96" s="1171">
        <v>0</v>
      </c>
    </row>
    <row r="97" spans="1:18" ht="15" customHeight="1">
      <c r="A97" s="1131"/>
      <c r="B97" s="1167" t="s">
        <v>803</v>
      </c>
      <c r="C97" s="1176">
        <v>0</v>
      </c>
      <c r="D97" s="1161">
        <v>0</v>
      </c>
      <c r="E97" s="1161">
        <v>0</v>
      </c>
      <c r="F97" s="1161">
        <v>1.1965318959181652E-3</v>
      </c>
      <c r="G97" s="1161">
        <v>0</v>
      </c>
      <c r="H97" s="1161">
        <v>0</v>
      </c>
      <c r="I97" s="1161">
        <v>6.361919541610645E-3</v>
      </c>
      <c r="J97" s="1161">
        <v>0</v>
      </c>
      <c r="K97" s="1161">
        <v>3.4412774573217599E-3</v>
      </c>
      <c r="L97" s="1161">
        <v>1.2300709937765157E-3</v>
      </c>
      <c r="M97" s="1161">
        <v>4.9253440225610037E-4</v>
      </c>
      <c r="N97" s="1161">
        <v>1.562322456748149E-3</v>
      </c>
      <c r="O97" s="1177">
        <v>0</v>
      </c>
      <c r="P97" s="1161">
        <v>0</v>
      </c>
      <c r="Q97" s="1161">
        <v>0</v>
      </c>
      <c r="R97" s="1171">
        <v>0</v>
      </c>
    </row>
    <row r="98" spans="1:18" ht="15" customHeight="1">
      <c r="A98" s="1131">
        <v>45231</v>
      </c>
      <c r="B98" s="1167" t="s">
        <v>798</v>
      </c>
      <c r="C98" s="1176" t="s">
        <v>799</v>
      </c>
      <c r="D98" s="1161" t="s">
        <v>799</v>
      </c>
      <c r="E98" s="1161" t="s">
        <v>799</v>
      </c>
      <c r="F98" s="1161" t="s">
        <v>799</v>
      </c>
      <c r="G98" s="1161" t="s">
        <v>799</v>
      </c>
      <c r="H98" s="1161" t="s">
        <v>799</v>
      </c>
      <c r="I98" s="1161" t="s">
        <v>799</v>
      </c>
      <c r="J98" s="1161" t="s">
        <v>799</v>
      </c>
      <c r="K98" s="1161" t="s">
        <v>799</v>
      </c>
      <c r="L98" s="1161" t="s">
        <v>799</v>
      </c>
      <c r="M98" s="1161" t="s">
        <v>799</v>
      </c>
      <c r="N98" s="1161" t="s">
        <v>799</v>
      </c>
      <c r="O98" s="1177" t="s">
        <v>799</v>
      </c>
      <c r="P98" s="1161" t="s">
        <v>799</v>
      </c>
      <c r="Q98" s="1161">
        <v>12.254584316543534</v>
      </c>
      <c r="R98" s="1171">
        <v>1.69</v>
      </c>
    </row>
    <row r="99" spans="1:18" ht="15" customHeight="1">
      <c r="A99" s="1131"/>
      <c r="B99" s="1167" t="s">
        <v>336</v>
      </c>
      <c r="C99" s="1176">
        <v>5.7591432213967952E-2</v>
      </c>
      <c r="D99" s="1161">
        <v>5.0466783986377681</v>
      </c>
      <c r="E99" s="1161">
        <v>3.9335460525644566</v>
      </c>
      <c r="F99" s="1161">
        <v>34.019416030001999</v>
      </c>
      <c r="G99" s="1161">
        <v>4.159900107328415</v>
      </c>
      <c r="H99" s="1161">
        <v>1.076656249108267</v>
      </c>
      <c r="I99" s="1161">
        <v>0.23453192512004031</v>
      </c>
      <c r="J99" s="1161">
        <v>1.9599936132864657</v>
      </c>
      <c r="K99" s="1161">
        <v>15.083168859742861</v>
      </c>
      <c r="L99" s="1161">
        <v>13.863600698949881</v>
      </c>
      <c r="M99" s="1161">
        <v>0.40705424857216699</v>
      </c>
      <c r="N99" s="1161">
        <v>2.3290654227752521</v>
      </c>
      <c r="O99" s="1177">
        <v>0</v>
      </c>
      <c r="P99" s="1161">
        <v>3.7974061292234618</v>
      </c>
      <c r="Q99" s="1161">
        <v>0</v>
      </c>
      <c r="R99" s="1171">
        <v>0</v>
      </c>
    </row>
    <row r="100" spans="1:18" ht="15" customHeight="1">
      <c r="A100" s="1131"/>
      <c r="B100" s="1167" t="s">
        <v>800</v>
      </c>
      <c r="C100" s="1176">
        <v>0</v>
      </c>
      <c r="D100" s="1161">
        <v>0</v>
      </c>
      <c r="E100" s="1161">
        <v>0</v>
      </c>
      <c r="F100" s="1161">
        <v>2.4741318346516205E-3</v>
      </c>
      <c r="G100" s="1161">
        <v>0</v>
      </c>
      <c r="H100" s="1161">
        <v>0</v>
      </c>
      <c r="I100" s="1161">
        <v>0</v>
      </c>
      <c r="J100" s="1161">
        <v>4.9150139548712957E-4</v>
      </c>
      <c r="K100" s="1161">
        <v>2.0524660817401378E-3</v>
      </c>
      <c r="L100" s="1161">
        <v>4.7367298808635624E-4</v>
      </c>
      <c r="M100" s="1161">
        <v>0</v>
      </c>
      <c r="N100" s="1161">
        <v>0</v>
      </c>
      <c r="O100" s="1177">
        <v>0</v>
      </c>
      <c r="P100" s="1161">
        <v>0</v>
      </c>
      <c r="Q100" s="1161">
        <v>0</v>
      </c>
      <c r="R100" s="1171">
        <v>0</v>
      </c>
    </row>
    <row r="101" spans="1:18" ht="15" customHeight="1">
      <c r="A101" s="1131"/>
      <c r="B101" s="1167" t="s">
        <v>801</v>
      </c>
      <c r="C101" s="1176">
        <v>1.2512252552461702E-3</v>
      </c>
      <c r="D101" s="1161">
        <v>0</v>
      </c>
      <c r="E101" s="1161">
        <v>5.4461326442576631E-3</v>
      </c>
      <c r="F101" s="1161">
        <v>8.8143520526995141E-3</v>
      </c>
      <c r="G101" s="1161">
        <v>0</v>
      </c>
      <c r="H101" s="1161">
        <v>0</v>
      </c>
      <c r="I101" s="1161">
        <v>2.0321555506793553E-3</v>
      </c>
      <c r="J101" s="1161">
        <v>0</v>
      </c>
      <c r="K101" s="1161">
        <v>0</v>
      </c>
      <c r="L101" s="1161">
        <v>5.3071411738479714E-4</v>
      </c>
      <c r="M101" s="1161">
        <v>0</v>
      </c>
      <c r="N101" s="1161">
        <v>0</v>
      </c>
      <c r="O101" s="1177">
        <v>0</v>
      </c>
      <c r="P101" s="1161">
        <v>0</v>
      </c>
      <c r="Q101" s="1161">
        <v>0</v>
      </c>
      <c r="R101" s="1171">
        <v>0</v>
      </c>
    </row>
    <row r="102" spans="1:18" ht="15" customHeight="1">
      <c r="A102" s="1131"/>
      <c r="B102" s="1167" t="s">
        <v>802</v>
      </c>
      <c r="C102" s="1176">
        <v>0</v>
      </c>
      <c r="D102" s="1161">
        <v>0</v>
      </c>
      <c r="E102" s="1161">
        <v>1.2725661146046243E-3</v>
      </c>
      <c r="F102" s="1161">
        <v>1.6188138485674752E-3</v>
      </c>
      <c r="G102" s="1161">
        <v>0</v>
      </c>
      <c r="H102" s="1161">
        <v>0</v>
      </c>
      <c r="I102" s="1161">
        <v>0</v>
      </c>
      <c r="J102" s="1161">
        <v>1.9634481414211955E-3</v>
      </c>
      <c r="K102" s="1161">
        <v>4.6981825078493845E-3</v>
      </c>
      <c r="L102" s="1161">
        <v>8.3830203837862165E-4</v>
      </c>
      <c r="M102" s="1161">
        <v>8.9602854886705263E-5</v>
      </c>
      <c r="N102" s="1161">
        <v>1.9317948060993959E-3</v>
      </c>
      <c r="O102" s="1177">
        <v>0</v>
      </c>
      <c r="P102" s="1161">
        <v>0</v>
      </c>
      <c r="Q102" s="1161">
        <v>0</v>
      </c>
      <c r="R102" s="1171">
        <v>0</v>
      </c>
    </row>
    <row r="103" spans="1:18" ht="15" customHeight="1">
      <c r="A103" s="1131"/>
      <c r="B103" s="1167" t="s">
        <v>804</v>
      </c>
      <c r="C103" s="1176">
        <v>0</v>
      </c>
      <c r="D103" s="1161">
        <v>0</v>
      </c>
      <c r="E103" s="1161">
        <v>0</v>
      </c>
      <c r="F103" s="1161">
        <v>1.8992785440609908E-2</v>
      </c>
      <c r="G103" s="1161">
        <v>0</v>
      </c>
      <c r="H103" s="1161">
        <v>0</v>
      </c>
      <c r="I103" s="1161">
        <v>0</v>
      </c>
      <c r="J103" s="1161">
        <v>5.7459254767152843E-4</v>
      </c>
      <c r="K103" s="1161">
        <v>3.9312578800957025E-3</v>
      </c>
      <c r="L103" s="1161">
        <v>1.4014052754004144E-3</v>
      </c>
      <c r="M103" s="1161">
        <v>2.6538300571008557E-4</v>
      </c>
      <c r="N103" s="1161">
        <v>1.0846049111085636E-4</v>
      </c>
      <c r="O103" s="1177">
        <v>0</v>
      </c>
      <c r="P103" s="1161">
        <v>0</v>
      </c>
      <c r="Q103" s="1161">
        <v>0</v>
      </c>
      <c r="R103" s="1171">
        <v>0</v>
      </c>
    </row>
    <row r="104" spans="1:18" ht="15" customHeight="1">
      <c r="A104" s="1131"/>
      <c r="B104" s="1167" t="s">
        <v>803</v>
      </c>
      <c r="C104" s="1176">
        <v>0</v>
      </c>
      <c r="D104" s="1161">
        <v>0</v>
      </c>
      <c r="E104" s="1161">
        <v>0</v>
      </c>
      <c r="F104" s="1161">
        <v>3.0638063950411752E-3</v>
      </c>
      <c r="G104" s="1161">
        <v>0</v>
      </c>
      <c r="H104" s="1161">
        <v>0</v>
      </c>
      <c r="I104" s="1161">
        <v>0</v>
      </c>
      <c r="J104" s="1161">
        <v>5.7459254767152843E-4</v>
      </c>
      <c r="K104" s="1161">
        <v>5.6135940401785614E-3</v>
      </c>
      <c r="L104" s="1161">
        <v>1.4560600907254531E-3</v>
      </c>
      <c r="M104" s="1161">
        <v>1.1678380854383585E-3</v>
      </c>
      <c r="N104" s="1161">
        <v>3.0098066649207494E-3</v>
      </c>
      <c r="O104" s="1177">
        <v>0</v>
      </c>
      <c r="P104" s="1161">
        <v>0</v>
      </c>
      <c r="Q104" s="1161">
        <v>0</v>
      </c>
      <c r="R104" s="1171">
        <v>0</v>
      </c>
    </row>
    <row r="105" spans="1:18" ht="15" customHeight="1">
      <c r="A105" s="1131">
        <v>45261</v>
      </c>
      <c r="B105" s="1167" t="s">
        <v>798</v>
      </c>
      <c r="C105" s="1176" t="s">
        <v>799</v>
      </c>
      <c r="D105" s="1161" t="s">
        <v>799</v>
      </c>
      <c r="E105" s="1161" t="s">
        <v>799</v>
      </c>
      <c r="F105" s="1161" t="s">
        <v>799</v>
      </c>
      <c r="G105" s="1161" t="s">
        <v>799</v>
      </c>
      <c r="H105" s="1161" t="s">
        <v>799</v>
      </c>
      <c r="I105" s="1161" t="s">
        <v>799</v>
      </c>
      <c r="J105" s="1161" t="s">
        <v>799</v>
      </c>
      <c r="K105" s="1161" t="s">
        <v>799</v>
      </c>
      <c r="L105" s="1161" t="s">
        <v>799</v>
      </c>
      <c r="M105" s="1161" t="s">
        <v>799</v>
      </c>
      <c r="N105" s="1161" t="s">
        <v>799</v>
      </c>
      <c r="O105" s="1177" t="s">
        <v>799</v>
      </c>
      <c r="P105" s="1161" t="s">
        <v>799</v>
      </c>
      <c r="Q105" s="1161">
        <v>13.311382417762662</v>
      </c>
      <c r="R105" s="1171">
        <v>0.83</v>
      </c>
    </row>
    <row r="106" spans="1:18" ht="15" customHeight="1">
      <c r="A106" s="1131"/>
      <c r="B106" s="1167" t="s">
        <v>336</v>
      </c>
      <c r="C106" s="1176">
        <v>0</v>
      </c>
      <c r="D106" s="1161">
        <v>4.9747946899327875</v>
      </c>
      <c r="E106" s="1161">
        <v>3.7588829133035131</v>
      </c>
      <c r="F106" s="1161">
        <v>32.824235701051563</v>
      </c>
      <c r="G106" s="1161">
        <v>4.0216012293979269</v>
      </c>
      <c r="H106" s="1161">
        <v>0.95278616155570861</v>
      </c>
      <c r="I106" s="1161">
        <v>0</v>
      </c>
      <c r="J106" s="1161">
        <v>1.9613582678527564</v>
      </c>
      <c r="K106" s="1161">
        <v>13.887516531352309</v>
      </c>
      <c r="L106" s="1161">
        <v>14.785586772901521</v>
      </c>
      <c r="M106" s="1161">
        <v>0.39749596852942293</v>
      </c>
      <c r="N106" s="1161">
        <v>2.1377696134657711</v>
      </c>
      <c r="O106" s="1177">
        <v>0</v>
      </c>
      <c r="P106" s="1161">
        <v>6.0087188546363546</v>
      </c>
      <c r="Q106" s="1161">
        <v>0</v>
      </c>
      <c r="R106" s="1171">
        <v>0</v>
      </c>
    </row>
    <row r="107" spans="1:18" ht="15" customHeight="1">
      <c r="A107" s="1131"/>
      <c r="B107" s="1167" t="s">
        <v>800</v>
      </c>
      <c r="C107" s="1176">
        <v>0</v>
      </c>
      <c r="D107" s="1161">
        <v>0</v>
      </c>
      <c r="E107" s="1161">
        <v>0</v>
      </c>
      <c r="F107" s="1161">
        <v>1.9407931278999941E-3</v>
      </c>
      <c r="G107" s="1161">
        <v>0</v>
      </c>
      <c r="H107" s="1161">
        <v>0</v>
      </c>
      <c r="I107" s="1161">
        <v>0</v>
      </c>
      <c r="J107" s="1161">
        <v>4.699240727569838E-4</v>
      </c>
      <c r="K107" s="1161">
        <v>2.0474563978618112E-3</v>
      </c>
      <c r="L107" s="1161">
        <v>4.5347682012835094E-4</v>
      </c>
      <c r="M107" s="1161">
        <v>1.2230110516552918E-4</v>
      </c>
      <c r="N107" s="1161">
        <v>4.9280360269023517E-4</v>
      </c>
      <c r="O107" s="1177">
        <v>0</v>
      </c>
      <c r="P107" s="1161">
        <v>0</v>
      </c>
      <c r="Q107" s="1161">
        <v>0</v>
      </c>
      <c r="R107" s="1171">
        <v>0</v>
      </c>
    </row>
    <row r="108" spans="1:18" ht="15" customHeight="1">
      <c r="A108" s="1131"/>
      <c r="B108" s="1167" t="s">
        <v>801</v>
      </c>
      <c r="C108" s="1176">
        <v>1.2304737529620653E-3</v>
      </c>
      <c r="D108" s="1161">
        <v>0</v>
      </c>
      <c r="E108" s="1161">
        <v>7.9540089045391088E-3</v>
      </c>
      <c r="F108" s="1161">
        <v>6.1248908399128763E-3</v>
      </c>
      <c r="G108" s="1161">
        <v>0</v>
      </c>
      <c r="H108" s="1161">
        <v>0</v>
      </c>
      <c r="I108" s="1161">
        <v>2.5761220414380124E-3</v>
      </c>
      <c r="J108" s="1161">
        <v>0</v>
      </c>
      <c r="K108" s="1161">
        <v>2.4112172995190331E-3</v>
      </c>
      <c r="L108" s="1161">
        <v>1.8568147299693727E-3</v>
      </c>
      <c r="M108" s="1161">
        <v>0</v>
      </c>
      <c r="N108" s="1161">
        <v>1.735985591947998E-3</v>
      </c>
      <c r="O108" s="1177">
        <v>0</v>
      </c>
      <c r="P108" s="1161">
        <v>0</v>
      </c>
      <c r="Q108" s="1161">
        <v>0</v>
      </c>
      <c r="R108" s="1171">
        <v>0</v>
      </c>
    </row>
    <row r="109" spans="1:18" ht="15" customHeight="1">
      <c r="A109" s="1131"/>
      <c r="B109" s="1167" t="s">
        <v>802</v>
      </c>
      <c r="C109" s="1176">
        <v>0</v>
      </c>
      <c r="D109" s="1161">
        <v>0</v>
      </c>
      <c r="E109" s="1161">
        <v>1.2593840352624114E-3</v>
      </c>
      <c r="F109" s="1161">
        <v>3.8466903255433807E-3</v>
      </c>
      <c r="G109" s="1161">
        <v>0</v>
      </c>
      <c r="H109" s="1161">
        <v>0</v>
      </c>
      <c r="I109" s="1161">
        <v>0</v>
      </c>
      <c r="J109" s="1161">
        <v>2.3894152284071233E-3</v>
      </c>
      <c r="K109" s="1161">
        <v>4.6198122965329822E-3</v>
      </c>
      <c r="L109" s="1161">
        <v>8.1648287616549649E-4</v>
      </c>
      <c r="M109" s="1161">
        <v>9.7674729129360757E-5</v>
      </c>
      <c r="N109" s="1161">
        <v>4.9429442628700195E-4</v>
      </c>
      <c r="O109" s="1177">
        <v>0</v>
      </c>
      <c r="P109" s="1161">
        <v>0</v>
      </c>
      <c r="Q109" s="1161">
        <v>0</v>
      </c>
      <c r="R109" s="1171">
        <v>0</v>
      </c>
    </row>
    <row r="110" spans="1:18" ht="30.75" customHeight="1">
      <c r="A110" s="1131"/>
      <c r="B110" s="1167" t="s">
        <v>804</v>
      </c>
      <c r="C110" s="1176">
        <v>0</v>
      </c>
      <c r="D110" s="1161">
        <v>0</v>
      </c>
      <c r="E110" s="1161">
        <v>0</v>
      </c>
      <c r="F110" s="1161">
        <v>5.4157743438258611E-2</v>
      </c>
      <c r="G110" s="1161">
        <v>0</v>
      </c>
      <c r="H110" s="1161">
        <v>0</v>
      </c>
      <c r="I110" s="1161">
        <v>2.3991447271102836E-3</v>
      </c>
      <c r="J110" s="1161">
        <v>5.5819446228532149E-4</v>
      </c>
      <c r="K110" s="1161">
        <v>7.5730131995989007E-3</v>
      </c>
      <c r="L110" s="1161">
        <v>4.6772130952360573E-3</v>
      </c>
      <c r="M110" s="1161">
        <v>1.088564270355975E-3</v>
      </c>
      <c r="N110" s="1161">
        <v>1.0657090691633639E-4</v>
      </c>
      <c r="O110" s="1177">
        <v>0</v>
      </c>
      <c r="P110" s="1161">
        <v>0</v>
      </c>
      <c r="Q110" s="1161">
        <v>0</v>
      </c>
      <c r="R110" s="1171">
        <v>0</v>
      </c>
    </row>
    <row r="111" spans="1:18" ht="15.75" customHeight="1">
      <c r="A111" s="1131"/>
      <c r="B111" s="1167" t="s">
        <v>803</v>
      </c>
      <c r="C111" s="1176">
        <v>6.8610942323454127E-3</v>
      </c>
      <c r="D111" s="1161">
        <v>0</v>
      </c>
      <c r="E111" s="1161">
        <v>0</v>
      </c>
      <c r="F111" s="1161">
        <v>0</v>
      </c>
      <c r="G111" s="1161">
        <v>0</v>
      </c>
      <c r="H111" s="1161">
        <v>0</v>
      </c>
      <c r="I111" s="1161">
        <v>2.8002856084933714E-5</v>
      </c>
      <c r="J111" s="1161">
        <v>5.5819446228532149E-4</v>
      </c>
      <c r="K111" s="1161">
        <v>4.2143779855378398E-3</v>
      </c>
      <c r="L111" s="1161">
        <v>1.4105135118648473E-3</v>
      </c>
      <c r="M111" s="1161">
        <v>1.1565993361690198E-3</v>
      </c>
      <c r="N111" s="1161">
        <v>1.4583080054900326E-3</v>
      </c>
      <c r="O111" s="1177">
        <v>0</v>
      </c>
      <c r="P111" s="1161">
        <v>0</v>
      </c>
      <c r="Q111" s="1161">
        <v>0</v>
      </c>
      <c r="R111" s="1171">
        <v>0</v>
      </c>
    </row>
    <row r="112" spans="1:18" ht="15.75" customHeight="1">
      <c r="A112" s="1124">
        <v>2024</v>
      </c>
      <c r="B112" s="1167"/>
      <c r="C112" s="1176"/>
      <c r="D112" s="1161"/>
      <c r="E112" s="1161"/>
      <c r="F112" s="1161"/>
      <c r="G112" s="1161"/>
      <c r="H112" s="1161"/>
      <c r="I112" s="1161"/>
      <c r="J112" s="1161"/>
      <c r="K112" s="1161"/>
      <c r="L112" s="1161"/>
      <c r="M112" s="1161"/>
      <c r="N112" s="1161"/>
      <c r="O112" s="1177"/>
      <c r="P112" s="1161"/>
      <c r="Q112" s="1161"/>
      <c r="R112" s="1171"/>
    </row>
    <row r="113" spans="1:18" ht="15.75" customHeight="1">
      <c r="A113" s="1131">
        <v>45292</v>
      </c>
      <c r="B113" s="1167" t="s">
        <v>798</v>
      </c>
      <c r="C113" s="1176" t="s">
        <v>799</v>
      </c>
      <c r="D113" s="1161" t="s">
        <v>799</v>
      </c>
      <c r="E113" s="1161" t="s">
        <v>799</v>
      </c>
      <c r="F113" s="1161" t="s">
        <v>799</v>
      </c>
      <c r="G113" s="1161" t="s">
        <v>799</v>
      </c>
      <c r="H113" s="1161" t="s">
        <v>799</v>
      </c>
      <c r="I113" s="1161" t="s">
        <v>799</v>
      </c>
      <c r="J113" s="1161" t="s">
        <v>799</v>
      </c>
      <c r="K113" s="1161" t="s">
        <v>799</v>
      </c>
      <c r="L113" s="1161" t="s">
        <v>799</v>
      </c>
      <c r="M113" s="1161" t="s">
        <v>799</v>
      </c>
      <c r="N113" s="1161" t="s">
        <v>799</v>
      </c>
      <c r="O113" s="1177" t="s">
        <v>799</v>
      </c>
      <c r="P113" s="1161" t="s">
        <v>799</v>
      </c>
      <c r="Q113" s="1161">
        <v>13.490954455629399</v>
      </c>
      <c r="R113" s="1171">
        <v>0.43</v>
      </c>
    </row>
    <row r="114" spans="1:18" ht="15.75" customHeight="1">
      <c r="A114" s="1131"/>
      <c r="B114" s="1167" t="s">
        <v>336</v>
      </c>
      <c r="C114" s="1176">
        <v>0</v>
      </c>
      <c r="D114" s="1161">
        <v>4.9348475105551417</v>
      </c>
      <c r="E114" s="1161">
        <v>3.8197555277105271</v>
      </c>
      <c r="F114" s="1161">
        <v>33.411062900974173</v>
      </c>
      <c r="G114" s="1161">
        <v>3.9547078747502806</v>
      </c>
      <c r="H114" s="1161">
        <v>0.60943925718522629</v>
      </c>
      <c r="I114" s="1161">
        <v>0</v>
      </c>
      <c r="J114" s="1161">
        <v>1.844234853575883</v>
      </c>
      <c r="K114" s="1161">
        <v>14.712824527686442</v>
      </c>
      <c r="L114" s="1161">
        <v>14.017633856841258</v>
      </c>
      <c r="M114" s="1161">
        <v>0.64329973803563434</v>
      </c>
      <c r="N114" s="1161">
        <v>2.2365131240513292</v>
      </c>
      <c r="O114" s="1177">
        <v>0</v>
      </c>
      <c r="P114" s="1161">
        <v>5.7163636964608342</v>
      </c>
      <c r="Q114" s="1161">
        <v>0</v>
      </c>
      <c r="R114" s="1171">
        <v>0</v>
      </c>
    </row>
    <row r="115" spans="1:18" ht="15.75" customHeight="1">
      <c r="A115" s="1131"/>
      <c r="B115" s="1167" t="s">
        <v>800</v>
      </c>
      <c r="C115" s="1176">
        <v>0</v>
      </c>
      <c r="D115" s="1161">
        <v>0</v>
      </c>
      <c r="E115" s="1161">
        <v>0</v>
      </c>
      <c r="F115" s="1161">
        <v>1.9675871835612042E-3</v>
      </c>
      <c r="G115" s="1161">
        <v>0</v>
      </c>
      <c r="H115" s="1161">
        <v>0</v>
      </c>
      <c r="I115" s="1161">
        <v>0</v>
      </c>
      <c r="J115" s="1161">
        <v>4.6295803690673924E-4</v>
      </c>
      <c r="K115" s="1161">
        <v>2.6097762524264928E-3</v>
      </c>
      <c r="L115" s="1161">
        <v>4.4267119136439677E-4</v>
      </c>
      <c r="M115" s="1161">
        <v>1.1521224432029779E-4</v>
      </c>
      <c r="N115" s="1161">
        <v>0</v>
      </c>
      <c r="O115" s="1177">
        <v>0</v>
      </c>
      <c r="P115" s="1161">
        <v>0</v>
      </c>
      <c r="Q115" s="1161">
        <v>0</v>
      </c>
      <c r="R115" s="1171">
        <v>0</v>
      </c>
    </row>
    <row r="116" spans="1:18" ht="15.75" customHeight="1">
      <c r="A116" s="1131"/>
      <c r="B116" s="1167" t="s">
        <v>801</v>
      </c>
      <c r="C116" s="1176">
        <v>1.2299994508302469E-3</v>
      </c>
      <c r="D116" s="1161">
        <v>0</v>
      </c>
      <c r="E116" s="1161">
        <v>7.7751795178528206E-3</v>
      </c>
      <c r="F116" s="1161">
        <v>7.3174077656319595E-3</v>
      </c>
      <c r="G116" s="1161">
        <v>0</v>
      </c>
      <c r="H116" s="1161">
        <v>0</v>
      </c>
      <c r="I116" s="1161">
        <v>2.4842912844350524E-3</v>
      </c>
      <c r="J116" s="1161">
        <v>0</v>
      </c>
      <c r="K116" s="1161">
        <v>2.4086445744865848E-3</v>
      </c>
      <c r="L116" s="1161">
        <v>1.7812554583781406E-3</v>
      </c>
      <c r="M116" s="1161">
        <v>0</v>
      </c>
      <c r="N116" s="1161">
        <v>1.6770868408296814E-3</v>
      </c>
      <c r="O116" s="1177">
        <v>0</v>
      </c>
      <c r="P116" s="1161">
        <v>0</v>
      </c>
      <c r="Q116" s="1161">
        <v>0</v>
      </c>
      <c r="R116" s="1171">
        <v>0</v>
      </c>
    </row>
    <row r="117" spans="1:18" ht="15.75" customHeight="1">
      <c r="A117" s="1131"/>
      <c r="B117" s="1167" t="s">
        <v>802</v>
      </c>
      <c r="C117" s="1176">
        <v>0</v>
      </c>
      <c r="D117" s="1161">
        <v>0</v>
      </c>
      <c r="E117" s="1161">
        <v>1.2178995828574231E-3</v>
      </c>
      <c r="F117" s="1161">
        <v>1.5945350824528954E-3</v>
      </c>
      <c r="G117" s="1161">
        <v>0</v>
      </c>
      <c r="H117" s="1161">
        <v>0</v>
      </c>
      <c r="I117" s="1161">
        <v>0</v>
      </c>
      <c r="J117" s="1161">
        <v>3.4477176533937552E-3</v>
      </c>
      <c r="K117" s="1161">
        <v>5.1157690876672502E-3</v>
      </c>
      <c r="L117" s="1161">
        <v>7.9012526402870247E-4</v>
      </c>
      <c r="M117" s="1161">
        <v>9.9993763295466387E-5</v>
      </c>
      <c r="N117" s="1161">
        <v>3.794853242232543E-3</v>
      </c>
      <c r="O117" s="1177">
        <v>0</v>
      </c>
      <c r="P117" s="1161">
        <v>0</v>
      </c>
      <c r="Q117" s="1161">
        <v>0</v>
      </c>
      <c r="R117" s="1171">
        <v>0</v>
      </c>
    </row>
    <row r="118" spans="1:18" ht="15.75" customHeight="1">
      <c r="A118" s="1131"/>
      <c r="B118" s="1167" t="s">
        <v>804</v>
      </c>
      <c r="C118" s="1176">
        <v>0</v>
      </c>
      <c r="D118" s="1161">
        <v>0</v>
      </c>
      <c r="E118" s="1161">
        <v>0</v>
      </c>
      <c r="F118" s="1161">
        <v>3.2781946687016013E-2</v>
      </c>
      <c r="G118" s="1161">
        <v>0</v>
      </c>
      <c r="H118" s="1161">
        <v>0</v>
      </c>
      <c r="I118" s="1161">
        <v>1.6561941909115099E-2</v>
      </c>
      <c r="J118" s="1161">
        <v>5.0988204925317112E-4</v>
      </c>
      <c r="K118" s="1161">
        <v>1.1932122751706764E-2</v>
      </c>
      <c r="L118" s="1161">
        <v>7.2250798235514169E-3</v>
      </c>
      <c r="M118" s="1161">
        <v>2.2354675396812971E-3</v>
      </c>
      <c r="N118" s="1161">
        <v>2.49214172800197E-2</v>
      </c>
      <c r="O118" s="1177">
        <v>0</v>
      </c>
      <c r="P118" s="1161">
        <v>0</v>
      </c>
      <c r="Q118" s="1161">
        <v>0</v>
      </c>
      <c r="R118" s="1171">
        <v>0</v>
      </c>
    </row>
    <row r="119" spans="1:18" ht="15.75" customHeight="1">
      <c r="A119" s="1131"/>
      <c r="B119" s="1167" t="s">
        <v>803</v>
      </c>
      <c r="C119" s="1176">
        <v>0</v>
      </c>
      <c r="D119" s="1161">
        <v>0</v>
      </c>
      <c r="E119" s="1161">
        <v>0</v>
      </c>
      <c r="F119" s="1161">
        <v>7.6538597209694611E-3</v>
      </c>
      <c r="G119" s="1161">
        <v>0</v>
      </c>
      <c r="H119" s="1161">
        <v>0</v>
      </c>
      <c r="I119" s="1161">
        <v>0</v>
      </c>
      <c r="J119" s="1161">
        <v>5.0988204925317112E-4</v>
      </c>
      <c r="K119" s="1161">
        <v>4.1800792702583684E-3</v>
      </c>
      <c r="L119" s="1161">
        <v>1.3777815713691785E-3</v>
      </c>
      <c r="M119" s="1161">
        <v>1.1101003601102035E-3</v>
      </c>
      <c r="N119" s="1161">
        <v>1.4541124115154212E-3</v>
      </c>
      <c r="O119" s="1177">
        <v>0</v>
      </c>
      <c r="P119" s="1161">
        <v>0</v>
      </c>
      <c r="Q119" s="1161">
        <v>0</v>
      </c>
      <c r="R119" s="1171">
        <v>0</v>
      </c>
    </row>
    <row r="120" spans="1:18" ht="15.75" customHeight="1">
      <c r="A120" s="1131">
        <v>45323</v>
      </c>
      <c r="B120" s="1167" t="s">
        <v>798</v>
      </c>
      <c r="C120" s="1176" t="s">
        <v>799</v>
      </c>
      <c r="D120" s="1161" t="s">
        <v>799</v>
      </c>
      <c r="E120" s="1161" t="s">
        <v>799</v>
      </c>
      <c r="F120" s="1161" t="s">
        <v>799</v>
      </c>
      <c r="G120" s="1161" t="s">
        <v>799</v>
      </c>
      <c r="H120" s="1161" t="s">
        <v>799</v>
      </c>
      <c r="I120" s="1161" t="s">
        <v>799</v>
      </c>
      <c r="J120" s="1161" t="s">
        <v>799</v>
      </c>
      <c r="K120" s="1161" t="s">
        <v>799</v>
      </c>
      <c r="L120" s="1161" t="s">
        <v>799</v>
      </c>
      <c r="M120" s="1161" t="s">
        <v>799</v>
      </c>
      <c r="N120" s="1161" t="s">
        <v>799</v>
      </c>
      <c r="O120" s="1177" t="s">
        <v>799</v>
      </c>
      <c r="P120" s="1161" t="s">
        <v>799</v>
      </c>
      <c r="Q120" s="1161">
        <v>14.318223560531088</v>
      </c>
      <c r="R120" s="1171">
        <v>0.78383172687544778</v>
      </c>
    </row>
    <row r="121" spans="1:18" ht="15.75" customHeight="1">
      <c r="B121" s="1167" t="s">
        <v>336</v>
      </c>
      <c r="C121" s="1176">
        <v>0</v>
      </c>
      <c r="D121" s="1161">
        <v>4.8128058710628698</v>
      </c>
      <c r="E121" s="1161">
        <v>3.7242864446476518</v>
      </c>
      <c r="F121" s="1161">
        <v>34.103282596080433</v>
      </c>
      <c r="G121" s="1161">
        <v>3.8027052598929698</v>
      </c>
      <c r="H121" s="1161">
        <v>0.1756094935062904</v>
      </c>
      <c r="I121" s="1161">
        <v>0</v>
      </c>
      <c r="J121" s="1161">
        <v>2.0001876809878407</v>
      </c>
      <c r="K121" s="1161">
        <v>14.172388141787053</v>
      </c>
      <c r="L121" s="1161">
        <v>13.770050009724081</v>
      </c>
      <c r="M121" s="1161">
        <v>1.3450384773583275</v>
      </c>
      <c r="N121" s="1161">
        <v>0</v>
      </c>
      <c r="O121" s="1177">
        <v>0</v>
      </c>
      <c r="P121" s="1161">
        <v>4.3379304125427698</v>
      </c>
      <c r="Q121" s="1161">
        <v>0</v>
      </c>
      <c r="R121" s="1171">
        <v>0</v>
      </c>
    </row>
    <row r="122" spans="1:18" ht="15.75" customHeight="1">
      <c r="A122" s="1131"/>
      <c r="B122" s="1167" t="s">
        <v>800</v>
      </c>
      <c r="C122" s="1176">
        <v>0</v>
      </c>
      <c r="D122" s="1161">
        <v>0</v>
      </c>
      <c r="E122" s="1161">
        <v>0</v>
      </c>
      <c r="F122" s="1161">
        <v>1.8764510137923647E-3</v>
      </c>
      <c r="G122" s="1161">
        <v>0</v>
      </c>
      <c r="H122" s="1161">
        <v>0</v>
      </c>
      <c r="I122" s="1161">
        <v>0</v>
      </c>
      <c r="J122" s="1161">
        <v>1.2314002042352627E-3</v>
      </c>
      <c r="K122" s="1161">
        <v>2.1409248319605107E-3</v>
      </c>
      <c r="L122" s="1161">
        <v>4.379128835708675E-4</v>
      </c>
      <c r="M122" s="1161">
        <v>1.154808828888156E-4</v>
      </c>
      <c r="N122" s="1161">
        <v>4.9807126288154629E-5</v>
      </c>
      <c r="O122" s="1177">
        <v>0</v>
      </c>
      <c r="P122" s="1161">
        <v>0</v>
      </c>
      <c r="Q122" s="1161">
        <v>0</v>
      </c>
      <c r="R122" s="1171">
        <v>0</v>
      </c>
    </row>
    <row r="123" spans="1:18" ht="15.75" customHeight="1">
      <c r="A123" s="1131"/>
      <c r="B123" s="1167" t="s">
        <v>801</v>
      </c>
      <c r="C123" s="1176">
        <v>4.6607983707473129E-3</v>
      </c>
      <c r="D123" s="1161">
        <v>0</v>
      </c>
      <c r="E123" s="1161">
        <v>7.6224267839468344E-3</v>
      </c>
      <c r="F123" s="1161">
        <v>8.8134363008998615E-3</v>
      </c>
      <c r="G123" s="1161">
        <v>0</v>
      </c>
      <c r="H123" s="1161">
        <v>0</v>
      </c>
      <c r="I123" s="1161">
        <v>0</v>
      </c>
      <c r="J123" s="1161">
        <v>6.9425359869097216E-4</v>
      </c>
      <c r="K123" s="1161">
        <v>2.2134413441272497E-3</v>
      </c>
      <c r="L123" s="1161">
        <v>3.1400100030218861E-3</v>
      </c>
      <c r="M123" s="1161">
        <v>0</v>
      </c>
      <c r="N123" s="1161">
        <v>1.0684603285261352E-2</v>
      </c>
      <c r="O123" s="1177">
        <v>0</v>
      </c>
      <c r="P123" s="1161">
        <v>0</v>
      </c>
      <c r="Q123" s="1161">
        <v>0</v>
      </c>
      <c r="R123" s="1171">
        <v>0</v>
      </c>
    </row>
    <row r="124" spans="1:18" ht="15.75" customHeight="1">
      <c r="A124" s="1131"/>
      <c r="B124" s="1167" t="s">
        <v>802</v>
      </c>
      <c r="C124" s="1176">
        <v>1.6380311541752384E-3</v>
      </c>
      <c r="D124" s="1161">
        <v>0</v>
      </c>
      <c r="E124" s="1161">
        <v>1.2103901317666575E-3</v>
      </c>
      <c r="F124" s="1161">
        <v>1.5790249245040122E-3</v>
      </c>
      <c r="G124" s="1161">
        <v>0</v>
      </c>
      <c r="H124" s="1161">
        <v>0</v>
      </c>
      <c r="I124" s="1161">
        <v>0</v>
      </c>
      <c r="J124" s="1161">
        <v>4.140599894724541E-3</v>
      </c>
      <c r="K124" s="1161">
        <v>6.6293714262922925E-3</v>
      </c>
      <c r="L124" s="1161">
        <v>7.7954046402690599E-4</v>
      </c>
      <c r="M124" s="1161">
        <v>1.724939379045036E-3</v>
      </c>
      <c r="N124" s="1161">
        <v>3.3240821933649208E-3</v>
      </c>
      <c r="O124" s="1177">
        <v>0</v>
      </c>
      <c r="P124" s="1161">
        <v>0</v>
      </c>
      <c r="Q124" s="1161">
        <v>0</v>
      </c>
      <c r="R124" s="1171">
        <v>0</v>
      </c>
    </row>
    <row r="125" spans="1:18" ht="15.75" customHeight="1">
      <c r="A125" s="1131"/>
      <c r="B125" s="1167" t="s">
        <v>804</v>
      </c>
      <c r="C125" s="1176">
        <v>2.5949008415088659E-4</v>
      </c>
      <c r="D125" s="1161">
        <v>0</v>
      </c>
      <c r="E125" s="1161">
        <v>0</v>
      </c>
      <c r="F125" s="1161">
        <v>1.7058527233247564E-2</v>
      </c>
      <c r="G125" s="1161">
        <v>0</v>
      </c>
      <c r="H125" s="1161">
        <v>0</v>
      </c>
      <c r="I125" s="1161">
        <v>0</v>
      </c>
      <c r="J125" s="1161">
        <v>2.4263019009195899E-3</v>
      </c>
      <c r="K125" s="1161">
        <v>7.3224803198849206E-2</v>
      </c>
      <c r="L125" s="1161">
        <v>1.0296716398892805E-2</v>
      </c>
      <c r="M125" s="1161">
        <v>9.7674983999176592E-3</v>
      </c>
      <c r="N125" s="1161">
        <v>1.1928958358733741E-2</v>
      </c>
      <c r="O125" s="1177">
        <v>0</v>
      </c>
      <c r="P125" s="1161">
        <v>0</v>
      </c>
      <c r="Q125" s="1161">
        <v>0</v>
      </c>
      <c r="R125" s="1171">
        <v>0</v>
      </c>
    </row>
    <row r="126" spans="1:18" ht="15" customHeight="1">
      <c r="A126" s="1276"/>
      <c r="B126" s="1178" t="s">
        <v>803</v>
      </c>
      <c r="C126" s="1179">
        <v>8.7902265884478841E-3</v>
      </c>
      <c r="D126" s="1180">
        <v>0</v>
      </c>
      <c r="E126" s="1180">
        <v>0</v>
      </c>
      <c r="F126" s="1180">
        <v>0</v>
      </c>
      <c r="G126" s="1180">
        <v>0</v>
      </c>
      <c r="H126" s="1180">
        <v>3.2435829393921838E-5</v>
      </c>
      <c r="I126" s="1180">
        <v>0</v>
      </c>
      <c r="J126" s="1180">
        <v>9.2349226485509417E-4</v>
      </c>
      <c r="K126" s="1180">
        <v>4.030547082946841E-3</v>
      </c>
      <c r="L126" s="1180">
        <v>1.363363644959135E-3</v>
      </c>
      <c r="M126" s="1180">
        <v>1.0900000737967392E-3</v>
      </c>
      <c r="N126" s="1180">
        <v>1.4268157647441136E-3</v>
      </c>
      <c r="O126" s="1181">
        <v>0</v>
      </c>
      <c r="P126" s="1180">
        <v>0</v>
      </c>
      <c r="Q126" s="1180">
        <v>0</v>
      </c>
      <c r="R126" s="1182">
        <v>0</v>
      </c>
    </row>
    <row r="127" spans="1:18" ht="15" customHeight="1">
      <c r="A127" s="1258" t="s">
        <v>826</v>
      </c>
    </row>
    <row r="128" spans="1:18" ht="15" customHeight="1"/>
    <row r="129" spans="1:1" ht="15" customHeight="1"/>
    <row r="130" spans="1:1" ht="15" customHeight="1"/>
    <row r="131" spans="1:1" ht="15" customHeight="1"/>
    <row r="132" spans="1:1" ht="15" customHeight="1"/>
    <row r="133" spans="1:1" ht="15" customHeight="1"/>
    <row r="134" spans="1:1" ht="15" customHeight="1"/>
    <row r="135" spans="1:1">
      <c r="A135" s="114"/>
    </row>
  </sheetData>
  <mergeCells count="15">
    <mergeCell ref="A1:R1"/>
    <mergeCell ref="A3:R3"/>
    <mergeCell ref="A5:R5"/>
    <mergeCell ref="A8:A9"/>
    <mergeCell ref="B8:B9"/>
    <mergeCell ref="C8:H8"/>
    <mergeCell ref="I8:I9"/>
    <mergeCell ref="J8:K8"/>
    <mergeCell ref="L8:L9"/>
    <mergeCell ref="M8:M9"/>
    <mergeCell ref="N8:N9"/>
    <mergeCell ref="O8:O9"/>
    <mergeCell ref="P8:P9"/>
    <mergeCell ref="Q8:Q9"/>
    <mergeCell ref="R8:R9"/>
  </mergeCells>
  <hyperlinks>
    <hyperlink ref="A12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1" fitToWidth="2" pageOrder="overThenDown" orientation="landscape" r:id="rId1"/>
  <headerFooter differentOddEven="1" differentFirst="1" alignWithMargins="0">
    <firstHeader xml:space="preserve">&amp;C&amp;13 </first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theme="0" tint="-0.34998626667073579"/>
  </sheetPr>
  <dimension ref="A2:H59"/>
  <sheetViews>
    <sheetView view="pageBreakPreview" zoomScale="70" zoomScaleNormal="75" zoomScaleSheetLayoutView="70" workbookViewId="0">
      <selection activeCell="A45" sqref="A45"/>
    </sheetView>
  </sheetViews>
  <sheetFormatPr defaultColWidth="21.140625" defaultRowHeight="15"/>
  <cols>
    <col min="1" max="1" width="12.5703125" style="563" customWidth="1"/>
    <col min="2" max="3" width="22.140625" style="12" customWidth="1"/>
    <col min="4" max="4" width="22.140625" style="486" customWidth="1"/>
    <col min="5" max="8" width="22.140625" style="12" customWidth="1"/>
    <col min="9" max="16384" width="21.140625" style="12"/>
  </cols>
  <sheetData>
    <row r="2" spans="1:8" s="560" customFormat="1" ht="21" customHeight="1" thickBot="1">
      <c r="A2" s="1620" t="s">
        <v>772</v>
      </c>
      <c r="B2" s="1620"/>
      <c r="C2" s="1620"/>
      <c r="D2" s="1620"/>
      <c r="E2" s="1620"/>
      <c r="F2" s="1620"/>
      <c r="G2" s="1620"/>
      <c r="H2" s="1620"/>
    </row>
    <row r="3" spans="1:8" s="560" customFormat="1" ht="21">
      <c r="A3" s="1537"/>
      <c r="B3" s="1537"/>
      <c r="C3" s="1537"/>
      <c r="D3" s="1537"/>
      <c r="E3" s="1537"/>
      <c r="F3" s="1537"/>
      <c r="G3" s="1537"/>
      <c r="H3" s="1145"/>
    </row>
    <row r="4" spans="1:8" s="560" customFormat="1" ht="21">
      <c r="A4" s="1600" t="s">
        <v>780</v>
      </c>
      <c r="B4" s="1600"/>
      <c r="C4" s="1600"/>
      <c r="D4" s="1600"/>
      <c r="E4" s="1600"/>
      <c r="F4" s="1600"/>
      <c r="G4" s="1600"/>
      <c r="H4" s="1600"/>
    </row>
    <row r="5" spans="1:8" s="560" customFormat="1" ht="21">
      <c r="A5" s="1537"/>
      <c r="B5" s="1537"/>
      <c r="C5" s="1537"/>
      <c r="D5" s="1537"/>
      <c r="E5" s="1537"/>
      <c r="F5" s="1537"/>
      <c r="G5" s="1537"/>
      <c r="H5" s="1145"/>
    </row>
    <row r="6" spans="1:8" s="560" customFormat="1" ht="21">
      <c r="A6" s="1600" t="s">
        <v>910</v>
      </c>
      <c r="B6" s="1600"/>
      <c r="C6" s="1600"/>
      <c r="D6" s="1600"/>
      <c r="E6" s="1600"/>
      <c r="F6" s="1600"/>
      <c r="G6" s="1600"/>
      <c r="H6" s="1600"/>
    </row>
    <row r="7" spans="1:8" ht="15" customHeight="1">
      <c r="A7" s="13"/>
      <c r="B7" s="1184"/>
      <c r="C7" s="1184"/>
      <c r="D7" s="535"/>
      <c r="E7" s="11"/>
      <c r="F7" s="11"/>
      <c r="G7" s="11"/>
      <c r="H7" s="11"/>
    </row>
    <row r="8" spans="1:8" ht="15" customHeight="1">
      <c r="A8" s="508" t="s">
        <v>805</v>
      </c>
      <c r="B8" s="13"/>
      <c r="C8" s="1123"/>
      <c r="D8" s="535"/>
      <c r="E8" s="11"/>
      <c r="F8" s="11"/>
      <c r="G8" s="11"/>
    </row>
    <row r="9" spans="1:8" s="1187" customFormat="1" ht="30" customHeight="1">
      <c r="A9" s="1185"/>
      <c r="B9" s="1186" t="s">
        <v>775</v>
      </c>
      <c r="C9" s="1186" t="s">
        <v>806</v>
      </c>
      <c r="D9" s="1186" t="s">
        <v>807</v>
      </c>
      <c r="E9" s="1186" t="s">
        <v>357</v>
      </c>
      <c r="F9" s="1186" t="s">
        <v>356</v>
      </c>
      <c r="G9" s="1186" t="s">
        <v>808</v>
      </c>
      <c r="H9" s="1186" t="s">
        <v>809</v>
      </c>
    </row>
    <row r="10" spans="1:8" s="1189" customFormat="1" ht="15" customHeight="1">
      <c r="A10" s="1188">
        <v>2019</v>
      </c>
      <c r="B10" s="571">
        <v>7114244</v>
      </c>
      <c r="C10" s="391">
        <v>4056517</v>
      </c>
      <c r="D10" s="391">
        <v>175591298</v>
      </c>
      <c r="E10" s="391">
        <v>2955297</v>
      </c>
      <c r="F10" s="391">
        <v>178546595</v>
      </c>
      <c r="G10" s="391">
        <v>71161675</v>
      </c>
      <c r="H10" s="392">
        <v>22881235</v>
      </c>
    </row>
    <row r="11" spans="1:8" s="1189" customFormat="1" ht="15" customHeight="1">
      <c r="A11" s="1188">
        <v>2020</v>
      </c>
      <c r="B11" s="571">
        <v>7114244</v>
      </c>
      <c r="C11" s="391">
        <v>4056517</v>
      </c>
      <c r="D11" s="391">
        <v>206160453</v>
      </c>
      <c r="E11" s="391">
        <v>2892798</v>
      </c>
      <c r="F11" s="391">
        <v>209053251</v>
      </c>
      <c r="G11" s="391">
        <v>58586792</v>
      </c>
      <c r="H11" s="392">
        <v>24128270</v>
      </c>
    </row>
    <row r="12" spans="1:8" s="1189" customFormat="1" ht="15" customHeight="1">
      <c r="A12" s="1188">
        <v>2021</v>
      </c>
      <c r="B12" s="571">
        <v>7114244</v>
      </c>
      <c r="C12" s="391">
        <v>0</v>
      </c>
      <c r="D12" s="391">
        <v>226231635</v>
      </c>
      <c r="E12" s="391">
        <v>2126997</v>
      </c>
      <c r="F12" s="391">
        <v>228358632</v>
      </c>
      <c r="G12" s="391">
        <v>34555415</v>
      </c>
      <c r="H12" s="392">
        <v>14107092</v>
      </c>
    </row>
    <row r="13" spans="1:8" s="1189" customFormat="1" ht="15" customHeight="1">
      <c r="A13" s="1188">
        <v>2022</v>
      </c>
      <c r="B13" s="571">
        <v>7114244</v>
      </c>
      <c r="C13" s="391">
        <v>0</v>
      </c>
      <c r="D13" s="391">
        <v>250022680</v>
      </c>
      <c r="E13" s="391">
        <v>2330715</v>
      </c>
      <c r="F13" s="391">
        <v>252353395</v>
      </c>
      <c r="G13" s="391">
        <v>38281449</v>
      </c>
      <c r="H13" s="392">
        <v>13690380</v>
      </c>
    </row>
    <row r="14" spans="1:8" s="1189" customFormat="1" ht="15" customHeight="1">
      <c r="A14" s="1188">
        <v>2023</v>
      </c>
      <c r="B14" s="571">
        <v>7114244</v>
      </c>
      <c r="C14" s="391">
        <v>0</v>
      </c>
      <c r="D14" s="391">
        <v>229238828</v>
      </c>
      <c r="E14" s="391">
        <v>4329143</v>
      </c>
      <c r="F14" s="391">
        <v>282003222</v>
      </c>
      <c r="G14" s="391">
        <v>45052775</v>
      </c>
      <c r="H14" s="392">
        <v>15775980</v>
      </c>
    </row>
    <row r="15" spans="1:8" s="1189" customFormat="1" ht="15" customHeight="1">
      <c r="A15" s="1188"/>
      <c r="B15" s="571"/>
      <c r="C15" s="391"/>
      <c r="D15" s="391"/>
      <c r="E15" s="391"/>
      <c r="F15" s="391"/>
      <c r="G15" s="391"/>
      <c r="H15" s="392"/>
    </row>
    <row r="16" spans="1:8" s="1189" customFormat="1" ht="15" customHeight="1">
      <c r="A16" s="1188">
        <v>2022</v>
      </c>
      <c r="B16" s="574"/>
      <c r="C16" s="397"/>
      <c r="D16" s="397"/>
      <c r="E16" s="397"/>
      <c r="F16" s="397"/>
      <c r="G16" s="397"/>
      <c r="H16" s="398"/>
    </row>
    <row r="17" spans="1:8" s="1189" customFormat="1" ht="15" customHeight="1">
      <c r="A17" s="1131" t="s">
        <v>136</v>
      </c>
      <c r="B17" s="574">
        <v>7114244</v>
      </c>
      <c r="C17" s="397">
        <v>0</v>
      </c>
      <c r="D17" s="397">
        <v>235005634</v>
      </c>
      <c r="E17" s="397">
        <v>2783594</v>
      </c>
      <c r="F17" s="397">
        <v>237789228</v>
      </c>
      <c r="G17" s="397">
        <v>8911742</v>
      </c>
      <c r="H17" s="398">
        <v>3258655</v>
      </c>
    </row>
    <row r="18" spans="1:8" s="1189" customFormat="1" ht="15" customHeight="1">
      <c r="A18" s="1131" t="s">
        <v>137</v>
      </c>
      <c r="B18" s="574">
        <v>7114244</v>
      </c>
      <c r="C18" s="397">
        <v>0</v>
      </c>
      <c r="D18" s="397">
        <v>236770979</v>
      </c>
      <c r="E18" s="397">
        <v>2604966</v>
      </c>
      <c r="F18" s="397">
        <v>239375945</v>
      </c>
      <c r="G18" s="397">
        <v>18081191</v>
      </c>
      <c r="H18" s="398">
        <v>6518177</v>
      </c>
    </row>
    <row r="19" spans="1:8" s="1189" customFormat="1" ht="15" customHeight="1">
      <c r="A19" s="1131" t="s">
        <v>138</v>
      </c>
      <c r="B19" s="574">
        <v>7114244</v>
      </c>
      <c r="C19" s="397">
        <v>0</v>
      </c>
      <c r="D19" s="397">
        <v>242959170</v>
      </c>
      <c r="E19" s="397">
        <v>2557926</v>
      </c>
      <c r="F19" s="397">
        <v>245517096</v>
      </c>
      <c r="G19" s="397">
        <v>27865339</v>
      </c>
      <c r="H19" s="398">
        <v>9855457</v>
      </c>
    </row>
    <row r="20" spans="1:8" s="1189" customFormat="1" ht="15" customHeight="1">
      <c r="A20" s="1131" t="s">
        <v>139</v>
      </c>
      <c r="B20" s="574">
        <v>7114244</v>
      </c>
      <c r="C20" s="518">
        <v>0</v>
      </c>
      <c r="D20" s="397">
        <v>250022680</v>
      </c>
      <c r="E20" s="397">
        <v>2330715</v>
      </c>
      <c r="F20" s="397">
        <v>252353395</v>
      </c>
      <c r="G20" s="397">
        <v>38281449</v>
      </c>
      <c r="H20" s="398">
        <v>13690380</v>
      </c>
    </row>
    <row r="21" spans="1:8" s="1189" customFormat="1" ht="15" customHeight="1">
      <c r="A21" s="1131"/>
      <c r="B21" s="574"/>
      <c r="C21" s="397"/>
      <c r="D21" s="397"/>
      <c r="E21" s="397"/>
      <c r="F21" s="397"/>
      <c r="G21" s="397"/>
      <c r="H21" s="398"/>
    </row>
    <row r="22" spans="1:8" s="1190" customFormat="1" ht="15" customHeight="1">
      <c r="A22" s="1188">
        <v>2023</v>
      </c>
      <c r="B22" s="574"/>
      <c r="C22" s="518"/>
      <c r="D22" s="397"/>
      <c r="E22" s="397"/>
      <c r="F22" s="397"/>
      <c r="G22" s="397"/>
      <c r="H22" s="398"/>
    </row>
    <row r="23" spans="1:8" s="1190" customFormat="1" ht="15" customHeight="1">
      <c r="A23" s="1131" t="s">
        <v>136</v>
      </c>
      <c r="B23" s="397">
        <v>7114244</v>
      </c>
      <c r="C23" s="518">
        <v>0</v>
      </c>
      <c r="D23" s="397">
        <v>230242692</v>
      </c>
      <c r="E23" s="397">
        <v>2983167</v>
      </c>
      <c r="F23" s="397">
        <v>259656522</v>
      </c>
      <c r="G23" s="397">
        <v>10803060</v>
      </c>
      <c r="H23" s="398">
        <v>3609818</v>
      </c>
    </row>
    <row r="24" spans="1:8" s="1190" customFormat="1" ht="15" customHeight="1">
      <c r="A24" s="1131" t="s">
        <v>137</v>
      </c>
      <c r="B24" s="397">
        <v>7114244</v>
      </c>
      <c r="C24" s="518">
        <v>0</v>
      </c>
      <c r="D24" s="397">
        <v>264130589</v>
      </c>
      <c r="E24" s="397">
        <v>2726719</v>
      </c>
      <c r="F24" s="397">
        <v>266857308</v>
      </c>
      <c r="G24" s="397">
        <v>22272997</v>
      </c>
      <c r="H24" s="398">
        <v>7273094</v>
      </c>
    </row>
    <row r="25" spans="1:8" s="1190" customFormat="1" ht="15" customHeight="1">
      <c r="A25" s="1131" t="s">
        <v>138</v>
      </c>
      <c r="B25" s="397">
        <v>7114244</v>
      </c>
      <c r="C25" s="518">
        <v>0</v>
      </c>
      <c r="D25" s="397">
        <v>271005351</v>
      </c>
      <c r="E25" s="397">
        <v>3278102</v>
      </c>
      <c r="F25" s="397">
        <v>274283453</v>
      </c>
      <c r="G25" s="397">
        <v>33411108</v>
      </c>
      <c r="H25" s="398">
        <v>11150541</v>
      </c>
    </row>
    <row r="26" spans="1:8" s="1190" customFormat="1" ht="15" customHeight="1">
      <c r="A26" s="1131" t="s">
        <v>139</v>
      </c>
      <c r="B26" s="574">
        <v>7114244</v>
      </c>
      <c r="C26" s="518">
        <v>0</v>
      </c>
      <c r="D26" s="397">
        <v>229238828</v>
      </c>
      <c r="E26" s="397">
        <v>4329143</v>
      </c>
      <c r="F26" s="397">
        <v>282003222</v>
      </c>
      <c r="G26" s="397">
        <v>45052775</v>
      </c>
      <c r="H26" s="398">
        <v>15775980</v>
      </c>
    </row>
    <row r="27" spans="1:8" s="1190" customFormat="1" ht="15" customHeight="1">
      <c r="A27" s="1131"/>
      <c r="B27" s="574"/>
      <c r="C27" s="518"/>
      <c r="D27" s="397"/>
      <c r="E27" s="397"/>
      <c r="F27" s="397"/>
      <c r="G27" s="397"/>
      <c r="H27" s="398"/>
    </row>
    <row r="28" spans="1:8" s="1190" customFormat="1" ht="15" customHeight="1">
      <c r="A28" s="1188">
        <v>2023</v>
      </c>
      <c r="B28" s="574"/>
      <c r="C28" s="518"/>
      <c r="D28" s="397"/>
      <c r="E28" s="397"/>
      <c r="F28" s="397"/>
      <c r="G28" s="397"/>
      <c r="H28" s="398"/>
    </row>
    <row r="29" spans="1:8" s="1190" customFormat="1" ht="15" customHeight="1">
      <c r="A29" s="1244">
        <v>44927</v>
      </c>
      <c r="B29" s="397">
        <v>7114244</v>
      </c>
      <c r="C29" s="518">
        <v>0</v>
      </c>
      <c r="D29" s="397">
        <v>230341980</v>
      </c>
      <c r="E29" s="397">
        <v>2710026</v>
      </c>
      <c r="F29" s="397">
        <v>254935959</v>
      </c>
      <c r="G29" s="397">
        <v>3536046</v>
      </c>
      <c r="H29" s="398">
        <v>1117460</v>
      </c>
    </row>
    <row r="30" spans="1:8" s="1190" customFormat="1" ht="15" customHeight="1">
      <c r="A30" s="1244">
        <v>44958</v>
      </c>
      <c r="B30" s="397">
        <v>7114244</v>
      </c>
      <c r="C30" s="518">
        <v>0</v>
      </c>
      <c r="D30" s="397">
        <v>230240124</v>
      </c>
      <c r="E30" s="397">
        <v>3199671</v>
      </c>
      <c r="F30" s="397">
        <v>257565335</v>
      </c>
      <c r="G30" s="397">
        <v>7099465</v>
      </c>
      <c r="H30" s="398">
        <v>2232073</v>
      </c>
    </row>
    <row r="31" spans="1:8" s="1190" customFormat="1" ht="15" customHeight="1">
      <c r="A31" s="1244">
        <v>44986</v>
      </c>
      <c r="B31" s="397">
        <v>7114244</v>
      </c>
      <c r="C31" s="518">
        <v>0</v>
      </c>
      <c r="D31" s="397">
        <v>230242692</v>
      </c>
      <c r="E31" s="397">
        <v>2983167</v>
      </c>
      <c r="F31" s="397">
        <v>259656522</v>
      </c>
      <c r="G31" s="397">
        <v>10803060</v>
      </c>
      <c r="H31" s="398">
        <v>3609818</v>
      </c>
    </row>
    <row r="32" spans="1:8" s="1190" customFormat="1" ht="15" customHeight="1">
      <c r="A32" s="1244">
        <v>45017</v>
      </c>
      <c r="B32" s="397">
        <v>7114244</v>
      </c>
      <c r="C32" s="518">
        <v>0</v>
      </c>
      <c r="D32" s="397">
        <v>259118277</v>
      </c>
      <c r="E32" s="397">
        <v>3081021</v>
      </c>
      <c r="F32" s="397">
        <v>262199298</v>
      </c>
      <c r="G32" s="397">
        <v>14536658</v>
      </c>
      <c r="H32" s="398">
        <v>4759997</v>
      </c>
    </row>
    <row r="33" spans="1:8" s="1190" customFormat="1" ht="15" customHeight="1">
      <c r="A33" s="1244">
        <v>45047</v>
      </c>
      <c r="B33" s="397">
        <v>7114244</v>
      </c>
      <c r="C33" s="518">
        <v>0</v>
      </c>
      <c r="D33" s="397">
        <v>261635014</v>
      </c>
      <c r="E33" s="397">
        <v>2966392</v>
      </c>
      <c r="F33" s="397">
        <v>264601406</v>
      </c>
      <c r="G33" s="397">
        <v>18396624</v>
      </c>
      <c r="H33" s="398">
        <v>5993936</v>
      </c>
    </row>
    <row r="34" spans="1:8" s="1190" customFormat="1" ht="15" customHeight="1">
      <c r="A34" s="1244">
        <v>45078</v>
      </c>
      <c r="B34" s="397">
        <v>7114244</v>
      </c>
      <c r="C34" s="518">
        <v>0</v>
      </c>
      <c r="D34" s="397">
        <v>264130589</v>
      </c>
      <c r="E34" s="397">
        <v>2726719</v>
      </c>
      <c r="F34" s="397">
        <v>266857308</v>
      </c>
      <c r="G34" s="397">
        <v>22272997</v>
      </c>
      <c r="H34" s="398">
        <v>7273094</v>
      </c>
    </row>
    <row r="35" spans="1:8" s="1190" customFormat="1" ht="15" customHeight="1">
      <c r="A35" s="1244">
        <v>45108</v>
      </c>
      <c r="B35" s="397">
        <v>7114244</v>
      </c>
      <c r="C35" s="518">
        <v>0</v>
      </c>
      <c r="D35" s="397">
        <v>266506308</v>
      </c>
      <c r="E35" s="397">
        <v>2803718</v>
      </c>
      <c r="F35" s="397">
        <v>269310026</v>
      </c>
      <c r="G35" s="397">
        <v>25916399</v>
      </c>
      <c r="H35" s="398">
        <v>8419483</v>
      </c>
    </row>
    <row r="36" spans="1:8" s="1190" customFormat="1" ht="15" customHeight="1">
      <c r="A36" s="1244">
        <v>45139</v>
      </c>
      <c r="B36" s="397">
        <v>7114244</v>
      </c>
      <c r="C36" s="518">
        <v>0</v>
      </c>
      <c r="D36" s="397">
        <v>268750764</v>
      </c>
      <c r="E36" s="397">
        <v>2721240</v>
      </c>
      <c r="F36" s="397">
        <v>271472004</v>
      </c>
      <c r="G36" s="397">
        <v>29640055</v>
      </c>
      <c r="H36" s="398">
        <v>9819966</v>
      </c>
    </row>
    <row r="37" spans="1:8" s="1190" customFormat="1" ht="15" customHeight="1">
      <c r="A37" s="1244">
        <v>45170</v>
      </c>
      <c r="B37" s="397">
        <v>7114244</v>
      </c>
      <c r="C37" s="518">
        <v>0</v>
      </c>
      <c r="D37" s="397">
        <v>271005351</v>
      </c>
      <c r="E37" s="397">
        <v>3278102</v>
      </c>
      <c r="F37" s="397">
        <v>274283453</v>
      </c>
      <c r="G37" s="397">
        <v>33411108</v>
      </c>
      <c r="H37" s="398">
        <v>11150541</v>
      </c>
    </row>
    <row r="38" spans="1:8" s="1190" customFormat="1" ht="15" customHeight="1">
      <c r="A38" s="1244">
        <v>45200</v>
      </c>
      <c r="B38" s="397">
        <v>7114244</v>
      </c>
      <c r="C38" s="518">
        <v>0</v>
      </c>
      <c r="D38" s="397">
        <v>273283762</v>
      </c>
      <c r="E38" s="397">
        <v>5631975</v>
      </c>
      <c r="F38" s="397">
        <v>278915737</v>
      </c>
      <c r="G38" s="397">
        <v>37237962</v>
      </c>
      <c r="H38" s="398">
        <v>12499977</v>
      </c>
    </row>
    <row r="39" spans="1:8" s="1190" customFormat="1" ht="15" customHeight="1">
      <c r="A39" s="1244">
        <v>45231</v>
      </c>
      <c r="B39" s="397">
        <v>7114244</v>
      </c>
      <c r="C39" s="518">
        <v>0</v>
      </c>
      <c r="D39" s="397">
        <v>229236260</v>
      </c>
      <c r="E39" s="397">
        <v>5915687</v>
      </c>
      <c r="F39" s="397">
        <v>281325102</v>
      </c>
      <c r="G39" s="397">
        <v>41135289</v>
      </c>
      <c r="H39" s="398">
        <v>14062121</v>
      </c>
    </row>
    <row r="40" spans="1:8" s="1190" customFormat="1" ht="15" customHeight="1">
      <c r="A40" s="1244">
        <v>45261</v>
      </c>
      <c r="B40" s="397">
        <v>7114244</v>
      </c>
      <c r="C40" s="518">
        <v>0</v>
      </c>
      <c r="D40" s="397">
        <v>229238828</v>
      </c>
      <c r="E40" s="397">
        <v>4329143</v>
      </c>
      <c r="F40" s="397">
        <v>282003222</v>
      </c>
      <c r="G40" s="397">
        <v>45052775</v>
      </c>
      <c r="H40" s="398">
        <v>15775980</v>
      </c>
    </row>
    <row r="41" spans="1:8" s="1190" customFormat="1" ht="15" customHeight="1">
      <c r="A41" s="1244"/>
      <c r="B41" s="397"/>
      <c r="C41" s="518"/>
      <c r="D41" s="397"/>
      <c r="E41" s="397"/>
      <c r="F41" s="397"/>
      <c r="G41" s="397"/>
      <c r="H41" s="398"/>
    </row>
    <row r="42" spans="1:8" s="1190" customFormat="1" ht="15" customHeight="1">
      <c r="A42" s="1188">
        <v>2024</v>
      </c>
      <c r="B42" s="397"/>
      <c r="C42" s="518"/>
      <c r="D42" s="397"/>
      <c r="E42" s="397"/>
      <c r="F42" s="397"/>
      <c r="G42" s="397"/>
      <c r="H42" s="398"/>
    </row>
    <row r="43" spans="1:8" s="1190" customFormat="1" ht="15" customHeight="1">
      <c r="A43" s="1577" t="s">
        <v>901</v>
      </c>
      <c r="B43" s="397">
        <v>7114244</v>
      </c>
      <c r="C43" s="518">
        <v>0</v>
      </c>
      <c r="D43" s="397">
        <v>279887081</v>
      </c>
      <c r="E43" s="397">
        <v>4677970</v>
      </c>
      <c r="F43" s="397">
        <v>284565051</v>
      </c>
      <c r="G43" s="397">
        <v>3766724</v>
      </c>
      <c r="H43" s="398">
        <v>1359772</v>
      </c>
    </row>
    <row r="44" spans="1:8" s="1190" customFormat="1" ht="15" customHeight="1">
      <c r="A44" s="1132" t="s">
        <v>913</v>
      </c>
      <c r="B44" s="1191">
        <v>7114244</v>
      </c>
      <c r="C44" s="1192">
        <v>0</v>
      </c>
      <c r="D44" s="1192">
        <v>282137150</v>
      </c>
      <c r="E44" s="1192">
        <v>4742349</v>
      </c>
      <c r="F44" s="1192">
        <v>286879499</v>
      </c>
      <c r="G44" s="1192">
        <v>7656682</v>
      </c>
      <c r="H44" s="1193">
        <v>2913826</v>
      </c>
    </row>
    <row r="45" spans="1:8" s="1190" customFormat="1" ht="15" customHeight="1">
      <c r="A45" s="1236" t="s">
        <v>826</v>
      </c>
      <c r="B45" s="1194"/>
      <c r="C45" s="1195"/>
      <c r="D45" s="1196"/>
      <c r="E45" s="1197"/>
      <c r="F45" s="1197"/>
      <c r="G45" s="1197"/>
      <c r="H45" s="1197"/>
    </row>
    <row r="46" spans="1:8" s="1190" customFormat="1" ht="15" customHeight="1">
      <c r="B46" s="1198"/>
      <c r="C46" s="1199"/>
      <c r="D46" s="1196"/>
      <c r="E46" s="1197"/>
      <c r="F46" s="1197"/>
      <c r="G46" s="1197"/>
      <c r="H46" s="1197"/>
    </row>
    <row r="47" spans="1:8" s="1190" customFormat="1" ht="18" customHeight="1">
      <c r="A47" s="1200"/>
      <c r="B47" s="1198"/>
      <c r="C47" s="1199"/>
      <c r="D47" s="1196"/>
      <c r="E47" s="1197"/>
      <c r="F47" s="1197"/>
      <c r="G47" s="1197"/>
      <c r="H47" s="1197"/>
    </row>
    <row r="48" spans="1:8" s="380" customFormat="1" ht="12.75"/>
    <row r="49" s="380" customFormat="1" ht="12.75"/>
    <row r="50" s="380" customFormat="1" ht="12.75"/>
    <row r="51" s="380" customFormat="1" ht="12.75"/>
    <row r="52" s="380" customFormat="1" ht="12.75"/>
    <row r="53" s="380" customFormat="1" ht="12.75"/>
    <row r="54" s="380" customFormat="1" ht="12.75"/>
    <row r="55" s="380" customFormat="1" ht="12.75"/>
    <row r="56" s="380" customFormat="1" ht="12.75"/>
    <row r="57" s="380" customFormat="1" ht="12.75"/>
    <row r="58" s="380" customFormat="1" ht="12.75"/>
    <row r="59" s="380" customFormat="1" ht="12.75"/>
  </sheetData>
  <mergeCells count="3">
    <mergeCell ref="A2:H2"/>
    <mergeCell ref="A4:H4"/>
    <mergeCell ref="A6:H6"/>
  </mergeCells>
  <hyperlinks>
    <hyperlink ref="A4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6" fitToHeight="0" orientation="landscape" r:id="rId1"/>
  <headerFooter differentOddEven="1" differentFirst="1"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0" tint="-0.34998626667073579"/>
  </sheetPr>
  <dimension ref="A1:I30"/>
  <sheetViews>
    <sheetView view="pageBreakPreview" zoomScale="85" zoomScaleNormal="70" zoomScaleSheetLayoutView="85" workbookViewId="0">
      <selection activeCell="A30" sqref="A30"/>
    </sheetView>
  </sheetViews>
  <sheetFormatPr defaultColWidth="8" defaultRowHeight="12.75"/>
  <cols>
    <col min="1" max="1" width="32.7109375" style="1229" customWidth="1"/>
    <col min="2" max="8" width="11" style="155" customWidth="1"/>
    <col min="9" max="9" width="12.42578125" style="155" bestFit="1" customWidth="1"/>
    <col min="10" max="16384" width="8" style="450"/>
  </cols>
  <sheetData>
    <row r="1" spans="1:9" s="1201" customFormat="1" ht="23.25" customHeight="1" thickBot="1">
      <c r="A1" s="1620" t="s">
        <v>772</v>
      </c>
      <c r="B1" s="1620"/>
      <c r="C1" s="1620"/>
      <c r="D1" s="1620"/>
      <c r="E1" s="1620"/>
      <c r="F1" s="1620"/>
      <c r="G1" s="1620"/>
      <c r="H1" s="1620"/>
      <c r="I1" s="1620"/>
    </row>
    <row r="2" spans="1:9" s="1204" customFormat="1" ht="23.25">
      <c r="A2" s="1202"/>
      <c r="B2" s="1203"/>
      <c r="C2" s="1203"/>
      <c r="D2" s="1203"/>
      <c r="E2" s="1203"/>
      <c r="F2" s="1203"/>
      <c r="G2" s="1203"/>
      <c r="H2" s="1203"/>
      <c r="I2" s="1203"/>
    </row>
    <row r="3" spans="1:9" s="1204" customFormat="1" ht="23.25">
      <c r="A3" s="1600" t="s">
        <v>810</v>
      </c>
      <c r="B3" s="1600"/>
      <c r="C3" s="1600"/>
      <c r="D3" s="1600"/>
      <c r="E3" s="1600"/>
      <c r="F3" s="1600"/>
      <c r="G3" s="1600"/>
      <c r="H3" s="1600"/>
      <c r="I3" s="1600"/>
    </row>
    <row r="4" spans="1:9" s="12" customFormat="1" ht="15">
      <c r="A4" s="1205"/>
      <c r="B4" s="1206"/>
      <c r="C4" s="1206"/>
      <c r="D4" s="1206"/>
      <c r="E4" s="1206"/>
      <c r="F4" s="1206"/>
      <c r="G4" s="1206"/>
      <c r="H4" s="1206"/>
      <c r="I4" s="1206"/>
    </row>
    <row r="5" spans="1:9" s="454" customFormat="1" ht="15.75">
      <c r="A5" s="1207" t="s">
        <v>218</v>
      </c>
      <c r="B5" s="452"/>
      <c r="C5" s="1208"/>
      <c r="D5" s="1208"/>
      <c r="E5" s="452"/>
      <c r="F5" s="452"/>
      <c r="G5" s="452"/>
      <c r="H5" s="452"/>
      <c r="I5" s="452"/>
    </row>
    <row r="6" spans="1:9" s="1211" customFormat="1" ht="28.5" customHeight="1">
      <c r="A6" s="1186"/>
      <c r="B6" s="1209">
        <v>43800</v>
      </c>
      <c r="C6" s="1210">
        <v>44166</v>
      </c>
      <c r="D6" s="1210">
        <v>44531</v>
      </c>
      <c r="E6" s="1186">
        <v>44896</v>
      </c>
      <c r="F6" s="1209" t="s">
        <v>844</v>
      </c>
      <c r="G6" s="1209">
        <v>45078</v>
      </c>
      <c r="H6" s="1186">
        <v>45170</v>
      </c>
      <c r="I6" s="1209">
        <v>45261</v>
      </c>
    </row>
    <row r="7" spans="1:9" s="1214" customFormat="1" ht="31.5">
      <c r="A7" s="1212" t="s">
        <v>811</v>
      </c>
      <c r="B7" s="1213">
        <v>28</v>
      </c>
      <c r="C7" s="1213">
        <v>28</v>
      </c>
      <c r="D7" s="1213">
        <v>27</v>
      </c>
      <c r="E7" s="1257">
        <v>26</v>
      </c>
      <c r="F7" s="1257">
        <v>26</v>
      </c>
      <c r="G7" s="1257">
        <v>26</v>
      </c>
      <c r="H7" s="1257">
        <v>25</v>
      </c>
      <c r="I7" s="1534">
        <v>25</v>
      </c>
    </row>
    <row r="8" spans="1:9" s="1214" customFormat="1" ht="15" customHeight="1">
      <c r="A8" s="1215" t="s">
        <v>812</v>
      </c>
      <c r="B8" s="1128" t="s">
        <v>95</v>
      </c>
      <c r="C8" s="1128" t="s">
        <v>95</v>
      </c>
      <c r="D8" s="1128" t="s">
        <v>95</v>
      </c>
      <c r="E8" s="1128">
        <v>4</v>
      </c>
      <c r="F8" s="1128">
        <v>4</v>
      </c>
      <c r="G8" s="1128">
        <v>4</v>
      </c>
      <c r="H8" s="1128">
        <v>5</v>
      </c>
      <c r="I8" s="1129">
        <v>5</v>
      </c>
    </row>
    <row r="9" spans="1:9" s="1214" customFormat="1" ht="15" customHeight="1">
      <c r="A9" s="1215" t="s">
        <v>813</v>
      </c>
      <c r="B9" s="1128">
        <v>8</v>
      </c>
      <c r="C9" s="1128">
        <v>9</v>
      </c>
      <c r="D9" s="1128">
        <v>9</v>
      </c>
      <c r="E9" s="1128">
        <v>9</v>
      </c>
      <c r="F9" s="1128">
        <v>9</v>
      </c>
      <c r="G9" s="1128">
        <v>9</v>
      </c>
      <c r="H9" s="1128">
        <v>9</v>
      </c>
      <c r="I9" s="1129">
        <v>9</v>
      </c>
    </row>
    <row r="10" spans="1:9" s="1218" customFormat="1" ht="15.75">
      <c r="A10" s="489" t="s">
        <v>814</v>
      </c>
      <c r="B10" s="1216">
        <v>1206140.639</v>
      </c>
      <c r="C10" s="1216">
        <v>1486344.0160000001</v>
      </c>
      <c r="D10" s="1216">
        <v>1048975.7039999999</v>
      </c>
      <c r="E10" s="1216">
        <v>2066614.358</v>
      </c>
      <c r="F10" s="1216">
        <v>2200851.395</v>
      </c>
      <c r="G10" s="1216">
        <v>2171572.6889999998</v>
      </c>
      <c r="H10" s="1216">
        <v>2240255.0589999999</v>
      </c>
      <c r="I10" s="1217">
        <v>2278712.5240000002</v>
      </c>
    </row>
    <row r="11" spans="1:9" s="1218" customFormat="1" ht="31.5">
      <c r="A11" s="489" t="s">
        <v>815</v>
      </c>
      <c r="B11" s="1216">
        <v>570209.69200000004</v>
      </c>
      <c r="C11" s="1216">
        <v>685601.62899999996</v>
      </c>
      <c r="D11" s="1216">
        <v>354432.12900000002</v>
      </c>
      <c r="E11" s="1216">
        <v>1095947.9129999999</v>
      </c>
      <c r="F11" s="1216">
        <v>1164830.902</v>
      </c>
      <c r="G11" s="1216">
        <v>989638.27799999993</v>
      </c>
      <c r="H11" s="1216">
        <v>1054031.7990000001</v>
      </c>
      <c r="I11" s="1217">
        <v>1134854.9849999999</v>
      </c>
    </row>
    <row r="12" spans="1:9" s="1218" customFormat="1" ht="31.5">
      <c r="A12" s="489" t="s">
        <v>816</v>
      </c>
      <c r="B12" s="1216">
        <v>553333.22600000002</v>
      </c>
      <c r="C12" s="1216">
        <v>665432.50899999996</v>
      </c>
      <c r="D12" s="1216">
        <v>598904.43900000001</v>
      </c>
      <c r="E12" s="1216">
        <v>775196.17799999996</v>
      </c>
      <c r="F12" s="1216">
        <v>827920.15599999996</v>
      </c>
      <c r="G12" s="1216">
        <v>889292.33900000004</v>
      </c>
      <c r="H12" s="1216">
        <v>912257.36699999997</v>
      </c>
      <c r="I12" s="1217">
        <v>911899.97100000002</v>
      </c>
    </row>
    <row r="13" spans="1:9" s="1218" customFormat="1" ht="47.25">
      <c r="A13" s="489" t="s">
        <v>817</v>
      </c>
      <c r="B13" s="1216">
        <v>468178.68699999998</v>
      </c>
      <c r="C13" s="1216">
        <v>514140.47200000001</v>
      </c>
      <c r="D13" s="1216">
        <v>744835.83200000005</v>
      </c>
      <c r="E13" s="1216">
        <v>811487.86600000004</v>
      </c>
      <c r="F13" s="1216">
        <v>258234.02299999999</v>
      </c>
      <c r="G13" s="1216">
        <v>515538.91</v>
      </c>
      <c r="H13" s="1216">
        <v>767979.26300000004</v>
      </c>
      <c r="I13" s="1217">
        <v>1055922.5719999999</v>
      </c>
    </row>
    <row r="14" spans="1:9" s="1222" customFormat="1" ht="15" customHeight="1">
      <c r="A14" s="1219" t="s">
        <v>818</v>
      </c>
      <c r="B14" s="1220">
        <v>121007.053</v>
      </c>
      <c r="C14" s="1220">
        <v>124271.913</v>
      </c>
      <c r="D14" s="1220">
        <v>151234.13099999999</v>
      </c>
      <c r="E14" s="1220">
        <v>193532.489</v>
      </c>
      <c r="F14" s="1220">
        <v>48392.877999999997</v>
      </c>
      <c r="G14" s="1220">
        <v>106253.958</v>
      </c>
      <c r="H14" s="1220">
        <v>163213.42300000001</v>
      </c>
      <c r="I14" s="1221">
        <v>215238.122</v>
      </c>
    </row>
    <row r="15" spans="1:9" s="1222" customFormat="1" ht="31.5">
      <c r="A15" s="1219" t="s">
        <v>819</v>
      </c>
      <c r="B15" s="1220">
        <v>199797.16699999999</v>
      </c>
      <c r="C15" s="1220">
        <v>222832.65299999999</v>
      </c>
      <c r="D15" s="1220">
        <v>383433.01500000001</v>
      </c>
      <c r="E15" s="1220">
        <v>359946.00900000002</v>
      </c>
      <c r="F15" s="1220">
        <v>103897.11500000001</v>
      </c>
      <c r="G15" s="1220">
        <v>207388.70699999999</v>
      </c>
      <c r="H15" s="1220">
        <v>335736.13199999998</v>
      </c>
      <c r="I15" s="1221">
        <v>480550.56699999998</v>
      </c>
    </row>
    <row r="16" spans="1:9" s="1222" customFormat="1" ht="31.5">
      <c r="A16" s="1219" t="s">
        <v>820</v>
      </c>
      <c r="B16" s="1220">
        <v>147374.467</v>
      </c>
      <c r="C16" s="1220">
        <v>167035.90599999999</v>
      </c>
      <c r="D16" s="1220">
        <v>210168.68599999999</v>
      </c>
      <c r="E16" s="1220">
        <v>258009.36799999999</v>
      </c>
      <c r="F16" s="1220">
        <v>105944.03</v>
      </c>
      <c r="G16" s="1220">
        <v>201896.245</v>
      </c>
      <c r="H16" s="1220">
        <v>269029.70799999998</v>
      </c>
      <c r="I16" s="1221">
        <v>360133.88299999997</v>
      </c>
    </row>
    <row r="17" spans="1:9" s="1218" customFormat="1" ht="15.75">
      <c r="A17" s="489" t="s">
        <v>821</v>
      </c>
      <c r="B17" s="1216">
        <v>196880.179</v>
      </c>
      <c r="C17" s="1216">
        <v>129707.23299999999</v>
      </c>
      <c r="D17" s="1216">
        <v>114954.45600000001</v>
      </c>
      <c r="E17" s="1216">
        <v>156098.56400000001</v>
      </c>
      <c r="F17" s="1216">
        <v>42793.269</v>
      </c>
      <c r="G17" s="1216">
        <v>94880.087</v>
      </c>
      <c r="H17" s="1216">
        <v>151945.71100000001</v>
      </c>
      <c r="I17" s="1217">
        <v>215786.579</v>
      </c>
    </row>
    <row r="18" spans="1:9" s="1222" customFormat="1" ht="15" customHeight="1">
      <c r="A18" s="1219" t="s">
        <v>818</v>
      </c>
      <c r="B18" s="1220">
        <v>35113.968999999997</v>
      </c>
      <c r="C18" s="1220">
        <v>34661.690999999999</v>
      </c>
      <c r="D18" s="1220">
        <v>44326.044000000002</v>
      </c>
      <c r="E18" s="1220">
        <v>57450.851000000002</v>
      </c>
      <c r="F18" s="1220">
        <v>18895.91</v>
      </c>
      <c r="G18" s="1220">
        <v>38665.337</v>
      </c>
      <c r="H18" s="1220">
        <v>57219.303</v>
      </c>
      <c r="I18" s="1221">
        <v>78244.451000000001</v>
      </c>
    </row>
    <row r="19" spans="1:9" s="1222" customFormat="1" ht="30" customHeight="1">
      <c r="A19" s="1219" t="s">
        <v>819</v>
      </c>
      <c r="B19" s="1220">
        <v>40597.440999999999</v>
      </c>
      <c r="C19" s="1220">
        <v>42974.987000000001</v>
      </c>
      <c r="D19" s="1220">
        <v>50925.031000000003</v>
      </c>
      <c r="E19" s="1220">
        <v>59570.288999999997</v>
      </c>
      <c r="F19" s="1220">
        <v>14720.306</v>
      </c>
      <c r="G19" s="1220">
        <v>33515.495999999999</v>
      </c>
      <c r="H19" s="1220">
        <v>55560.561999999998</v>
      </c>
      <c r="I19" s="1221">
        <v>83580.485000000001</v>
      </c>
    </row>
    <row r="20" spans="1:9" s="1222" customFormat="1" ht="31.5">
      <c r="A20" s="1219" t="s">
        <v>820</v>
      </c>
      <c r="B20" s="1220">
        <v>121168.769</v>
      </c>
      <c r="C20" s="1220">
        <v>52070.555</v>
      </c>
      <c r="D20" s="1220">
        <v>19703.381000000001</v>
      </c>
      <c r="E20" s="1220">
        <v>39077.423999999999</v>
      </c>
      <c r="F20" s="1220">
        <v>9177.0529999999999</v>
      </c>
      <c r="G20" s="1220">
        <v>22699.254000000001</v>
      </c>
      <c r="H20" s="1220">
        <v>39165.845999999998</v>
      </c>
      <c r="I20" s="1221">
        <v>53961.642999999996</v>
      </c>
    </row>
    <row r="21" spans="1:9" s="1218" customFormat="1" ht="31.5">
      <c r="A21" s="489" t="s">
        <v>822</v>
      </c>
      <c r="B21" s="1216">
        <v>85705.978000000003</v>
      </c>
      <c r="C21" s="1216">
        <v>94356.271999999997</v>
      </c>
      <c r="D21" s="1216">
        <v>108124.152</v>
      </c>
      <c r="E21" s="1216">
        <v>115903.929</v>
      </c>
      <c r="F21" s="1216">
        <v>43099.375</v>
      </c>
      <c r="G21" s="1216">
        <v>91688.785999999993</v>
      </c>
      <c r="H21" s="1216">
        <v>112533.90700000001</v>
      </c>
      <c r="I21" s="1217">
        <v>153208.70199999999</v>
      </c>
    </row>
    <row r="22" spans="1:9" s="1218" customFormat="1" ht="15.75">
      <c r="A22" s="1223" t="s">
        <v>823</v>
      </c>
      <c r="B22" s="1220">
        <v>76723.960000000006</v>
      </c>
      <c r="C22" s="1220">
        <v>86293.157000000007</v>
      </c>
      <c r="D22" s="1220">
        <v>99000.076000000001</v>
      </c>
      <c r="E22" s="1220">
        <v>96830.172999999995</v>
      </c>
      <c r="F22" s="1220">
        <v>31968.108</v>
      </c>
      <c r="G22" s="1220">
        <v>72851.748000000007</v>
      </c>
      <c r="H22" s="1220">
        <v>83771.608999999997</v>
      </c>
      <c r="I22" s="1221">
        <v>117814.678</v>
      </c>
    </row>
    <row r="23" spans="1:9" s="1218" customFormat="1" ht="15" customHeight="1">
      <c r="A23" s="1224"/>
      <c r="B23" s="1225"/>
      <c r="C23" s="1225"/>
      <c r="D23" s="1225"/>
      <c r="E23" s="1225"/>
      <c r="F23" s="1225"/>
      <c r="G23" s="1225"/>
      <c r="H23" s="1225"/>
      <c r="I23" s="1226"/>
    </row>
    <row r="24" spans="1:9" ht="18.75">
      <c r="A24" s="1227"/>
      <c r="B24" s="1228"/>
      <c r="C24" s="1228"/>
      <c r="D24" s="1228"/>
      <c r="E24" s="1228"/>
      <c r="F24" s="1228"/>
      <c r="G24" s="1228"/>
      <c r="H24" s="1228"/>
      <c r="I24" s="1228"/>
    </row>
    <row r="25" spans="1:9" ht="18.75">
      <c r="A25" s="508" t="s">
        <v>824</v>
      </c>
      <c r="B25" s="150"/>
      <c r="C25" s="150"/>
      <c r="D25" s="508"/>
      <c r="E25" s="1228"/>
      <c r="F25" s="1228"/>
      <c r="G25" s="1228"/>
      <c r="H25" s="1228"/>
      <c r="I25" s="1228"/>
    </row>
    <row r="26" spans="1:9" ht="15">
      <c r="A26" s="508" t="s">
        <v>825</v>
      </c>
      <c r="B26" s="150"/>
      <c r="C26" s="150"/>
      <c r="D26" s="532"/>
      <c r="E26" s="178"/>
      <c r="F26" s="178"/>
      <c r="G26" s="178"/>
      <c r="H26" s="178"/>
      <c r="I26" s="178"/>
    </row>
    <row r="27" spans="1:9" ht="15">
      <c r="A27" s="508" t="s">
        <v>845</v>
      </c>
    </row>
    <row r="28" spans="1:9" s="12" customFormat="1" ht="15">
      <c r="A28" s="508" t="s">
        <v>846</v>
      </c>
      <c r="B28" s="169"/>
      <c r="C28" s="169"/>
      <c r="D28" s="169"/>
      <c r="E28" s="169"/>
      <c r="F28" s="169"/>
      <c r="G28" s="169"/>
      <c r="H28" s="169"/>
      <c r="I28" s="169"/>
    </row>
    <row r="29" spans="1:9" s="12" customFormat="1" ht="15">
      <c r="A29" s="508" t="s">
        <v>847</v>
      </c>
      <c r="B29" s="169"/>
      <c r="C29" s="169"/>
      <c r="D29" s="169"/>
      <c r="E29" s="169"/>
      <c r="F29" s="169"/>
      <c r="G29" s="169"/>
      <c r="H29" s="169"/>
      <c r="I29" s="169"/>
    </row>
    <row r="30" spans="1:9" ht="15.75">
      <c r="A30" s="1235" t="s">
        <v>826</v>
      </c>
    </row>
  </sheetData>
  <mergeCells count="2">
    <mergeCell ref="A1:I1"/>
    <mergeCell ref="A3:I3"/>
  </mergeCells>
  <hyperlinks>
    <hyperlink ref="A3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1" fitToHeight="0" pageOrder="overThenDown" orientation="landscape" r:id="rId1"/>
  <headerFooter differentOddEven="1" differentFirst="1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1C94D"/>
  </sheetPr>
  <dimension ref="A1:N79"/>
  <sheetViews>
    <sheetView view="pageBreakPreview" topLeftCell="A46" zoomScale="70" zoomScaleNormal="80" zoomScaleSheetLayoutView="70" workbookViewId="0">
      <selection activeCell="A72" sqref="A72"/>
    </sheetView>
  </sheetViews>
  <sheetFormatPr defaultColWidth="6.5703125" defaultRowHeight="15"/>
  <cols>
    <col min="1" max="1" width="50.5703125" style="150" customWidth="1"/>
    <col min="2" max="9" width="11.85546875" style="114" customWidth="1"/>
    <col min="10" max="10" width="12.7109375" style="114" customWidth="1"/>
    <col min="11" max="14" width="11.85546875" style="114" customWidth="1"/>
    <col min="15" max="15" width="11.42578125" style="114" customWidth="1"/>
    <col min="16" max="16384" width="6.5703125" style="114"/>
  </cols>
  <sheetData>
    <row r="1" spans="1:14" s="111" customFormat="1" ht="20.100000000000001" customHeight="1" thickBot="1">
      <c r="A1" s="1580" t="s">
        <v>111</v>
      </c>
      <c r="B1" s="1580"/>
      <c r="C1" s="1580"/>
      <c r="D1" s="1580"/>
      <c r="E1" s="1580"/>
      <c r="F1" s="1580"/>
      <c r="G1" s="1580"/>
      <c r="H1" s="1580"/>
      <c r="I1" s="1580"/>
      <c r="J1" s="1580"/>
      <c r="K1" s="1580"/>
      <c r="L1" s="1580"/>
      <c r="M1" s="1580"/>
      <c r="N1" s="1536"/>
    </row>
    <row r="2" spans="1:14" s="111" customFormat="1" ht="15" customHeight="1">
      <c r="A2" s="112"/>
    </row>
    <row r="3" spans="1:14" s="111" customFormat="1" ht="21" customHeight="1">
      <c r="A3" s="1600" t="s">
        <v>837</v>
      </c>
      <c r="B3" s="1600"/>
      <c r="C3" s="1600"/>
      <c r="D3" s="1600"/>
      <c r="E3" s="1600"/>
      <c r="F3" s="1600"/>
      <c r="G3" s="1600"/>
      <c r="H3" s="1600"/>
      <c r="I3" s="1600"/>
      <c r="J3" s="1600"/>
      <c r="K3" s="1600"/>
      <c r="L3" s="1600"/>
      <c r="M3" s="1600"/>
      <c r="N3" s="1537"/>
    </row>
    <row r="4" spans="1:14" s="111" customFormat="1" ht="15" customHeight="1">
      <c r="A4" s="112"/>
    </row>
    <row r="5" spans="1:14" ht="15" customHeight="1">
      <c r="A5" s="113" t="s">
        <v>134</v>
      </c>
    </row>
    <row r="6" spans="1:14" ht="20.100000000000001" customHeight="1">
      <c r="A6" s="1601"/>
      <c r="B6" s="1603" t="s">
        <v>135</v>
      </c>
      <c r="C6" s="1605">
        <v>2020</v>
      </c>
      <c r="D6" s="1606">
        <v>2021</v>
      </c>
      <c r="E6" s="1606">
        <v>2022</v>
      </c>
      <c r="F6" s="1586">
        <v>2022</v>
      </c>
      <c r="G6" s="1586"/>
      <c r="H6" s="1586"/>
      <c r="I6" s="1586"/>
      <c r="J6" s="1606">
        <v>2023</v>
      </c>
      <c r="K6" s="1578">
        <v>2023</v>
      </c>
      <c r="L6" s="1609"/>
      <c r="M6" s="1609"/>
      <c r="N6" s="1609"/>
    </row>
    <row r="7" spans="1:14" ht="20.100000000000001" customHeight="1">
      <c r="A7" s="1602"/>
      <c r="B7" s="1604"/>
      <c r="C7" s="1605"/>
      <c r="D7" s="1607"/>
      <c r="E7" s="1607"/>
      <c r="F7" s="115" t="s">
        <v>136</v>
      </c>
      <c r="G7" s="115" t="s">
        <v>137</v>
      </c>
      <c r="H7" s="115" t="s">
        <v>138</v>
      </c>
      <c r="I7" s="115" t="s">
        <v>139</v>
      </c>
      <c r="J7" s="1608"/>
      <c r="K7" s="115" t="s">
        <v>136</v>
      </c>
      <c r="L7" s="115" t="s">
        <v>137</v>
      </c>
      <c r="M7" s="115" t="s">
        <v>138</v>
      </c>
      <c r="N7" s="115" t="s">
        <v>139</v>
      </c>
    </row>
    <row r="8" spans="1:14" s="119" customFormat="1" ht="21" customHeight="1">
      <c r="A8" s="116" t="s">
        <v>140</v>
      </c>
      <c r="B8" s="1281">
        <v>-7027.6534973931721</v>
      </c>
      <c r="C8" s="1281">
        <v>-10960.36373608153</v>
      </c>
      <c r="D8" s="1281">
        <v>-2672.7366229203208</v>
      </c>
      <c r="E8" s="1281">
        <v>7054.407242660689</v>
      </c>
      <c r="F8" s="1282">
        <v>4719.1851447646004</v>
      </c>
      <c r="G8" s="1282">
        <v>1514.5728768065201</v>
      </c>
      <c r="H8" s="1282">
        <v>1263.149045484196</v>
      </c>
      <c r="I8" s="1282">
        <v>-442.49982439462764</v>
      </c>
      <c r="J8" s="1282">
        <v>-8658.4249277587696</v>
      </c>
      <c r="K8" s="117">
        <v>-1621.4181659994792</v>
      </c>
      <c r="L8" s="117">
        <v>-3352.8423800542269</v>
      </c>
      <c r="M8" s="117">
        <v>-1591.6172343725125</v>
      </c>
      <c r="N8" s="118">
        <v>-2092.5471473325497</v>
      </c>
    </row>
    <row r="9" spans="1:14" s="123" customFormat="1" ht="17.100000000000001" customHeight="1">
      <c r="A9" s="120" t="s">
        <v>141</v>
      </c>
      <c r="B9" s="1283">
        <v>18420.78189050985</v>
      </c>
      <c r="C9" s="1283">
        <v>6008.9850462381837</v>
      </c>
      <c r="D9" s="1283">
        <v>24228.119358244367</v>
      </c>
      <c r="E9" s="1283">
        <v>34997.154404914851</v>
      </c>
      <c r="F9" s="1283">
        <v>12147.664150461387</v>
      </c>
      <c r="G9" s="1283">
        <v>8812.8239674464148</v>
      </c>
      <c r="H9" s="1283">
        <v>7887.2121706368307</v>
      </c>
      <c r="I9" s="1283">
        <v>6149.4541163702161</v>
      </c>
      <c r="J9" s="1283">
        <v>20168.398932840373</v>
      </c>
      <c r="K9" s="121">
        <v>5183.2391610909926</v>
      </c>
      <c r="L9" s="121">
        <v>4383.0005642349588</v>
      </c>
      <c r="M9" s="121">
        <v>5163.495378315929</v>
      </c>
      <c r="N9" s="122">
        <v>5438.6638291984927</v>
      </c>
    </row>
    <row r="10" spans="1:14" s="123" customFormat="1" ht="17.100000000000001" customHeight="1">
      <c r="A10" s="124" t="s">
        <v>142</v>
      </c>
      <c r="B10" s="1283">
        <v>59541.448680809997</v>
      </c>
      <c r="C10" s="1283">
        <v>44065.071707980002</v>
      </c>
      <c r="D10" s="1283">
        <v>65790.637963330009</v>
      </c>
      <c r="E10" s="1283">
        <v>85630.418900070639</v>
      </c>
      <c r="F10" s="1283">
        <v>21943.709806389725</v>
      </c>
      <c r="G10" s="1283">
        <v>21117.968165655682</v>
      </c>
      <c r="H10" s="1283">
        <v>21363.163136269333</v>
      </c>
      <c r="I10" s="1283">
        <v>21205.577791755906</v>
      </c>
      <c r="J10" s="1283">
        <v>79879.435320036777</v>
      </c>
      <c r="K10" s="121">
        <v>19126.416669609989</v>
      </c>
      <c r="L10" s="121">
        <v>19867.843771929998</v>
      </c>
      <c r="M10" s="121">
        <v>20427.932326960003</v>
      </c>
      <c r="N10" s="122">
        <v>20457.242551536798</v>
      </c>
    </row>
    <row r="11" spans="1:14" s="123" customFormat="1" ht="17.100000000000001" customHeight="1">
      <c r="A11" s="124" t="s">
        <v>143</v>
      </c>
      <c r="B11" s="1283">
        <v>41120.666790300151</v>
      </c>
      <c r="C11" s="1283">
        <v>38056.086661741814</v>
      </c>
      <c r="D11" s="1283">
        <v>41562.51860508565</v>
      </c>
      <c r="E11" s="1283">
        <v>50633.264495155803</v>
      </c>
      <c r="F11" s="1283">
        <v>9796.0456559283375</v>
      </c>
      <c r="G11" s="1283">
        <v>12305.144198209267</v>
      </c>
      <c r="H11" s="1283">
        <v>13475.950965632503</v>
      </c>
      <c r="I11" s="1283">
        <v>15056.12367538569</v>
      </c>
      <c r="J11" s="1283">
        <v>59711.036387196422</v>
      </c>
      <c r="K11" s="121">
        <v>13943.177508518997</v>
      </c>
      <c r="L11" s="121">
        <v>15484.843207695039</v>
      </c>
      <c r="M11" s="121">
        <v>15264.436948644074</v>
      </c>
      <c r="N11" s="122">
        <v>15018.578722338305</v>
      </c>
    </row>
    <row r="12" spans="1:14" s="123" customFormat="1" ht="17.100000000000001" customHeight="1">
      <c r="A12" s="120" t="s">
        <v>144</v>
      </c>
      <c r="B12" s="1283">
        <v>-3786.6779371618122</v>
      </c>
      <c r="C12" s="1283">
        <v>-3237.3774909424633</v>
      </c>
      <c r="D12" s="1283">
        <v>-2099.5373622222323</v>
      </c>
      <c r="E12" s="1283">
        <v>-1550.1338595142058</v>
      </c>
      <c r="F12" s="1283">
        <v>-451.8845455137257</v>
      </c>
      <c r="G12" s="1283">
        <v>-344.62436648458765</v>
      </c>
      <c r="H12" s="1283">
        <v>-182.35736269510744</v>
      </c>
      <c r="I12" s="1283">
        <v>-571.26758482078503</v>
      </c>
      <c r="J12" s="1283">
        <v>-1812.4183559425001</v>
      </c>
      <c r="K12" s="121">
        <v>-391.45069175123581</v>
      </c>
      <c r="L12" s="121">
        <v>-625.24136721944387</v>
      </c>
      <c r="M12" s="121">
        <v>-506.27981988755118</v>
      </c>
      <c r="N12" s="122">
        <v>-289.44647708426919</v>
      </c>
    </row>
    <row r="13" spans="1:14" s="123" customFormat="1" ht="17.100000000000001" customHeight="1">
      <c r="A13" s="124" t="s">
        <v>145</v>
      </c>
      <c r="B13" s="1283">
        <v>7754.3450368577915</v>
      </c>
      <c r="C13" s="1283">
        <v>5208.2792947087</v>
      </c>
      <c r="D13" s="1283">
        <v>5935.0220345241933</v>
      </c>
      <c r="E13" s="1283">
        <v>7967.942321858096</v>
      </c>
      <c r="F13" s="1283">
        <v>1481.4073771415467</v>
      </c>
      <c r="G13" s="1283">
        <v>1876.095992248923</v>
      </c>
      <c r="H13" s="1283">
        <v>2328.7904965589441</v>
      </c>
      <c r="I13" s="1283">
        <v>2281.6484559086816</v>
      </c>
      <c r="J13" s="1283">
        <v>10288.022671481962</v>
      </c>
      <c r="K13" s="121">
        <v>2209.6847506687382</v>
      </c>
      <c r="L13" s="121">
        <v>2614.8897161534933</v>
      </c>
      <c r="M13" s="121">
        <v>2776.5427928836566</v>
      </c>
      <c r="N13" s="122">
        <v>2686.9054117760725</v>
      </c>
    </row>
    <row r="14" spans="1:14" s="123" customFormat="1" ht="17.100000000000001" customHeight="1">
      <c r="A14" s="124" t="s">
        <v>146</v>
      </c>
      <c r="B14" s="1283">
        <v>11541.022974019605</v>
      </c>
      <c r="C14" s="1283">
        <v>8445.6567856511629</v>
      </c>
      <c r="D14" s="1283">
        <v>8034.5593967464256</v>
      </c>
      <c r="E14" s="1283">
        <v>9518.0761813723002</v>
      </c>
      <c r="F14" s="1283">
        <v>1933.2919226552724</v>
      </c>
      <c r="G14" s="1283">
        <v>2220.7203587335107</v>
      </c>
      <c r="H14" s="1283">
        <v>2511.1478592540516</v>
      </c>
      <c r="I14" s="1283">
        <v>2852.9160407294667</v>
      </c>
      <c r="J14" s="1283">
        <v>12100.44102742446</v>
      </c>
      <c r="K14" s="121">
        <v>2601.135442419974</v>
      </c>
      <c r="L14" s="121">
        <v>3240.1310833729372</v>
      </c>
      <c r="M14" s="121">
        <v>3282.8226127712078</v>
      </c>
      <c r="N14" s="122">
        <v>2976.3518888603417</v>
      </c>
    </row>
    <row r="15" spans="1:14" s="123" customFormat="1" ht="17.100000000000001" customHeight="1">
      <c r="A15" s="120" t="s">
        <v>147</v>
      </c>
      <c r="B15" s="1283">
        <v>-22724.545566264904</v>
      </c>
      <c r="C15" s="1283">
        <v>-15077.675138487677</v>
      </c>
      <c r="D15" s="1283">
        <v>-24166.672634841361</v>
      </c>
      <c r="E15" s="1283">
        <v>-25552.833788832242</v>
      </c>
      <c r="F15" s="1283">
        <v>-6851.7633368674378</v>
      </c>
      <c r="G15" s="1283">
        <v>-6743.0438898404618</v>
      </c>
      <c r="H15" s="1283">
        <v>-6210.9383187763815</v>
      </c>
      <c r="I15" s="1283">
        <v>-5747.088243347961</v>
      </c>
      <c r="J15" s="1283">
        <v>-25993.954626034629</v>
      </c>
      <c r="K15" s="121">
        <v>-6214.3974390263757</v>
      </c>
      <c r="L15" s="121">
        <v>-6789.4351397621986</v>
      </c>
      <c r="M15" s="121">
        <v>-6000.7760924474787</v>
      </c>
      <c r="N15" s="122">
        <v>-6989.3459547985776</v>
      </c>
    </row>
    <row r="16" spans="1:14" s="123" customFormat="1" ht="17.100000000000001" customHeight="1">
      <c r="A16" s="124" t="s">
        <v>148</v>
      </c>
      <c r="B16" s="1283">
        <v>-1599.3862164123959</v>
      </c>
      <c r="C16" s="1283">
        <v>-899.88948115640085</v>
      </c>
      <c r="D16" s="1283">
        <v>-1137.7686285804716</v>
      </c>
      <c r="E16" s="1283">
        <v>-1283.8566676463092</v>
      </c>
      <c r="F16" s="1283">
        <v>-227.08757849170226</v>
      </c>
      <c r="G16" s="1283">
        <v>-312.34642073459975</v>
      </c>
      <c r="H16" s="1283">
        <v>-323.75261332160903</v>
      </c>
      <c r="I16" s="1283">
        <v>-420.67005509839817</v>
      </c>
      <c r="J16" s="1283">
        <v>-1492.1615502382456</v>
      </c>
      <c r="K16" s="121">
        <v>-298.94199432212758</v>
      </c>
      <c r="L16" s="121">
        <v>-386.94823699733155</v>
      </c>
      <c r="M16" s="121">
        <v>-385.50677330981694</v>
      </c>
      <c r="N16" s="122">
        <v>-420.76454560896934</v>
      </c>
    </row>
    <row r="17" spans="1:14" s="123" customFormat="1" ht="17.100000000000001" customHeight="1">
      <c r="A17" s="124" t="s">
        <v>149</v>
      </c>
      <c r="B17" s="1283">
        <v>-21257.024189852509</v>
      </c>
      <c r="C17" s="1283">
        <v>-14304.582217331274</v>
      </c>
      <c r="D17" s="1283">
        <v>-23163.989406260887</v>
      </c>
      <c r="E17" s="1283">
        <v>-24404.100501185934</v>
      </c>
      <c r="F17" s="1283">
        <v>-6658.4355083757355</v>
      </c>
      <c r="G17" s="1283">
        <v>-6464.498959105862</v>
      </c>
      <c r="H17" s="1283">
        <v>-5920.9865754547727</v>
      </c>
      <c r="I17" s="1283">
        <v>-5360.1794582495631</v>
      </c>
      <c r="J17" s="1283">
        <v>-24636.906435796387</v>
      </c>
      <c r="K17" s="121">
        <v>-5949.2155947042484</v>
      </c>
      <c r="L17" s="121">
        <v>-6436.2470527648675</v>
      </c>
      <c r="M17" s="121">
        <v>-5649.0651091376621</v>
      </c>
      <c r="N17" s="122">
        <v>-6602.3786791896082</v>
      </c>
    </row>
    <row r="18" spans="1:14" s="123" customFormat="1" ht="17.100000000000001" customHeight="1">
      <c r="A18" s="125" t="s">
        <v>150</v>
      </c>
      <c r="B18" s="1283">
        <v>2380.6356521227945</v>
      </c>
      <c r="C18" s="1283">
        <v>1933.1310685838566</v>
      </c>
      <c r="D18" s="1283">
        <v>2086.526347843459</v>
      </c>
      <c r="E18" s="1283">
        <v>3540.6974666972574</v>
      </c>
      <c r="F18" s="1283">
        <v>475.21396798343636</v>
      </c>
      <c r="G18" s="1283">
        <v>809.36272952857632</v>
      </c>
      <c r="H18" s="1283">
        <v>1291.3022175754911</v>
      </c>
      <c r="I18" s="1283">
        <v>964.81855160975397</v>
      </c>
      <c r="J18" s="1283">
        <v>3949.6066871557377</v>
      </c>
      <c r="K18" s="121">
        <v>765.0032026042727</v>
      </c>
      <c r="L18" s="121">
        <v>1073.2904823158501</v>
      </c>
      <c r="M18" s="121">
        <v>1048.1327622212975</v>
      </c>
      <c r="N18" s="122">
        <v>1063.1802400143176</v>
      </c>
    </row>
    <row r="19" spans="1:14" s="123" customFormat="1" ht="17.100000000000001" customHeight="1">
      <c r="A19" s="126" t="s">
        <v>151</v>
      </c>
      <c r="B19" s="1283">
        <v>659.43020999999999</v>
      </c>
      <c r="C19" s="1283">
        <v>382.88234999999997</v>
      </c>
      <c r="D19" s="1283">
        <v>611.83461999999997</v>
      </c>
      <c r="E19" s="1283">
        <v>1498.1325100000001</v>
      </c>
      <c r="F19" s="1283">
        <v>68.76203000000001</v>
      </c>
      <c r="G19" s="1283">
        <v>339.43047000000001</v>
      </c>
      <c r="H19" s="1283">
        <v>784.26162999999997</v>
      </c>
      <c r="I19" s="1283">
        <v>305.67838</v>
      </c>
      <c r="J19" s="1283">
        <v>666.51899000000003</v>
      </c>
      <c r="K19" s="121">
        <v>54.311640000000004</v>
      </c>
      <c r="L19" s="121">
        <v>260.56727000000001</v>
      </c>
      <c r="M19" s="121">
        <v>156.45846</v>
      </c>
      <c r="N19" s="122">
        <v>195.18161999999998</v>
      </c>
    </row>
    <row r="20" spans="1:14" s="123" customFormat="1" ht="17.100000000000001" customHeight="1" collapsed="1">
      <c r="A20" s="126" t="s">
        <v>152</v>
      </c>
      <c r="B20" s="1283">
        <v>1273.53286865929</v>
      </c>
      <c r="C20" s="1283">
        <v>1180.7806589420743</v>
      </c>
      <c r="D20" s="1283">
        <v>1188.3490577958305</v>
      </c>
      <c r="E20" s="1283">
        <v>1463.9728678053625</v>
      </c>
      <c r="F20" s="1283">
        <v>320.38968560761515</v>
      </c>
      <c r="G20" s="1283">
        <v>368.62084335142652</v>
      </c>
      <c r="H20" s="1283">
        <v>342.92861213898857</v>
      </c>
      <c r="I20" s="1283">
        <v>432.03372670733222</v>
      </c>
      <c r="J20" s="1283">
        <v>2090.4045531497263</v>
      </c>
      <c r="K20" s="121">
        <v>517.92044933687066</v>
      </c>
      <c r="L20" s="121">
        <v>489.8160949565131</v>
      </c>
      <c r="M20" s="121">
        <v>582.27814215529838</v>
      </c>
      <c r="N20" s="122">
        <v>500.3898667010443</v>
      </c>
    </row>
    <row r="21" spans="1:14" s="123" customFormat="1" ht="17.100000000000001" customHeight="1">
      <c r="A21" s="126" t="s">
        <v>153</v>
      </c>
      <c r="B21" s="1283">
        <v>447.67257346350448</v>
      </c>
      <c r="C21" s="1283">
        <v>369.46805964178236</v>
      </c>
      <c r="D21" s="1283">
        <v>286.34267004762819</v>
      </c>
      <c r="E21" s="1283">
        <v>578.59208889189517</v>
      </c>
      <c r="F21" s="1283">
        <v>86.06225237582116</v>
      </c>
      <c r="G21" s="1283">
        <v>101.31141617714979</v>
      </c>
      <c r="H21" s="1283">
        <v>164.11197543650241</v>
      </c>
      <c r="I21" s="1283">
        <v>227.10644490242186</v>
      </c>
      <c r="J21" s="1283">
        <v>1192.6831440060116</v>
      </c>
      <c r="K21" s="121">
        <v>192.77111326740206</v>
      </c>
      <c r="L21" s="121">
        <v>322.90711735933712</v>
      </c>
      <c r="M21" s="121">
        <v>309.39616006599903</v>
      </c>
      <c r="N21" s="122">
        <v>367.60875331327338</v>
      </c>
    </row>
    <row r="22" spans="1:14" s="128" customFormat="1" ht="17.100000000000001" customHeight="1">
      <c r="A22" s="127" t="s">
        <v>154</v>
      </c>
      <c r="B22" s="1283">
        <v>1171.8086793611715</v>
      </c>
      <c r="C22" s="1283">
        <v>972.0325969517819</v>
      </c>
      <c r="D22" s="1283">
        <v>934.14201341762737</v>
      </c>
      <c r="E22" s="1283">
        <v>1172.9243136718942</v>
      </c>
      <c r="F22" s="1283">
        <v>253.51506756582103</v>
      </c>
      <c r="G22" s="1283">
        <v>293.52168846715</v>
      </c>
      <c r="H22" s="1283">
        <v>285.28245357650223</v>
      </c>
      <c r="I22" s="1283">
        <v>340.60510406242099</v>
      </c>
      <c r="J22" s="1283">
        <v>1778.5450730260118</v>
      </c>
      <c r="K22" s="121">
        <v>338.24165073740301</v>
      </c>
      <c r="L22" s="121">
        <v>481.7257225893369</v>
      </c>
      <c r="M22" s="121">
        <v>518.86634576599931</v>
      </c>
      <c r="N22" s="122">
        <v>439.71135393327279</v>
      </c>
    </row>
    <row r="23" spans="1:14" s="119" customFormat="1" ht="17.100000000000001" customHeight="1">
      <c r="A23" s="129" t="s">
        <v>155</v>
      </c>
      <c r="B23" s="1283">
        <v>23637.659841975299</v>
      </c>
      <c r="C23" s="1283">
        <v>16237.713285915132</v>
      </c>
      <c r="D23" s="1283">
        <v>25250.515754104348</v>
      </c>
      <c r="E23" s="1283">
        <v>27944.797967883191</v>
      </c>
      <c r="F23" s="1283">
        <v>7133.6494763591718</v>
      </c>
      <c r="G23" s="1283">
        <v>7273.861688634438</v>
      </c>
      <c r="H23" s="1283">
        <v>7212.2887930302641</v>
      </c>
      <c r="I23" s="1283">
        <v>6324.9980098593169</v>
      </c>
      <c r="J23" s="1283">
        <v>28586.513122952125</v>
      </c>
      <c r="K23" s="121">
        <v>6714.2187973085211</v>
      </c>
      <c r="L23" s="121">
        <v>7509.537535080718</v>
      </c>
      <c r="M23" s="121">
        <v>6697.1978713589597</v>
      </c>
      <c r="N23" s="122">
        <v>7665.5589192039261</v>
      </c>
    </row>
    <row r="24" spans="1:14" s="123" customFormat="1" ht="17.100000000000001" customHeight="1">
      <c r="A24" s="126" t="s">
        <v>151</v>
      </c>
      <c r="B24" s="1283">
        <v>21232.17403258635</v>
      </c>
      <c r="C24" s="1283">
        <v>14071.10928029</v>
      </c>
      <c r="D24" s="1283">
        <v>22818.739895489998</v>
      </c>
      <c r="E24" s="1283">
        <v>25417.516101109999</v>
      </c>
      <c r="F24" s="1283">
        <v>6581.0948731099998</v>
      </c>
      <c r="G24" s="1283">
        <v>6672.4671779999999</v>
      </c>
      <c r="H24" s="1283">
        <v>6504.9691800000001</v>
      </c>
      <c r="I24" s="1283">
        <v>5658.9848700000002</v>
      </c>
      <c r="J24" s="1283">
        <v>25165.056454552789</v>
      </c>
      <c r="K24" s="121">
        <v>6033.9933429999992</v>
      </c>
      <c r="L24" s="121">
        <v>6639.2932915599995</v>
      </c>
      <c r="M24" s="121">
        <v>5802.3942900000002</v>
      </c>
      <c r="N24" s="122">
        <v>6689.3755299927889</v>
      </c>
    </row>
    <row r="25" spans="1:14" s="123" customFormat="1" ht="17.100000000000001" customHeight="1">
      <c r="A25" s="126" t="s">
        <v>152</v>
      </c>
      <c r="B25" s="1283">
        <v>991.94077072643927</v>
      </c>
      <c r="C25" s="1283">
        <v>897.65508697310611</v>
      </c>
      <c r="D25" s="1283">
        <v>1096.9705495389626</v>
      </c>
      <c r="E25" s="1283">
        <v>1078.9206769625439</v>
      </c>
      <c r="F25" s="1283">
        <v>237.83266900540187</v>
      </c>
      <c r="G25" s="1283">
        <v>267.88583578613708</v>
      </c>
      <c r="H25" s="1283">
        <v>319.64297806847338</v>
      </c>
      <c r="I25" s="1283">
        <v>253.55919410253148</v>
      </c>
      <c r="J25" s="1283">
        <v>1194.4305847169517</v>
      </c>
      <c r="K25" s="121">
        <v>199.39239411305115</v>
      </c>
      <c r="L25" s="121">
        <v>370.97266708996358</v>
      </c>
      <c r="M25" s="121">
        <v>340.01699138564669</v>
      </c>
      <c r="N25" s="122">
        <v>284.04853212829028</v>
      </c>
    </row>
    <row r="26" spans="1:14" s="123" customFormat="1" ht="17.100000000000001" customHeight="1">
      <c r="A26" s="126" t="s">
        <v>153</v>
      </c>
      <c r="B26" s="1283">
        <v>1413.5450386625132</v>
      </c>
      <c r="C26" s="1283">
        <v>1268.9489186520248</v>
      </c>
      <c r="D26" s="1283">
        <v>1334.8053090753845</v>
      </c>
      <c r="E26" s="1283">
        <v>1448.3611898106462</v>
      </c>
      <c r="F26" s="1283">
        <v>314.72193424376985</v>
      </c>
      <c r="G26" s="1283">
        <v>333.50867484830053</v>
      </c>
      <c r="H26" s="1283">
        <v>387.67663496179074</v>
      </c>
      <c r="I26" s="1283">
        <v>412.45394575678506</v>
      </c>
      <c r="J26" s="1283">
        <v>2227.0260836823845</v>
      </c>
      <c r="K26" s="121">
        <v>480.83306019547018</v>
      </c>
      <c r="L26" s="121">
        <v>499.27157643075458</v>
      </c>
      <c r="M26" s="121">
        <v>554.78658997331286</v>
      </c>
      <c r="N26" s="122">
        <v>692.13485708284691</v>
      </c>
    </row>
    <row r="27" spans="1:14" s="123" customFormat="1" ht="17.100000000000001" customHeight="1">
      <c r="A27" s="124" t="s">
        <v>156</v>
      </c>
      <c r="B27" s="1283">
        <v>131.86483999999999</v>
      </c>
      <c r="C27" s="1283">
        <v>126.79656</v>
      </c>
      <c r="D27" s="1283">
        <v>135.08539999999999</v>
      </c>
      <c r="E27" s="1283">
        <v>135.12338</v>
      </c>
      <c r="F27" s="1283">
        <v>33.759749999999997</v>
      </c>
      <c r="G27" s="1283">
        <v>33.801490000000001</v>
      </c>
      <c r="H27" s="1283">
        <v>33.800870000000003</v>
      </c>
      <c r="I27" s="1283">
        <v>33.761269999999996</v>
      </c>
      <c r="J27" s="1283">
        <v>135.11336</v>
      </c>
      <c r="K27" s="121">
        <v>33.760150000000003</v>
      </c>
      <c r="L27" s="121">
        <v>33.760150000000003</v>
      </c>
      <c r="M27" s="121">
        <v>33.795790000000004</v>
      </c>
      <c r="N27" s="122">
        <v>33.797269999999997</v>
      </c>
    </row>
    <row r="28" spans="1:14" s="123" customFormat="1" ht="17.100000000000001" customHeight="1">
      <c r="A28" s="120" t="s">
        <v>157</v>
      </c>
      <c r="B28" s="1283">
        <v>1062.7881155236937</v>
      </c>
      <c r="C28" s="1283">
        <v>1345.7038471104247</v>
      </c>
      <c r="D28" s="1283">
        <v>-634.64598410109113</v>
      </c>
      <c r="E28" s="1283">
        <v>-839.77951390771182</v>
      </c>
      <c r="F28" s="1283">
        <v>-124.83112331562353</v>
      </c>
      <c r="G28" s="1283">
        <v>-210.58283431484517</v>
      </c>
      <c r="H28" s="1283">
        <v>-230.76744368114589</v>
      </c>
      <c r="I28" s="1283">
        <v>-273.59811259609722</v>
      </c>
      <c r="J28" s="1283">
        <v>-1020.4508786220105</v>
      </c>
      <c r="K28" s="121">
        <v>-198.80919631286088</v>
      </c>
      <c r="L28" s="121">
        <v>-321.16643730754322</v>
      </c>
      <c r="M28" s="121">
        <v>-248.05670035341097</v>
      </c>
      <c r="N28" s="122">
        <v>-252.41854464819539</v>
      </c>
    </row>
    <row r="29" spans="1:14" s="123" customFormat="1" ht="17.100000000000001" customHeight="1">
      <c r="A29" s="120"/>
      <c r="B29" s="1283"/>
      <c r="C29" s="1283"/>
      <c r="D29" s="1283"/>
      <c r="E29" s="1283"/>
      <c r="F29" s="1283"/>
      <c r="G29" s="1283"/>
      <c r="H29" s="1283"/>
      <c r="I29" s="1283"/>
      <c r="J29" s="1283"/>
      <c r="K29" s="121"/>
      <c r="L29" s="121"/>
      <c r="M29" s="121"/>
      <c r="N29" s="122"/>
    </row>
    <row r="30" spans="1:14" s="119" customFormat="1" ht="17.100000000000001" customHeight="1">
      <c r="A30" s="130" t="s">
        <v>158</v>
      </c>
      <c r="B30" s="1282">
        <v>231.07960399299998</v>
      </c>
      <c r="C30" s="1282">
        <v>239.17963450900004</v>
      </c>
      <c r="D30" s="1282">
        <v>233.41066557299996</v>
      </c>
      <c r="E30" s="1282">
        <v>247.74098368300002</v>
      </c>
      <c r="F30" s="1282">
        <v>30.228024014999999</v>
      </c>
      <c r="G30" s="1282">
        <v>189.79328000000001</v>
      </c>
      <c r="H30" s="1282">
        <v>15.424757383000003</v>
      </c>
      <c r="I30" s="1282">
        <v>12.294922285</v>
      </c>
      <c r="J30" s="1282">
        <v>1272.8621826450003</v>
      </c>
      <c r="K30" s="117">
        <v>83.607788998000018</v>
      </c>
      <c r="L30" s="117">
        <v>-23.967593431000001</v>
      </c>
      <c r="M30" s="117">
        <v>1182.2013450570003</v>
      </c>
      <c r="N30" s="118">
        <v>31.020642021000008</v>
      </c>
    </row>
    <row r="31" spans="1:14" s="123" customFormat="1" ht="17.100000000000001" customHeight="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3"/>
    </row>
    <row r="32" spans="1:14" s="119" customFormat="1" ht="15" customHeight="1"/>
    <row r="33" spans="1:14" s="123" customFormat="1" ht="39" customHeight="1">
      <c r="A33" s="134" t="s">
        <v>159</v>
      </c>
      <c r="B33" s="1284">
        <v>1298.3625658697601</v>
      </c>
      <c r="C33" s="1284">
        <v>-12542.529390943626</v>
      </c>
      <c r="D33" s="1284">
        <v>-2454.9692066231628</v>
      </c>
      <c r="E33" s="1284">
        <v>5912.2264914988082</v>
      </c>
      <c r="F33" s="148">
        <v>4433.6554694285633</v>
      </c>
      <c r="G33" s="148">
        <v>2786.5631948473024</v>
      </c>
      <c r="H33" s="148">
        <v>-474.21068642262821</v>
      </c>
      <c r="I33" s="148">
        <v>-833.78148635442994</v>
      </c>
      <c r="J33" s="148">
        <v>-1556.8416330934897</v>
      </c>
      <c r="K33" s="135">
        <v>470.5100514038582</v>
      </c>
      <c r="L33" s="135">
        <v>-1449.1251227827315</v>
      </c>
      <c r="M33" s="135">
        <v>849.96625732031998</v>
      </c>
      <c r="N33" s="136">
        <v>-1428.1928190349363</v>
      </c>
    </row>
    <row r="34" spans="1:14" s="123" customFormat="1" ht="15" customHeight="1">
      <c r="A34" s="120" t="s">
        <v>160</v>
      </c>
      <c r="B34" s="139">
        <v>-5904.4270736018079</v>
      </c>
      <c r="C34" s="139">
        <v>-5875.4417392000014</v>
      </c>
      <c r="D34" s="139">
        <v>-1901.4416017186522</v>
      </c>
      <c r="E34" s="139">
        <v>-8076.5286829099987</v>
      </c>
      <c r="F34" s="139">
        <v>-1543.7412201099987</v>
      </c>
      <c r="G34" s="139">
        <v>-567.88889874999882</v>
      </c>
      <c r="H34" s="139">
        <v>-6037.1250035899993</v>
      </c>
      <c r="I34" s="139">
        <v>72.22643953999841</v>
      </c>
      <c r="J34" s="139">
        <v>-2310.7088757917008</v>
      </c>
      <c r="K34" s="137">
        <v>-2465.6905280999986</v>
      </c>
      <c r="L34" s="137">
        <v>-1840.2827210000025</v>
      </c>
      <c r="M34" s="137">
        <v>1239.836283308302</v>
      </c>
      <c r="N34" s="138">
        <v>755.42808999999875</v>
      </c>
    </row>
    <row r="35" spans="1:14" s="123" customFormat="1" ht="15" customHeight="1">
      <c r="A35" s="124" t="s">
        <v>161</v>
      </c>
      <c r="B35" s="139">
        <v>-2173.5708029178245</v>
      </c>
      <c r="C35" s="139">
        <v>1330.5473450900006</v>
      </c>
      <c r="D35" s="139">
        <v>2665.1738137713464</v>
      </c>
      <c r="E35" s="139">
        <v>-3009.5759537999993</v>
      </c>
      <c r="F35" s="139">
        <v>391.22981000000038</v>
      </c>
      <c r="G35" s="139">
        <v>1124.1225082500005</v>
      </c>
      <c r="H35" s="139">
        <v>-1349.8194405899992</v>
      </c>
      <c r="I35" s="139">
        <v>-3175.1088314600011</v>
      </c>
      <c r="J35" s="139">
        <v>2993.1915348999987</v>
      </c>
      <c r="K35" s="137">
        <v>829.07557489999999</v>
      </c>
      <c r="L35" s="137">
        <v>-61.393930000001092</v>
      </c>
      <c r="M35" s="137">
        <v>1825.4743400000002</v>
      </c>
      <c r="N35" s="138">
        <v>400.03554999999949</v>
      </c>
    </row>
    <row r="36" spans="1:14" s="123" customFormat="1" ht="15" customHeight="1">
      <c r="A36" s="124" t="s">
        <v>162</v>
      </c>
      <c r="B36" s="139">
        <v>3730.8562706839839</v>
      </c>
      <c r="C36" s="139">
        <v>7205.9890842900013</v>
      </c>
      <c r="D36" s="139">
        <v>4566.6154154899987</v>
      </c>
      <c r="E36" s="139">
        <v>5066.9527291099985</v>
      </c>
      <c r="F36" s="139">
        <v>1934.971030109999</v>
      </c>
      <c r="G36" s="139">
        <v>1692.0114069999993</v>
      </c>
      <c r="H36" s="139">
        <v>4687.3055629999999</v>
      </c>
      <c r="I36" s="139">
        <v>-3247.3352709999995</v>
      </c>
      <c r="J36" s="139">
        <v>5303.9004106917</v>
      </c>
      <c r="K36" s="137">
        <v>3294.7661029999986</v>
      </c>
      <c r="L36" s="137">
        <v>1778.8887910000014</v>
      </c>
      <c r="M36" s="137">
        <v>585.63805669169835</v>
      </c>
      <c r="N36" s="138">
        <v>-355.3925399999992</v>
      </c>
    </row>
    <row r="37" spans="1:14" s="123" customFormat="1" ht="15" customHeight="1">
      <c r="A37" s="120" t="s">
        <v>163</v>
      </c>
      <c r="B37" s="139">
        <v>5118.2002048267896</v>
      </c>
      <c r="C37" s="139">
        <v>-7743.9097333862692</v>
      </c>
      <c r="D37" s="139">
        <v>-3577.5972453928862</v>
      </c>
      <c r="E37" s="139">
        <v>13275.396415430436</v>
      </c>
      <c r="F37" s="139">
        <v>191.71181885124474</v>
      </c>
      <c r="G37" s="139">
        <v>3818.5856731020549</v>
      </c>
      <c r="H37" s="139">
        <v>4215.9687242131749</v>
      </c>
      <c r="I37" s="139">
        <v>5049.1301992639619</v>
      </c>
      <c r="J37" s="139">
        <v>5314.2928451147654</v>
      </c>
      <c r="K37" s="137">
        <v>2515.2457157165336</v>
      </c>
      <c r="L37" s="137">
        <v>1996.6486075183748</v>
      </c>
      <c r="M37" s="137">
        <v>2386.7854947308933</v>
      </c>
      <c r="N37" s="138">
        <v>-1584.3869728510363</v>
      </c>
    </row>
    <row r="38" spans="1:14" s="123" customFormat="1" ht="15" customHeight="1">
      <c r="A38" s="124" t="s">
        <v>161</v>
      </c>
      <c r="B38" s="139">
        <v>4887.7299435749173</v>
      </c>
      <c r="C38" s="139">
        <v>-6339.6027141923896</v>
      </c>
      <c r="D38" s="139">
        <v>-1199.5483948760548</v>
      </c>
      <c r="E38" s="139">
        <v>10086.373532164296</v>
      </c>
      <c r="F38" s="139">
        <v>-253.26892649395285</v>
      </c>
      <c r="G38" s="139">
        <v>3064.3249101856914</v>
      </c>
      <c r="H38" s="139">
        <v>3836.0510029107513</v>
      </c>
      <c r="I38" s="139">
        <v>3439.2665455618062</v>
      </c>
      <c r="J38" s="139">
        <v>3858.9893703891767</v>
      </c>
      <c r="K38" s="137">
        <v>2418.046889099242</v>
      </c>
      <c r="L38" s="137">
        <v>1525.9601018613102</v>
      </c>
      <c r="M38" s="137">
        <v>2335.9966916068097</v>
      </c>
      <c r="N38" s="138">
        <v>-2421.0143121781848</v>
      </c>
    </row>
    <row r="39" spans="1:14" s="123" customFormat="1" ht="15" customHeight="1">
      <c r="A39" s="125" t="s">
        <v>164</v>
      </c>
      <c r="B39" s="139">
        <v>1885.9316004400521</v>
      </c>
      <c r="C39" s="139">
        <v>-7566.2271814099058</v>
      </c>
      <c r="D39" s="139">
        <v>-5826.5567315499966</v>
      </c>
      <c r="E39" s="139">
        <v>7144.7244349299253</v>
      </c>
      <c r="F39" s="139">
        <v>-79.534167430114962</v>
      </c>
      <c r="G39" s="139">
        <v>3058.4903169700519</v>
      </c>
      <c r="H39" s="139">
        <v>3425.1968066100508</v>
      </c>
      <c r="I39" s="139">
        <v>740.57147877993714</v>
      </c>
      <c r="J39" s="139">
        <v>-1143.5331808000244</v>
      </c>
      <c r="K39" s="137">
        <v>944.5563028699969</v>
      </c>
      <c r="L39" s="137">
        <v>654.51434205994428</v>
      </c>
      <c r="M39" s="137">
        <v>-1166.5031745299125</v>
      </c>
      <c r="N39" s="138">
        <v>-1576.1006512000531</v>
      </c>
    </row>
    <row r="40" spans="1:14" s="123" customFormat="1" ht="15" customHeight="1">
      <c r="A40" s="125" t="s">
        <v>165</v>
      </c>
      <c r="B40" s="139">
        <v>748.76400000000012</v>
      </c>
      <c r="C40" s="139">
        <v>-746.63400000000001</v>
      </c>
      <c r="D40" s="139">
        <v>1305.347</v>
      </c>
      <c r="E40" s="139">
        <v>534.34300000000019</v>
      </c>
      <c r="F40" s="139">
        <v>-15.189000000000007</v>
      </c>
      <c r="G40" s="139">
        <v>55.519000000000013</v>
      </c>
      <c r="H40" s="139">
        <v>140.54900000000012</v>
      </c>
      <c r="I40" s="139">
        <v>353.46400000000006</v>
      </c>
      <c r="J40" s="139">
        <v>642.29899999999975</v>
      </c>
      <c r="K40" s="139">
        <v>516.2109999999999</v>
      </c>
      <c r="L40" s="139">
        <v>101.63299999999992</v>
      </c>
      <c r="M40" s="139">
        <v>27.963999999999942</v>
      </c>
      <c r="N40" s="140">
        <v>-3.5090000000000146</v>
      </c>
    </row>
    <row r="41" spans="1:14" s="123" customFormat="1" ht="15" customHeight="1">
      <c r="A41" s="125" t="s">
        <v>166</v>
      </c>
      <c r="B41" s="139">
        <v>2253.0343431348651</v>
      </c>
      <c r="C41" s="139">
        <v>1973.2584672175169</v>
      </c>
      <c r="D41" s="139">
        <v>3321.6613366739416</v>
      </c>
      <c r="E41" s="139">
        <v>2407.306097234371</v>
      </c>
      <c r="F41" s="139">
        <v>-158.54575906383786</v>
      </c>
      <c r="G41" s="139">
        <v>-49.684406784360931</v>
      </c>
      <c r="H41" s="139">
        <v>270.30519630070069</v>
      </c>
      <c r="I41" s="139">
        <v>2345.2310667818692</v>
      </c>
      <c r="J41" s="139">
        <v>4360.2235511892022</v>
      </c>
      <c r="K41" s="137">
        <v>957.27958622924496</v>
      </c>
      <c r="L41" s="137">
        <v>769.81275980136616</v>
      </c>
      <c r="M41" s="137">
        <v>3474.5358661367222</v>
      </c>
      <c r="N41" s="138">
        <v>-841.40466097813191</v>
      </c>
    </row>
    <row r="42" spans="1:14" s="123" customFormat="1" ht="15" customHeight="1">
      <c r="A42" s="124" t="s">
        <v>162</v>
      </c>
      <c r="B42" s="139">
        <v>-230.47026125187278</v>
      </c>
      <c r="C42" s="139">
        <v>1404.3070191938798</v>
      </c>
      <c r="D42" s="139">
        <v>2378.0488505168296</v>
      </c>
      <c r="E42" s="139">
        <v>-3189.0228832661405</v>
      </c>
      <c r="F42" s="139">
        <v>-444.98074534519759</v>
      </c>
      <c r="G42" s="139">
        <v>-754.26076291636343</v>
      </c>
      <c r="H42" s="139">
        <v>-379.91772130242362</v>
      </c>
      <c r="I42" s="139">
        <v>-1609.8636537021559</v>
      </c>
      <c r="J42" s="139">
        <v>-1455.3034747255883</v>
      </c>
      <c r="K42" s="137">
        <v>-97.198826617291715</v>
      </c>
      <c r="L42" s="137">
        <v>-470.68850565706458</v>
      </c>
      <c r="M42" s="137">
        <v>-50.788803124083415</v>
      </c>
      <c r="N42" s="138">
        <v>-836.62733932714866</v>
      </c>
    </row>
    <row r="43" spans="1:14" s="123" customFormat="1" ht="15" customHeight="1">
      <c r="A43" s="125" t="s">
        <v>164</v>
      </c>
      <c r="B43" s="139">
        <v>1270.8202449984251</v>
      </c>
      <c r="C43" s="139">
        <v>854.89015473813038</v>
      </c>
      <c r="D43" s="139">
        <v>1735.3896924767923</v>
      </c>
      <c r="E43" s="139">
        <v>-1095.8913143167892</v>
      </c>
      <c r="F43" s="139">
        <v>-407.91388063936364</v>
      </c>
      <c r="G43" s="139">
        <v>-183.71460925634102</v>
      </c>
      <c r="H43" s="139">
        <v>-513.16120374656975</v>
      </c>
      <c r="I43" s="139">
        <v>8.8983793254851093</v>
      </c>
      <c r="J43" s="139">
        <v>-1423.5032101007005</v>
      </c>
      <c r="K43" s="137">
        <v>-150.64321399694182</v>
      </c>
      <c r="L43" s="137">
        <v>-218.74486932473803</v>
      </c>
      <c r="M43" s="137">
        <v>-345.46285978158392</v>
      </c>
      <c r="N43" s="138">
        <v>-708.65226699743675</v>
      </c>
    </row>
    <row r="44" spans="1:14" s="123" customFormat="1" ht="15" customHeight="1">
      <c r="A44" s="125" t="s">
        <v>165</v>
      </c>
      <c r="B44" s="139">
        <v>-96.859226645220929</v>
      </c>
      <c r="C44" s="139">
        <v>-309.39388313580281</v>
      </c>
      <c r="D44" s="139">
        <v>311.79644253231606</v>
      </c>
      <c r="E44" s="139">
        <v>-1007.0426341190478</v>
      </c>
      <c r="F44" s="139">
        <v>44.744003449325106</v>
      </c>
      <c r="G44" s="139">
        <v>-354.82907088776079</v>
      </c>
      <c r="H44" s="139">
        <v>-23.70632872945983</v>
      </c>
      <c r="I44" s="139">
        <v>-673.25123795115235</v>
      </c>
      <c r="J44" s="139">
        <v>-265.68072469733056</v>
      </c>
      <c r="K44" s="137">
        <v>-40.911612730298963</v>
      </c>
      <c r="L44" s="137">
        <v>-211.90772227037172</v>
      </c>
      <c r="M44" s="137">
        <v>13.135808669744602</v>
      </c>
      <c r="N44" s="138">
        <v>-25.997198366404447</v>
      </c>
    </row>
    <row r="45" spans="1:14" s="123" customFormat="1" ht="15" customHeight="1">
      <c r="A45" s="125" t="s">
        <v>166</v>
      </c>
      <c r="B45" s="139">
        <v>-1404.431279605077</v>
      </c>
      <c r="C45" s="139">
        <v>858.81074759155217</v>
      </c>
      <c r="D45" s="139">
        <v>330.86271550772182</v>
      </c>
      <c r="E45" s="139">
        <v>-1086.0889348303033</v>
      </c>
      <c r="F45" s="139">
        <v>-81.810868155159085</v>
      </c>
      <c r="G45" s="139">
        <v>-215.71708277226162</v>
      </c>
      <c r="H45" s="139">
        <v>156.94981117360601</v>
      </c>
      <c r="I45" s="139">
        <v>-945.51079507648865</v>
      </c>
      <c r="J45" s="139">
        <v>233.88046007244265</v>
      </c>
      <c r="K45" s="137">
        <v>94.356000109949079</v>
      </c>
      <c r="L45" s="137">
        <v>-40.035914061954827</v>
      </c>
      <c r="M45" s="137">
        <v>281.53824798775588</v>
      </c>
      <c r="N45" s="138">
        <v>-101.9778739633075</v>
      </c>
    </row>
    <row r="46" spans="1:14" s="123" customFormat="1" ht="15" customHeight="1">
      <c r="A46" s="120" t="s">
        <v>167</v>
      </c>
      <c r="B46" s="139">
        <v>-81.035876930006197</v>
      </c>
      <c r="C46" s="139">
        <v>71.238760560005701</v>
      </c>
      <c r="D46" s="139">
        <v>105.85495540000275</v>
      </c>
      <c r="E46" s="139">
        <v>259.77840334001314</v>
      </c>
      <c r="F46" s="139">
        <v>402.77590877000148</v>
      </c>
      <c r="G46" s="139">
        <v>-121.28559611999361</v>
      </c>
      <c r="H46" s="139">
        <v>-130.11767268999597</v>
      </c>
      <c r="I46" s="139">
        <v>108.40576338000123</v>
      </c>
      <c r="J46" s="139">
        <v>-21.803233719996257</v>
      </c>
      <c r="K46" s="137">
        <v>-7.2046850001960649E-2</v>
      </c>
      <c r="L46" s="137">
        <v>15.664417209998019</v>
      </c>
      <c r="M46" s="137">
        <v>48.529517419998321</v>
      </c>
      <c r="N46" s="138">
        <v>-85.925121499990638</v>
      </c>
    </row>
    <row r="47" spans="1:14" s="141" customFormat="1" ht="15" customHeight="1">
      <c r="A47" s="120" t="s">
        <v>168</v>
      </c>
      <c r="B47" s="139">
        <v>2165.6253115747841</v>
      </c>
      <c r="C47" s="139">
        <v>1005.5833210826386</v>
      </c>
      <c r="D47" s="139">
        <v>2918.2146850883714</v>
      </c>
      <c r="E47" s="139">
        <v>453.5803556383562</v>
      </c>
      <c r="F47" s="139">
        <v>5382.9089619173155</v>
      </c>
      <c r="G47" s="139">
        <v>-342.84798338476065</v>
      </c>
      <c r="H47" s="139">
        <v>1477.0632656441921</v>
      </c>
      <c r="I47" s="139">
        <v>-6063.543888538391</v>
      </c>
      <c r="J47" s="139">
        <v>-4538.6223686965586</v>
      </c>
      <c r="K47" s="137">
        <v>421.02691063732516</v>
      </c>
      <c r="L47" s="137">
        <v>-1621.1554265111017</v>
      </c>
      <c r="M47" s="137">
        <v>-2825.1850381388736</v>
      </c>
      <c r="N47" s="138">
        <v>-513.30881468390817</v>
      </c>
    </row>
    <row r="48" spans="1:14" s="141" customFormat="1" ht="15" customHeight="1">
      <c r="A48" s="124" t="s">
        <v>169</v>
      </c>
      <c r="B48" s="139">
        <v>21.708879999999994</v>
      </c>
      <c r="C48" s="139">
        <v>31.651199999999996</v>
      </c>
      <c r="D48" s="139">
        <v>-7.2666699999999995</v>
      </c>
      <c r="E48" s="139">
        <v>16.280529999999999</v>
      </c>
      <c r="F48" s="139">
        <v>-1.9412900000000004</v>
      </c>
      <c r="G48" s="139">
        <v>19.516769999999998</v>
      </c>
      <c r="H48" s="139">
        <v>1.2620600000000002</v>
      </c>
      <c r="I48" s="139">
        <v>-2.55701</v>
      </c>
      <c r="J48" s="139">
        <v>108.6824</v>
      </c>
      <c r="K48" s="137">
        <v>22.564559999999997</v>
      </c>
      <c r="L48" s="137">
        <v>3.8021799999999999</v>
      </c>
      <c r="M48" s="137">
        <v>52.913290000000003</v>
      </c>
      <c r="N48" s="138">
        <v>29.402370000000001</v>
      </c>
    </row>
    <row r="49" spans="1:14" s="141" customFormat="1" ht="15" customHeight="1">
      <c r="A49" s="124" t="s">
        <v>170</v>
      </c>
      <c r="B49" s="139">
        <v>-329.78453947943001</v>
      </c>
      <c r="C49" s="139">
        <v>-2025.1599647392022</v>
      </c>
      <c r="D49" s="139">
        <v>-2887.7404576837903</v>
      </c>
      <c r="E49" s="139">
        <v>-878.11709411149377</v>
      </c>
      <c r="F49" s="139">
        <v>-1706.9372256312195</v>
      </c>
      <c r="G49" s="139">
        <v>-225.56405038828143</v>
      </c>
      <c r="H49" s="139">
        <v>2186.5411876135427</v>
      </c>
      <c r="I49" s="139">
        <v>-1132.1570057055355</v>
      </c>
      <c r="J49" s="139">
        <v>-168.34829308459166</v>
      </c>
      <c r="K49" s="137">
        <v>-864.94973537305839</v>
      </c>
      <c r="L49" s="137">
        <v>-197.48139170440891</v>
      </c>
      <c r="M49" s="137">
        <v>-392.6743572605194</v>
      </c>
      <c r="N49" s="138">
        <v>1286.7571912533951</v>
      </c>
    </row>
    <row r="50" spans="1:14" s="141" customFormat="1" ht="15" customHeight="1">
      <c r="A50" s="125" t="s">
        <v>161</v>
      </c>
      <c r="B50" s="139">
        <v>51.591551402468767</v>
      </c>
      <c r="C50" s="139">
        <v>-668.44449172200029</v>
      </c>
      <c r="D50" s="139">
        <v>-210.37250599999948</v>
      </c>
      <c r="E50" s="139">
        <v>1067.3052009975818</v>
      </c>
      <c r="F50" s="139">
        <v>218.6959192858358</v>
      </c>
      <c r="G50" s="139">
        <v>440.26303000000019</v>
      </c>
      <c r="H50" s="139">
        <v>230.68987499999977</v>
      </c>
      <c r="I50" s="139">
        <v>177.65637671174608</v>
      </c>
      <c r="J50" s="139">
        <v>1137.3825049999973</v>
      </c>
      <c r="K50" s="137">
        <v>-136.72772500000008</v>
      </c>
      <c r="L50" s="137">
        <v>569.14209999999889</v>
      </c>
      <c r="M50" s="137">
        <v>429.6713199999981</v>
      </c>
      <c r="N50" s="138">
        <v>275.29681000000051</v>
      </c>
    </row>
    <row r="51" spans="1:14" s="141" customFormat="1" ht="15" customHeight="1">
      <c r="A51" s="142" t="s">
        <v>164</v>
      </c>
      <c r="B51" s="139">
        <v>-4.3769099999999996</v>
      </c>
      <c r="C51" s="139">
        <v>-6.4931200000000002</v>
      </c>
      <c r="D51" s="139">
        <v>-5.97</v>
      </c>
      <c r="E51" s="139">
        <v>-1.2156799999999999</v>
      </c>
      <c r="F51" s="139">
        <v>-0.50600000000000001</v>
      </c>
      <c r="G51" s="139">
        <v>0</v>
      </c>
      <c r="H51" s="139">
        <v>-0.52300000000000002</v>
      </c>
      <c r="I51" s="139">
        <v>-0.18668000000000007</v>
      </c>
      <c r="J51" s="139">
        <v>-1.1000000000000001</v>
      </c>
      <c r="K51" s="137">
        <v>-0.54100000000000004</v>
      </c>
      <c r="L51" s="137">
        <v>0</v>
      </c>
      <c r="M51" s="137">
        <v>-0.55900000000000005</v>
      </c>
      <c r="N51" s="138">
        <v>0</v>
      </c>
    </row>
    <row r="52" spans="1:14" s="141" customFormat="1" ht="15" customHeight="1">
      <c r="A52" s="142" t="s">
        <v>165</v>
      </c>
      <c r="B52" s="139">
        <v>119.12004140246898</v>
      </c>
      <c r="C52" s="139">
        <v>142.36899999999997</v>
      </c>
      <c r="D52" s="139">
        <v>124.89</v>
      </c>
      <c r="E52" s="139">
        <v>222.813610997582</v>
      </c>
      <c r="F52" s="139">
        <v>16.60878928583578</v>
      </c>
      <c r="G52" s="139">
        <v>71.256</v>
      </c>
      <c r="H52" s="139">
        <v>-3.3568199999999919</v>
      </c>
      <c r="I52" s="139">
        <v>138.3056417117462</v>
      </c>
      <c r="J52" s="139">
        <v>319.49400000000003</v>
      </c>
      <c r="K52" s="137">
        <v>45.394999999999996</v>
      </c>
      <c r="L52" s="137">
        <v>23.995000000000033</v>
      </c>
      <c r="M52" s="137">
        <v>100.908</v>
      </c>
      <c r="N52" s="138">
        <v>149.196</v>
      </c>
    </row>
    <row r="53" spans="1:14" s="143" customFormat="1" ht="15" customHeight="1">
      <c r="A53" s="142" t="s">
        <v>166</v>
      </c>
      <c r="B53" s="139">
        <v>-63.151580000000209</v>
      </c>
      <c r="C53" s="139">
        <v>-804.32037172200035</v>
      </c>
      <c r="D53" s="139">
        <v>-329.29250599999943</v>
      </c>
      <c r="E53" s="139">
        <v>845.70726999999988</v>
      </c>
      <c r="F53" s="139">
        <v>202.59313000000003</v>
      </c>
      <c r="G53" s="139">
        <v>369.00703000000021</v>
      </c>
      <c r="H53" s="139">
        <v>234.56969499999977</v>
      </c>
      <c r="I53" s="139">
        <v>39.537414999999868</v>
      </c>
      <c r="J53" s="139">
        <v>818.98850499999742</v>
      </c>
      <c r="K53" s="137">
        <v>-181.58172500000009</v>
      </c>
      <c r="L53" s="137">
        <v>545.14709999999889</v>
      </c>
      <c r="M53" s="137">
        <v>329.32231999999811</v>
      </c>
      <c r="N53" s="138">
        <v>126.10081000000049</v>
      </c>
    </row>
    <row r="54" spans="1:14" s="141" customFormat="1" ht="15" customHeight="1">
      <c r="A54" s="125" t="s">
        <v>162</v>
      </c>
      <c r="B54" s="139">
        <v>381.37609088189879</v>
      </c>
      <c r="C54" s="139">
        <v>1356.7154730172022</v>
      </c>
      <c r="D54" s="139">
        <v>2677.367951683791</v>
      </c>
      <c r="E54" s="139">
        <v>1945.4222951090753</v>
      </c>
      <c r="F54" s="139">
        <v>1925.6331449170552</v>
      </c>
      <c r="G54" s="139">
        <v>665.82708038828162</v>
      </c>
      <c r="H54" s="139">
        <v>-1955.8513126135431</v>
      </c>
      <c r="I54" s="139">
        <v>1309.8133824172817</v>
      </c>
      <c r="J54" s="139">
        <v>1305.730798084589</v>
      </c>
      <c r="K54" s="137">
        <v>728.22201037305831</v>
      </c>
      <c r="L54" s="137">
        <v>766.6234917044078</v>
      </c>
      <c r="M54" s="137">
        <v>822.3456772605175</v>
      </c>
      <c r="N54" s="138">
        <v>-1011.4603812533946</v>
      </c>
    </row>
    <row r="55" spans="1:14" s="143" customFormat="1" ht="15" customHeight="1">
      <c r="A55" s="142" t="s">
        <v>164</v>
      </c>
      <c r="B55" s="139">
        <v>-717.79241716858928</v>
      </c>
      <c r="C55" s="139">
        <v>357.49143851727854</v>
      </c>
      <c r="D55" s="139">
        <v>2198.649480808831</v>
      </c>
      <c r="E55" s="139">
        <v>71.018650375041034</v>
      </c>
      <c r="F55" s="139">
        <v>-108.04175887391747</v>
      </c>
      <c r="G55" s="139">
        <v>-77.459496588736343</v>
      </c>
      <c r="H55" s="139">
        <v>-82.450368795576495</v>
      </c>
      <c r="I55" s="139">
        <v>338.97027463327134</v>
      </c>
      <c r="J55" s="139">
        <v>-482.86264160844121</v>
      </c>
      <c r="K55" s="137">
        <v>-77.424466025947396</v>
      </c>
      <c r="L55" s="137">
        <v>-68.906895044453677</v>
      </c>
      <c r="M55" s="137">
        <v>-218.5327083302293</v>
      </c>
      <c r="N55" s="138">
        <v>-117.99857220781088</v>
      </c>
    </row>
    <row r="56" spans="1:14" s="141" customFormat="1" ht="15" customHeight="1">
      <c r="A56" s="142" t="s">
        <v>165</v>
      </c>
      <c r="B56" s="139">
        <v>-512.08199999999999</v>
      </c>
      <c r="C56" s="139">
        <v>137.66402520953591</v>
      </c>
      <c r="D56" s="139">
        <v>-166.92000000000007</v>
      </c>
      <c r="E56" s="139">
        <v>706.89100000000019</v>
      </c>
      <c r="F56" s="139">
        <v>1946.4280000000003</v>
      </c>
      <c r="G56" s="139">
        <v>90.787000000000376</v>
      </c>
      <c r="H56" s="139">
        <v>-2090.9030000000002</v>
      </c>
      <c r="I56" s="139">
        <v>760.57899999999984</v>
      </c>
      <c r="J56" s="139">
        <v>1240.3141468127237</v>
      </c>
      <c r="K56" s="137">
        <v>610.53199999999993</v>
      </c>
      <c r="L56" s="137">
        <v>564.43813629680847</v>
      </c>
      <c r="M56" s="137">
        <v>532.52901051591539</v>
      </c>
      <c r="N56" s="138">
        <v>-467.18500000000017</v>
      </c>
    </row>
    <row r="57" spans="1:14" s="141" customFormat="1" ht="15" customHeight="1">
      <c r="A57" s="142" t="s">
        <v>166</v>
      </c>
      <c r="B57" s="139">
        <v>1611.250508050488</v>
      </c>
      <c r="C57" s="139">
        <v>861.56000929038782</v>
      </c>
      <c r="D57" s="139">
        <v>645.63847087495992</v>
      </c>
      <c r="E57" s="139">
        <v>1167.5126447340342</v>
      </c>
      <c r="F57" s="139">
        <v>87.246903790972226</v>
      </c>
      <c r="G57" s="139">
        <v>652.49957697701757</v>
      </c>
      <c r="H57" s="139">
        <v>217.50205618203381</v>
      </c>
      <c r="I57" s="139">
        <v>210.26410778401063</v>
      </c>
      <c r="J57" s="139">
        <v>548.27929288030646</v>
      </c>
      <c r="K57" s="137">
        <v>195.1144763990057</v>
      </c>
      <c r="L57" s="137">
        <v>271.09225045205295</v>
      </c>
      <c r="M57" s="137">
        <v>508.34937507483136</v>
      </c>
      <c r="N57" s="138">
        <v>-426.27680904558366</v>
      </c>
    </row>
    <row r="58" spans="1:14" s="141" customFormat="1" ht="15" customHeight="1">
      <c r="A58" s="124" t="s">
        <v>171</v>
      </c>
      <c r="B58" s="139">
        <v>2473.7009710542143</v>
      </c>
      <c r="C58" s="139">
        <v>2999.0920858218406</v>
      </c>
      <c r="D58" s="139">
        <v>5813.2218127721617</v>
      </c>
      <c r="E58" s="139">
        <v>1315.4169197498504</v>
      </c>
      <c r="F58" s="139">
        <v>7091.7874775485352</v>
      </c>
      <c r="G58" s="139">
        <v>-136.80070299647923</v>
      </c>
      <c r="H58" s="139">
        <v>-710.73998196935054</v>
      </c>
      <c r="I58" s="139">
        <v>-4928.8298728328555</v>
      </c>
      <c r="J58" s="139">
        <v>-4478.9564756119671</v>
      </c>
      <c r="K58" s="137">
        <v>1263.4120860103835</v>
      </c>
      <c r="L58" s="137">
        <v>-1427.4762148066927</v>
      </c>
      <c r="M58" s="137">
        <v>-2485.4239708783543</v>
      </c>
      <c r="N58" s="138">
        <v>-1829.4683759373033</v>
      </c>
    </row>
    <row r="59" spans="1:14" s="141" customFormat="1" ht="15" customHeight="1">
      <c r="A59" s="125" t="s">
        <v>161</v>
      </c>
      <c r="B59" s="139">
        <v>3505.7840917810163</v>
      </c>
      <c r="C59" s="139">
        <v>3830.045040080905</v>
      </c>
      <c r="D59" s="139">
        <v>8866.859876434979</v>
      </c>
      <c r="E59" s="139">
        <v>7007.474788972957</v>
      </c>
      <c r="F59" s="139">
        <v>6539.6287345474639</v>
      </c>
      <c r="G59" s="139">
        <v>1810.6529398657513</v>
      </c>
      <c r="H59" s="139">
        <v>1421.9447704398049</v>
      </c>
      <c r="I59" s="139">
        <v>-2764.7516558800621</v>
      </c>
      <c r="J59" s="139">
        <v>-708.26911487997597</v>
      </c>
      <c r="K59" s="137">
        <v>2065.1123772598276</v>
      </c>
      <c r="L59" s="137">
        <v>-1241.1349126798664</v>
      </c>
      <c r="M59" s="137">
        <v>-1266.7647780114958</v>
      </c>
      <c r="N59" s="138">
        <v>-265.48180144844139</v>
      </c>
    </row>
    <row r="60" spans="1:14" s="141" customFormat="1" ht="15" customHeight="1">
      <c r="A60" s="125" t="s">
        <v>162</v>
      </c>
      <c r="B60" s="139">
        <v>1032.0831207268029</v>
      </c>
      <c r="C60" s="139">
        <v>830.95295425906374</v>
      </c>
      <c r="D60" s="139">
        <v>3053.638063662816</v>
      </c>
      <c r="E60" s="139">
        <v>5692.0578692231074</v>
      </c>
      <c r="F60" s="139">
        <v>-552.15874300107168</v>
      </c>
      <c r="G60" s="139">
        <v>1947.4536428622305</v>
      </c>
      <c r="H60" s="139">
        <v>2132.6847524091554</v>
      </c>
      <c r="I60" s="139">
        <v>2164.0782169527934</v>
      </c>
      <c r="J60" s="139">
        <v>3770.6873607319912</v>
      </c>
      <c r="K60" s="137">
        <v>801.70029124944404</v>
      </c>
      <c r="L60" s="137">
        <v>186.34130212682638</v>
      </c>
      <c r="M60" s="137">
        <v>1218.6591928668588</v>
      </c>
      <c r="N60" s="138">
        <v>1563.9865744888621</v>
      </c>
    </row>
    <row r="61" spans="1:14" s="141" customFormat="1" ht="15" customHeight="1">
      <c r="A61" s="144"/>
      <c r="B61" s="572"/>
      <c r="C61" s="399"/>
      <c r="D61" s="575"/>
      <c r="E61" s="572"/>
      <c r="F61" s="572"/>
      <c r="G61" s="572"/>
      <c r="H61" s="572"/>
      <c r="I61" s="572"/>
      <c r="J61" s="572"/>
      <c r="K61" s="145"/>
      <c r="L61" s="145"/>
      <c r="M61" s="145"/>
      <c r="N61" s="146"/>
    </row>
    <row r="62" spans="1:14" s="141" customFormat="1" ht="15" customHeight="1">
      <c r="A62" s="130" t="s">
        <v>172</v>
      </c>
      <c r="B62" s="148">
        <v>1495.2626350995804</v>
      </c>
      <c r="C62" s="148">
        <v>-5013.924432998554</v>
      </c>
      <c r="D62" s="148">
        <v>-4813.8218099323622</v>
      </c>
      <c r="E62" s="148">
        <v>-3569.9563110611844</v>
      </c>
      <c r="F62" s="148">
        <v>-3832.8262633609324</v>
      </c>
      <c r="G62" s="148">
        <v>370.58193472795961</v>
      </c>
      <c r="H62" s="148">
        <v>656.82049822849467</v>
      </c>
      <c r="I62" s="148">
        <v>-764.53248065670641</v>
      </c>
      <c r="J62" s="148">
        <v>-93.125883665718902</v>
      </c>
      <c r="K62" s="135">
        <v>254.17399335160189</v>
      </c>
      <c r="L62" s="135">
        <v>365.27952828911202</v>
      </c>
      <c r="M62" s="135">
        <v>-2394.6453149419071</v>
      </c>
      <c r="N62" s="136">
        <v>1682.0659096354743</v>
      </c>
    </row>
    <row r="63" spans="1:14" s="141" customFormat="1" ht="15" customHeight="1">
      <c r="A63" s="147"/>
      <c r="B63" s="148"/>
      <c r="C63" s="1285"/>
      <c r="D63" s="148"/>
      <c r="E63" s="148"/>
      <c r="F63" s="148"/>
      <c r="G63" s="148"/>
      <c r="H63" s="148"/>
      <c r="I63" s="148"/>
      <c r="J63" s="148"/>
      <c r="K63" s="135"/>
      <c r="L63" s="135"/>
      <c r="M63" s="135"/>
      <c r="N63" s="136"/>
    </row>
    <row r="64" spans="1:14" s="141" customFormat="1" ht="15" customHeight="1">
      <c r="A64" s="130" t="s">
        <v>173</v>
      </c>
      <c r="B64" s="148">
        <v>6599.6738241703515</v>
      </c>
      <c r="C64" s="148">
        <v>3192.5791436274567</v>
      </c>
      <c r="D64" s="148">
        <v>4798.1785606565209</v>
      </c>
      <c r="E64" s="148">
        <v>2180.0345762163024</v>
      </c>
      <c r="F64" s="148">
        <v>3517.068564009895</v>
      </c>
      <c r="G64" s="148">
        <v>711.61510331282261</v>
      </c>
      <c r="H64" s="148">
        <v>-2409.6049875183189</v>
      </c>
      <c r="I64" s="148">
        <v>360.95589641190412</v>
      </c>
      <c r="J64" s="148">
        <v>5921.8469956859963</v>
      </c>
      <c r="K64" s="135">
        <v>1754.1464350537356</v>
      </c>
      <c r="L64" s="135">
        <v>1562.4053224133831</v>
      </c>
      <c r="M64" s="135">
        <v>3654.0274615777394</v>
      </c>
      <c r="N64" s="136">
        <v>-1048.7322233588611</v>
      </c>
    </row>
    <row r="65" spans="1:14" s="141" customFormat="1" ht="15" customHeight="1">
      <c r="A65" s="144"/>
      <c r="B65" s="148"/>
      <c r="C65" s="1285"/>
      <c r="D65" s="139"/>
      <c r="E65" s="148"/>
      <c r="F65" s="148"/>
      <c r="G65" s="148"/>
      <c r="H65" s="148"/>
      <c r="I65" s="148"/>
      <c r="J65" s="148"/>
      <c r="K65" s="148"/>
      <c r="L65" s="148"/>
      <c r="M65" s="148"/>
      <c r="N65" s="149"/>
    </row>
    <row r="66" spans="1:14" s="141" customFormat="1" ht="15" customHeight="1">
      <c r="A66" s="130" t="s">
        <v>174</v>
      </c>
      <c r="B66" s="148">
        <v>-6599.6738241703524</v>
      </c>
      <c r="C66" s="148">
        <v>-3192.5791436274585</v>
      </c>
      <c r="D66" s="148">
        <v>-4798.1785606565154</v>
      </c>
      <c r="E66" s="148">
        <v>-2180.0345762163042</v>
      </c>
      <c r="F66" s="148">
        <v>-3517.0685640098941</v>
      </c>
      <c r="G66" s="148">
        <v>-711.61510331282091</v>
      </c>
      <c r="H66" s="148">
        <v>2409.604987518318</v>
      </c>
      <c r="I66" s="148">
        <v>-360.95589641190696</v>
      </c>
      <c r="J66" s="148">
        <v>-5921.8469956859972</v>
      </c>
      <c r="K66" s="148">
        <v>-1754.1464350537358</v>
      </c>
      <c r="L66" s="148">
        <v>-1562.4053224133838</v>
      </c>
      <c r="M66" s="148">
        <v>-3654.0274615777384</v>
      </c>
      <c r="N66" s="149">
        <v>1048.7322233588604</v>
      </c>
    </row>
    <row r="67" spans="1:14" s="141" customFormat="1" ht="15" customHeight="1">
      <c r="A67" s="124" t="s">
        <v>175</v>
      </c>
      <c r="B67" s="139">
        <v>-6599.6738241703524</v>
      </c>
      <c r="C67" s="139">
        <v>-3192.5791436274585</v>
      </c>
      <c r="D67" s="139">
        <v>-4798.1785606565154</v>
      </c>
      <c r="E67" s="139">
        <v>-2180.0345762163042</v>
      </c>
      <c r="F67" s="139">
        <v>-3517.0685640098941</v>
      </c>
      <c r="G67" s="139">
        <v>-711.61510331282091</v>
      </c>
      <c r="H67" s="139">
        <v>2409.604987518318</v>
      </c>
      <c r="I67" s="139">
        <v>-360.95589641190696</v>
      </c>
      <c r="J67" s="139">
        <v>-5921.8469956859972</v>
      </c>
      <c r="K67" s="139">
        <v>-1754.1464350537358</v>
      </c>
      <c r="L67" s="139">
        <v>-1562.4053224133838</v>
      </c>
      <c r="M67" s="139">
        <v>-3654.0274615777384</v>
      </c>
      <c r="N67" s="140">
        <v>1048.7322233588604</v>
      </c>
    </row>
    <row r="68" spans="1:14" s="141" customFormat="1" ht="15" customHeight="1">
      <c r="A68" s="124" t="s">
        <v>176</v>
      </c>
      <c r="B68" s="139">
        <v>0</v>
      </c>
      <c r="C68" s="139">
        <v>0</v>
      </c>
      <c r="D68" s="139">
        <v>0</v>
      </c>
      <c r="E68" s="139">
        <v>0</v>
      </c>
      <c r="F68" s="139"/>
      <c r="G68" s="139"/>
      <c r="H68" s="139"/>
      <c r="I68" s="139"/>
      <c r="J68" s="139">
        <v>0</v>
      </c>
      <c r="K68" s="139"/>
      <c r="L68" s="139"/>
      <c r="M68" s="139"/>
      <c r="N68" s="140"/>
    </row>
    <row r="69" spans="1:14" s="141" customFormat="1" ht="15" customHeight="1">
      <c r="A69" s="124" t="s">
        <v>177</v>
      </c>
      <c r="B69" s="139">
        <v>0</v>
      </c>
      <c r="C69" s="139">
        <v>0</v>
      </c>
      <c r="D69" s="139">
        <v>0</v>
      </c>
      <c r="E69" s="139">
        <v>0</v>
      </c>
      <c r="F69" s="139"/>
      <c r="G69" s="139"/>
      <c r="H69" s="139"/>
      <c r="I69" s="139"/>
      <c r="J69" s="139">
        <v>0</v>
      </c>
      <c r="K69" s="139"/>
      <c r="L69" s="139"/>
      <c r="M69" s="139"/>
      <c r="N69" s="140"/>
    </row>
    <row r="70" spans="1:14">
      <c r="N70" s="1555"/>
    </row>
    <row r="71" spans="1:14" ht="60.75" customHeight="1">
      <c r="A71" s="1599" t="s">
        <v>838</v>
      </c>
      <c r="B71" s="1599"/>
      <c r="C71" s="1599"/>
      <c r="D71" s="1599"/>
      <c r="E71" s="1599"/>
      <c r="F71" s="1599"/>
      <c r="G71" s="1599"/>
      <c r="H71" s="1599"/>
      <c r="I71" s="1599"/>
      <c r="J71" s="1599"/>
      <c r="K71" s="1599"/>
      <c r="L71" s="1599"/>
      <c r="M71" s="1599"/>
      <c r="N71" s="1556"/>
    </row>
    <row r="72" spans="1:14" ht="15.75">
      <c r="A72" s="1240" t="s">
        <v>826</v>
      </c>
    </row>
    <row r="76" spans="1:14"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</row>
    <row r="77" spans="1:14"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</row>
    <row r="78" spans="1:14"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</row>
    <row r="79" spans="1:14"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</row>
  </sheetData>
  <mergeCells count="11">
    <mergeCell ref="A71:M71"/>
    <mergeCell ref="A1:M1"/>
    <mergeCell ref="A3:M3"/>
    <mergeCell ref="A6:A7"/>
    <mergeCell ref="B6:B7"/>
    <mergeCell ref="C6:C7"/>
    <mergeCell ref="D6:D7"/>
    <mergeCell ref="E6:E7"/>
    <mergeCell ref="F6:I6"/>
    <mergeCell ref="J6:J7"/>
    <mergeCell ref="K6:N6"/>
  </mergeCells>
  <hyperlinks>
    <hyperlink ref="A7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1" fitToHeight="0" pageOrder="overThenDown" orientation="landscape" r:id="rId1"/>
  <headerFooter differentOddEven="1" differentFirst="1" alignWithMargins="0"/>
  <rowBreaks count="2" manualBreakCount="2">
    <brk id="71" max="22" man="1"/>
    <brk id="78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1C94D"/>
  </sheetPr>
  <dimension ref="A1:BO71"/>
  <sheetViews>
    <sheetView view="pageBreakPreview" topLeftCell="A46" zoomScale="80" zoomScaleNormal="90" zoomScaleSheetLayoutView="80" workbookViewId="0">
      <selection activeCell="A71" sqref="A71"/>
    </sheetView>
  </sheetViews>
  <sheetFormatPr defaultColWidth="7.5703125" defaultRowHeight="12.75"/>
  <cols>
    <col min="1" max="1" width="56.42578125" style="178" customWidth="1"/>
    <col min="2" max="6" width="12.28515625" style="178" bestFit="1" customWidth="1"/>
    <col min="7" max="10" width="12.28515625" style="178" customWidth="1"/>
    <col min="11" max="12" width="12.28515625" style="178" bestFit="1" customWidth="1"/>
    <col min="13" max="16384" width="7.5703125" style="155"/>
  </cols>
  <sheetData>
    <row r="1" spans="1:12" s="151" customFormat="1" ht="20.100000000000001" customHeight="1" thickBot="1">
      <c r="A1" s="1580" t="s">
        <v>111</v>
      </c>
      <c r="B1" s="1580"/>
      <c r="C1" s="1580"/>
      <c r="D1" s="1580"/>
      <c r="E1" s="1580"/>
      <c r="F1" s="1580"/>
      <c r="G1" s="1580"/>
      <c r="H1" s="1580"/>
      <c r="I1" s="1580"/>
      <c r="J1" s="1580"/>
      <c r="K1" s="1580"/>
      <c r="L1" s="1580"/>
    </row>
    <row r="2" spans="1:12" s="151" customFormat="1" ht="15" customHeight="1">
      <c r="A2" s="152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s="151" customFormat="1" ht="21" customHeight="1">
      <c r="A3" s="1600" t="s">
        <v>178</v>
      </c>
      <c r="B3" s="1600"/>
      <c r="C3" s="1600"/>
      <c r="D3" s="1600"/>
      <c r="E3" s="1600"/>
      <c r="F3" s="1600"/>
      <c r="G3" s="1600"/>
      <c r="H3" s="1600"/>
      <c r="I3" s="1600"/>
      <c r="J3" s="1600"/>
      <c r="K3" s="1600"/>
      <c r="L3" s="1600"/>
    </row>
    <row r="4" spans="1:12" s="151" customFormat="1" ht="15" customHeight="1">
      <c r="A4" s="1544"/>
      <c r="B4" s="1544"/>
      <c r="C4" s="1544"/>
      <c r="D4" s="1544"/>
      <c r="E4" s="1544"/>
      <c r="F4" s="1544"/>
      <c r="G4" s="1544"/>
      <c r="H4" s="1544"/>
      <c r="I4" s="1544"/>
      <c r="J4" s="1544"/>
      <c r="K4" s="1544"/>
      <c r="L4" s="1544"/>
    </row>
    <row r="5" spans="1:12" ht="15" customHeight="1">
      <c r="A5" s="153" t="s">
        <v>179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</row>
    <row r="6" spans="1:12" s="157" customFormat="1" ht="15" customHeight="1">
      <c r="A6" s="156"/>
      <c r="B6" s="1610" t="s">
        <v>180</v>
      </c>
      <c r="C6" s="1610" t="s">
        <v>181</v>
      </c>
      <c r="D6" s="1610" t="s">
        <v>182</v>
      </c>
      <c r="E6" s="1610" t="s">
        <v>183</v>
      </c>
      <c r="F6" s="1610" t="s">
        <v>184</v>
      </c>
      <c r="G6" s="1610" t="s">
        <v>185</v>
      </c>
      <c r="H6" s="1610" t="s">
        <v>831</v>
      </c>
      <c r="I6" s="1611" t="s">
        <v>858</v>
      </c>
      <c r="J6" s="1610" t="s">
        <v>873</v>
      </c>
      <c r="K6" s="1610" t="s">
        <v>895</v>
      </c>
      <c r="L6" s="1610" t="s">
        <v>914</v>
      </c>
    </row>
    <row r="7" spans="1:12" s="157" customFormat="1" ht="15" customHeight="1">
      <c r="A7" s="158"/>
      <c r="B7" s="1610"/>
      <c r="C7" s="1610"/>
      <c r="D7" s="1610"/>
      <c r="E7" s="1610"/>
      <c r="F7" s="1610"/>
      <c r="G7" s="1610"/>
      <c r="H7" s="1611"/>
      <c r="I7" s="1612"/>
      <c r="J7" s="1610"/>
      <c r="K7" s="1610"/>
      <c r="L7" s="1610"/>
    </row>
    <row r="8" spans="1:12" ht="15" customHeight="1">
      <c r="A8" s="159" t="s">
        <v>186</v>
      </c>
      <c r="B8" s="160">
        <v>159544.21723019209</v>
      </c>
      <c r="C8" s="160">
        <v>163980.07482544106</v>
      </c>
      <c r="D8" s="160">
        <v>164131.07450321357</v>
      </c>
      <c r="E8" s="160">
        <v>159893.36547415017</v>
      </c>
      <c r="F8" s="160">
        <v>164189.83575357398</v>
      </c>
      <c r="G8" s="160">
        <v>160622.68817848785</v>
      </c>
      <c r="H8" s="166">
        <v>160682.77187249853</v>
      </c>
      <c r="I8" s="166">
        <v>161996.79815985146</v>
      </c>
      <c r="J8" s="166">
        <v>161961.09816963421</v>
      </c>
      <c r="K8" s="166">
        <v>162688.61393712432</v>
      </c>
      <c r="L8" s="161">
        <v>162697.47209604821</v>
      </c>
    </row>
    <row r="9" spans="1:12" s="165" customFormat="1" ht="15" customHeight="1">
      <c r="A9" s="162" t="s">
        <v>187</v>
      </c>
      <c r="B9" s="163">
        <v>8801.1862655114073</v>
      </c>
      <c r="C9" s="163">
        <v>9481.0146285817191</v>
      </c>
      <c r="D9" s="163">
        <v>12009.620300530831</v>
      </c>
      <c r="E9" s="163">
        <v>11720.46083870465</v>
      </c>
      <c r="F9" s="163">
        <v>14151.696885719517</v>
      </c>
      <c r="G9" s="163">
        <v>15528.814350932254</v>
      </c>
      <c r="H9" s="163">
        <v>16337.369688934417</v>
      </c>
      <c r="I9" s="163">
        <v>17190.067592825988</v>
      </c>
      <c r="J9" s="163">
        <v>17134.267179562048</v>
      </c>
      <c r="K9" s="163">
        <v>18124.826184214959</v>
      </c>
      <c r="L9" s="164">
        <v>19242.622999889772</v>
      </c>
    </row>
    <row r="10" spans="1:12" ht="15" customHeight="1">
      <c r="A10" s="162" t="s">
        <v>188</v>
      </c>
      <c r="B10" s="163">
        <v>150743.03096468071</v>
      </c>
      <c r="C10" s="163">
        <v>154499.06019685935</v>
      </c>
      <c r="D10" s="163">
        <v>152121.45420268277</v>
      </c>
      <c r="E10" s="163">
        <v>148172.90463544551</v>
      </c>
      <c r="F10" s="163">
        <v>150038.13886785443</v>
      </c>
      <c r="G10" s="163">
        <v>145093.8738275556</v>
      </c>
      <c r="H10" s="163">
        <v>144345.40218356412</v>
      </c>
      <c r="I10" s="163">
        <v>144806.73056702546</v>
      </c>
      <c r="J10" s="163">
        <v>144826.83099007217</v>
      </c>
      <c r="K10" s="163">
        <v>144563.78775290935</v>
      </c>
      <c r="L10" s="164">
        <v>143454.84909615843</v>
      </c>
    </row>
    <row r="11" spans="1:12" s="165" customFormat="1" ht="15" customHeight="1">
      <c r="A11" s="159" t="s">
        <v>189</v>
      </c>
      <c r="B11" s="166">
        <v>12417.600420811234</v>
      </c>
      <c r="C11" s="166">
        <v>13885.041123995536</v>
      </c>
      <c r="D11" s="166">
        <v>15859.324238424268</v>
      </c>
      <c r="E11" s="166">
        <v>14153.244076972391</v>
      </c>
      <c r="F11" s="166">
        <v>14283.560188064561</v>
      </c>
      <c r="G11" s="166">
        <v>12939.196598473793</v>
      </c>
      <c r="H11" s="166">
        <v>13390.075019449867</v>
      </c>
      <c r="I11" s="166">
        <v>12857.589029167948</v>
      </c>
      <c r="J11" s="166">
        <v>12683.952179580838</v>
      </c>
      <c r="K11" s="166">
        <v>12587.292387202355</v>
      </c>
      <c r="L11" s="167">
        <v>11788.260814675539</v>
      </c>
    </row>
    <row r="12" spans="1:12" s="157" customFormat="1" ht="15" customHeight="1">
      <c r="A12" s="162" t="s">
        <v>187</v>
      </c>
      <c r="B12" s="163">
        <v>14.929188116782663</v>
      </c>
      <c r="C12" s="163">
        <v>24.613437449999985</v>
      </c>
      <c r="D12" s="163">
        <v>24.301408963453756</v>
      </c>
      <c r="E12" s="163">
        <v>30.411784833453755</v>
      </c>
      <c r="F12" s="163">
        <v>35.905843343453768</v>
      </c>
      <c r="G12" s="163">
        <v>35.190472034604802</v>
      </c>
      <c r="H12" s="163">
        <v>55.448647369999996</v>
      </c>
      <c r="I12" s="163">
        <v>60.020074209999997</v>
      </c>
      <c r="J12" s="163">
        <v>54.578653370035923</v>
      </c>
      <c r="K12" s="163">
        <v>91.653446859984399</v>
      </c>
      <c r="L12" s="164">
        <v>94.620315529932384</v>
      </c>
    </row>
    <row r="13" spans="1:12" ht="15" customHeight="1">
      <c r="A13" s="168" t="s">
        <v>190</v>
      </c>
      <c r="B13" s="163">
        <v>0</v>
      </c>
      <c r="C13" s="163">
        <v>0</v>
      </c>
      <c r="D13" s="163">
        <v>0</v>
      </c>
      <c r="E13" s="163">
        <v>0</v>
      </c>
      <c r="F13" s="163">
        <v>0</v>
      </c>
      <c r="G13" s="163">
        <v>0</v>
      </c>
      <c r="H13" s="163">
        <v>0</v>
      </c>
      <c r="I13" s="163">
        <v>0</v>
      </c>
      <c r="J13" s="163">
        <v>0</v>
      </c>
      <c r="K13" s="163">
        <v>0</v>
      </c>
      <c r="L13" s="164">
        <v>0</v>
      </c>
    </row>
    <row r="14" spans="1:12" s="165" customFormat="1" ht="15" customHeight="1">
      <c r="A14" s="168" t="s">
        <v>191</v>
      </c>
      <c r="B14" s="163">
        <v>0</v>
      </c>
      <c r="C14" s="163">
        <v>0</v>
      </c>
      <c r="D14" s="163">
        <v>0</v>
      </c>
      <c r="E14" s="163">
        <v>0</v>
      </c>
      <c r="F14" s="163">
        <v>0</v>
      </c>
      <c r="G14" s="163">
        <v>0</v>
      </c>
      <c r="H14" s="163">
        <v>0</v>
      </c>
      <c r="I14" s="163">
        <v>0</v>
      </c>
      <c r="J14" s="163">
        <v>0</v>
      </c>
      <c r="K14" s="163">
        <v>0</v>
      </c>
      <c r="L14" s="164">
        <v>0</v>
      </c>
    </row>
    <row r="15" spans="1:12" ht="15" customHeight="1">
      <c r="A15" s="168" t="s">
        <v>192</v>
      </c>
      <c r="B15" s="163">
        <v>0</v>
      </c>
      <c r="C15" s="163">
        <v>0</v>
      </c>
      <c r="D15" s="163">
        <v>0</v>
      </c>
      <c r="E15" s="163">
        <v>0</v>
      </c>
      <c r="F15" s="163">
        <v>0</v>
      </c>
      <c r="G15" s="163">
        <v>0</v>
      </c>
      <c r="H15" s="163">
        <v>0</v>
      </c>
      <c r="I15" s="163">
        <v>0</v>
      </c>
      <c r="J15" s="163">
        <v>0</v>
      </c>
      <c r="K15" s="163">
        <v>0</v>
      </c>
      <c r="L15" s="164">
        <v>0</v>
      </c>
    </row>
    <row r="16" spans="1:12" ht="15" customHeight="1">
      <c r="A16" s="168" t="s">
        <v>193</v>
      </c>
      <c r="B16" s="163">
        <v>14.929188116782663</v>
      </c>
      <c r="C16" s="163">
        <v>24.613437449999985</v>
      </c>
      <c r="D16" s="163">
        <v>24.301408963453756</v>
      </c>
      <c r="E16" s="163">
        <v>30.287084833453754</v>
      </c>
      <c r="F16" s="163">
        <v>35.85360334345377</v>
      </c>
      <c r="G16" s="163">
        <v>34.997742034604805</v>
      </c>
      <c r="H16" s="163">
        <v>55.209407369999994</v>
      </c>
      <c r="I16" s="163">
        <v>59.874484209999999</v>
      </c>
      <c r="J16" s="163">
        <v>54.578043370035921</v>
      </c>
      <c r="K16" s="163">
        <v>49.501146859984388</v>
      </c>
      <c r="L16" s="164">
        <v>50.621715529932381</v>
      </c>
    </row>
    <row r="17" spans="1:67" s="169" customFormat="1" ht="15" customHeight="1">
      <c r="A17" s="168" t="s">
        <v>194</v>
      </c>
      <c r="B17" s="163">
        <v>0</v>
      </c>
      <c r="C17" s="163">
        <v>0</v>
      </c>
      <c r="D17" s="163">
        <v>0</v>
      </c>
      <c r="E17" s="163">
        <v>0.12470000000000001</v>
      </c>
      <c r="F17" s="163">
        <v>5.2240000000000002E-2</v>
      </c>
      <c r="G17" s="163">
        <v>0.19273000000000001</v>
      </c>
      <c r="H17" s="163">
        <v>0.23924000000000001</v>
      </c>
      <c r="I17" s="163">
        <v>0.14559</v>
      </c>
      <c r="J17" s="163">
        <v>6.0999999999999997E-4</v>
      </c>
      <c r="K17" s="163">
        <v>42.152300000000004</v>
      </c>
      <c r="L17" s="164">
        <v>43.998599999999996</v>
      </c>
    </row>
    <row r="18" spans="1:67" s="169" customFormat="1" ht="15" customHeight="1">
      <c r="A18" s="162" t="s">
        <v>188</v>
      </c>
      <c r="B18" s="163">
        <v>12402.671232694451</v>
      </c>
      <c r="C18" s="163">
        <v>13860.427686545536</v>
      </c>
      <c r="D18" s="163">
        <v>15835.022829460813</v>
      </c>
      <c r="E18" s="163">
        <v>14122.832292138937</v>
      </c>
      <c r="F18" s="163">
        <v>14247.654344721108</v>
      </c>
      <c r="G18" s="163">
        <v>12904.006126439188</v>
      </c>
      <c r="H18" s="163">
        <v>13334.626372079867</v>
      </c>
      <c r="I18" s="163">
        <v>12797.568954957947</v>
      </c>
      <c r="J18" s="163">
        <v>12629.373526210802</v>
      </c>
      <c r="K18" s="163">
        <v>12495.638940342371</v>
      </c>
      <c r="L18" s="164">
        <v>11693.640499145607</v>
      </c>
    </row>
    <row r="19" spans="1:67" ht="15" customHeight="1">
      <c r="A19" s="168" t="s">
        <v>195</v>
      </c>
      <c r="B19" s="163">
        <v>0</v>
      </c>
      <c r="C19" s="163">
        <v>0</v>
      </c>
      <c r="D19" s="163">
        <v>0</v>
      </c>
      <c r="E19" s="163">
        <v>0</v>
      </c>
      <c r="F19" s="163">
        <v>0</v>
      </c>
      <c r="G19" s="163">
        <v>0</v>
      </c>
      <c r="H19" s="163">
        <v>0</v>
      </c>
      <c r="I19" s="163">
        <v>0</v>
      </c>
      <c r="J19" s="163">
        <v>0</v>
      </c>
      <c r="K19" s="163">
        <v>0</v>
      </c>
      <c r="L19" s="164">
        <v>0</v>
      </c>
    </row>
    <row r="20" spans="1:67" ht="15" customHeight="1">
      <c r="A20" s="168" t="s">
        <v>190</v>
      </c>
      <c r="B20" s="163">
        <v>0</v>
      </c>
      <c r="C20" s="163">
        <v>0</v>
      </c>
      <c r="D20" s="163">
        <v>0</v>
      </c>
      <c r="E20" s="163">
        <v>0</v>
      </c>
      <c r="F20" s="163">
        <v>0</v>
      </c>
      <c r="G20" s="163">
        <v>0</v>
      </c>
      <c r="H20" s="163">
        <v>0</v>
      </c>
      <c r="I20" s="163">
        <v>0</v>
      </c>
      <c r="J20" s="163">
        <v>0</v>
      </c>
      <c r="K20" s="163">
        <v>0</v>
      </c>
      <c r="L20" s="164">
        <v>0</v>
      </c>
    </row>
    <row r="21" spans="1:67" s="169" customFormat="1" ht="15" customHeight="1">
      <c r="A21" s="168" t="s">
        <v>191</v>
      </c>
      <c r="B21" s="163">
        <v>6133.3972326944504</v>
      </c>
      <c r="C21" s="163">
        <v>7202.6666865455363</v>
      </c>
      <c r="D21" s="163">
        <v>8748.7326894608123</v>
      </c>
      <c r="E21" s="163">
        <v>7187.6952921389366</v>
      </c>
      <c r="F21" s="163">
        <v>7527.4053447211072</v>
      </c>
      <c r="G21" s="163">
        <v>6417.2893638521509</v>
      </c>
      <c r="H21" s="163">
        <v>6336.2197972428676</v>
      </c>
      <c r="I21" s="163">
        <v>5843.9892007491471</v>
      </c>
      <c r="J21" s="163">
        <v>5763.091485099334</v>
      </c>
      <c r="K21" s="163">
        <v>5909.3294026344802</v>
      </c>
      <c r="L21" s="164">
        <v>5135.1758372963723</v>
      </c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1"/>
      <c r="BL21" s="171"/>
      <c r="BM21" s="171"/>
      <c r="BN21" s="171"/>
      <c r="BO21" s="171"/>
    </row>
    <row r="22" spans="1:67" s="169" customFormat="1" ht="15" customHeight="1">
      <c r="A22" s="168" t="s">
        <v>192</v>
      </c>
      <c r="B22" s="163">
        <v>6269.2739999999994</v>
      </c>
      <c r="C22" s="163">
        <v>6657.7609999999995</v>
      </c>
      <c r="D22" s="163">
        <v>7086.2901400000001</v>
      </c>
      <c r="E22" s="163">
        <v>6935.1369999999997</v>
      </c>
      <c r="F22" s="163">
        <v>6720.2489999999998</v>
      </c>
      <c r="G22" s="163">
        <v>6486.7167625870379</v>
      </c>
      <c r="H22" s="163">
        <v>6998.4065748369994</v>
      </c>
      <c r="I22" s="163">
        <v>6953.5797542087994</v>
      </c>
      <c r="J22" s="163">
        <v>6866.2820411114672</v>
      </c>
      <c r="K22" s="163">
        <v>6586.3095377078898</v>
      </c>
      <c r="L22" s="164">
        <v>6558.4646618492343</v>
      </c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1"/>
      <c r="BL22" s="171"/>
      <c r="BM22" s="171"/>
      <c r="BN22" s="171"/>
      <c r="BO22" s="171"/>
    </row>
    <row r="23" spans="1:67" s="169" customFormat="1" ht="15" customHeight="1">
      <c r="A23" s="168" t="s">
        <v>193</v>
      </c>
      <c r="B23" s="163">
        <v>0</v>
      </c>
      <c r="C23" s="163">
        <v>0</v>
      </c>
      <c r="D23" s="163">
        <v>0</v>
      </c>
      <c r="E23" s="163">
        <v>0</v>
      </c>
      <c r="F23" s="163">
        <v>0</v>
      </c>
      <c r="G23" s="163">
        <v>0</v>
      </c>
      <c r="H23" s="163">
        <v>0</v>
      </c>
      <c r="I23" s="163">
        <v>0</v>
      </c>
      <c r="J23" s="163">
        <v>0</v>
      </c>
      <c r="K23" s="163">
        <v>0</v>
      </c>
      <c r="L23" s="164">
        <v>0</v>
      </c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1"/>
      <c r="BL23" s="171"/>
      <c r="BM23" s="171"/>
      <c r="BN23" s="171"/>
      <c r="BO23" s="171"/>
    </row>
    <row r="24" spans="1:67" s="169" customFormat="1" ht="15" customHeight="1">
      <c r="A24" s="168" t="s">
        <v>194</v>
      </c>
      <c r="B24" s="163">
        <v>0</v>
      </c>
      <c r="C24" s="163">
        <v>0</v>
      </c>
      <c r="D24" s="163">
        <v>0</v>
      </c>
      <c r="E24" s="163">
        <v>0</v>
      </c>
      <c r="F24" s="163">
        <v>0</v>
      </c>
      <c r="G24" s="163">
        <v>0</v>
      </c>
      <c r="H24" s="163">
        <v>0</v>
      </c>
      <c r="I24" s="163">
        <v>0</v>
      </c>
      <c r="J24" s="163">
        <v>0</v>
      </c>
      <c r="K24" s="163">
        <v>0</v>
      </c>
      <c r="L24" s="164">
        <v>0</v>
      </c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1"/>
      <c r="BL24" s="171"/>
      <c r="BM24" s="171"/>
      <c r="BN24" s="171"/>
      <c r="BO24" s="171"/>
    </row>
    <row r="25" spans="1:67" s="169" customFormat="1" ht="15" customHeight="1">
      <c r="A25" s="173" t="s">
        <v>196</v>
      </c>
      <c r="B25" s="166">
        <v>891.10116016097754</v>
      </c>
      <c r="C25" s="166">
        <v>1329.3692530814335</v>
      </c>
      <c r="D25" s="166">
        <v>2535.7665786851558</v>
      </c>
      <c r="E25" s="166">
        <v>2519.334281242508</v>
      </c>
      <c r="F25" s="166">
        <v>2214.3142856508753</v>
      </c>
      <c r="G25" s="166">
        <v>2043.6276955903591</v>
      </c>
      <c r="H25" s="166">
        <v>2171.8023278968535</v>
      </c>
      <c r="I25" s="166">
        <v>2217.8952720484676</v>
      </c>
      <c r="J25" s="166">
        <v>2065.0930695354505</v>
      </c>
      <c r="K25" s="166">
        <v>2097.6294099304664</v>
      </c>
      <c r="L25" s="167">
        <v>2233.0697245252904</v>
      </c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1"/>
      <c r="BL25" s="171"/>
      <c r="BM25" s="171"/>
      <c r="BN25" s="171"/>
      <c r="BO25" s="171"/>
    </row>
    <row r="26" spans="1:67" ht="15" customHeight="1">
      <c r="A26" s="162" t="s">
        <v>187</v>
      </c>
      <c r="B26" s="163">
        <v>409.70702739462479</v>
      </c>
      <c r="C26" s="163">
        <v>828.02565703171717</v>
      </c>
      <c r="D26" s="163">
        <v>494.63372756737471</v>
      </c>
      <c r="E26" s="163">
        <v>501.93911387119533</v>
      </c>
      <c r="F26" s="163">
        <v>270.38519134220184</v>
      </c>
      <c r="G26" s="163">
        <v>182.81148518160538</v>
      </c>
      <c r="H26" s="163">
        <v>230.88555356441697</v>
      </c>
      <c r="I26" s="163">
        <v>255.29493277598286</v>
      </c>
      <c r="J26" s="163">
        <v>119.74807701200945</v>
      </c>
      <c r="K26" s="163">
        <v>185.16305207480957</v>
      </c>
      <c r="L26" s="164">
        <v>276.3547574153431</v>
      </c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</row>
    <row r="27" spans="1:67" ht="15" customHeight="1">
      <c r="A27" s="168" t="s">
        <v>190</v>
      </c>
      <c r="B27" s="163">
        <v>3.8512206296782456</v>
      </c>
      <c r="C27" s="163">
        <v>2.6300656175225106</v>
      </c>
      <c r="D27" s="163">
        <v>7.896518243960168</v>
      </c>
      <c r="E27" s="163">
        <v>255.14151248467198</v>
      </c>
      <c r="F27" s="163">
        <v>11.266757091655824</v>
      </c>
      <c r="G27" s="163">
        <v>11.14813781088314</v>
      </c>
      <c r="H27" s="163">
        <v>12.802021049241329</v>
      </c>
      <c r="I27" s="163">
        <v>10.388587769423085</v>
      </c>
      <c r="J27" s="163">
        <v>13.577330674889172</v>
      </c>
      <c r="K27" s="163">
        <v>13.022968980950111</v>
      </c>
      <c r="L27" s="164">
        <v>249.74479139778373</v>
      </c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</row>
    <row r="28" spans="1:67" ht="15" customHeight="1">
      <c r="A28" s="168" t="s">
        <v>191</v>
      </c>
      <c r="B28" s="163">
        <v>401.60772573494654</v>
      </c>
      <c r="C28" s="163">
        <v>821.18942085419462</v>
      </c>
      <c r="D28" s="163">
        <v>483.30176608341458</v>
      </c>
      <c r="E28" s="163">
        <v>242.91582637652334</v>
      </c>
      <c r="F28" s="163">
        <v>254.41541221054598</v>
      </c>
      <c r="G28" s="163">
        <v>166.54200667072226</v>
      </c>
      <c r="H28" s="163">
        <v>214.42808271517563</v>
      </c>
      <c r="I28" s="163">
        <v>240.80187874655977</v>
      </c>
      <c r="J28" s="163">
        <v>101.92158316712027</v>
      </c>
      <c r="K28" s="163">
        <v>168.17437704385947</v>
      </c>
      <c r="L28" s="164">
        <v>22.865470987559398</v>
      </c>
    </row>
    <row r="29" spans="1:67" ht="15" customHeight="1">
      <c r="A29" s="168" t="s">
        <v>192</v>
      </c>
      <c r="B29" s="163">
        <v>0</v>
      </c>
      <c r="C29" s="163">
        <v>0</v>
      </c>
      <c r="D29" s="163">
        <v>0</v>
      </c>
      <c r="E29" s="163">
        <v>0</v>
      </c>
      <c r="F29" s="163">
        <v>0</v>
      </c>
      <c r="G29" s="163">
        <v>0</v>
      </c>
      <c r="H29" s="163">
        <v>0</v>
      </c>
      <c r="I29" s="163">
        <v>0</v>
      </c>
      <c r="J29" s="163">
        <v>0</v>
      </c>
      <c r="K29" s="163">
        <v>0</v>
      </c>
      <c r="L29" s="164">
        <v>0</v>
      </c>
    </row>
    <row r="30" spans="1:67" ht="15" customHeight="1">
      <c r="A30" s="168" t="s">
        <v>193</v>
      </c>
      <c r="B30" s="163">
        <v>4.2480810300000007</v>
      </c>
      <c r="C30" s="163">
        <v>4.2061705599999994</v>
      </c>
      <c r="D30" s="163">
        <v>3.4354432399999997</v>
      </c>
      <c r="E30" s="163">
        <v>3.8817750099999997</v>
      </c>
      <c r="F30" s="163">
        <v>4.7030220399999996</v>
      </c>
      <c r="G30" s="163">
        <v>5.1213406999999984</v>
      </c>
      <c r="H30" s="163">
        <v>3.6554498</v>
      </c>
      <c r="I30" s="163">
        <v>4.1044662600000006</v>
      </c>
      <c r="J30" s="163">
        <v>4.2491631700000001</v>
      </c>
      <c r="K30" s="163">
        <v>3.9657060499999996</v>
      </c>
      <c r="L30" s="164">
        <v>3.7444950299999991</v>
      </c>
    </row>
    <row r="31" spans="1:67" ht="15" customHeight="1">
      <c r="A31" s="168" t="s">
        <v>194</v>
      </c>
      <c r="B31" s="163">
        <v>0</v>
      </c>
      <c r="C31" s="163">
        <v>0</v>
      </c>
      <c r="D31" s="163">
        <v>0</v>
      </c>
      <c r="E31" s="163">
        <v>0</v>
      </c>
      <c r="F31" s="163">
        <v>0</v>
      </c>
      <c r="G31" s="163">
        <v>0</v>
      </c>
      <c r="H31" s="163">
        <v>0</v>
      </c>
      <c r="I31" s="163">
        <v>0</v>
      </c>
      <c r="J31" s="163">
        <v>0</v>
      </c>
      <c r="K31" s="163">
        <v>0</v>
      </c>
      <c r="L31" s="164">
        <v>0</v>
      </c>
    </row>
    <row r="32" spans="1:67" ht="15" customHeight="1">
      <c r="A32" s="162" t="s">
        <v>188</v>
      </c>
      <c r="B32" s="163">
        <v>481.39413276635275</v>
      </c>
      <c r="C32" s="163">
        <v>501.34359604971633</v>
      </c>
      <c r="D32" s="163">
        <v>2041.1328511177812</v>
      </c>
      <c r="E32" s="163">
        <v>2017.3951673713129</v>
      </c>
      <c r="F32" s="163">
        <v>1943.9290943086733</v>
      </c>
      <c r="G32" s="163">
        <v>1860.8162104087537</v>
      </c>
      <c r="H32" s="163">
        <v>1940.9167743324365</v>
      </c>
      <c r="I32" s="163">
        <v>1962.6003392724849</v>
      </c>
      <c r="J32" s="163">
        <v>1945.3449925234409</v>
      </c>
      <c r="K32" s="163">
        <v>1912.466357855657</v>
      </c>
      <c r="L32" s="164">
        <v>1956.7149671099471</v>
      </c>
    </row>
    <row r="33" spans="1:12" ht="15" customHeight="1">
      <c r="A33" s="168" t="s">
        <v>195</v>
      </c>
      <c r="B33" s="163">
        <v>480.42043005635276</v>
      </c>
      <c r="C33" s="163">
        <v>500.36989333971633</v>
      </c>
      <c r="D33" s="163">
        <v>2040.1591484077812</v>
      </c>
      <c r="E33" s="163">
        <v>2016.402664671313</v>
      </c>
      <c r="F33" s="163">
        <v>1942.9365915986732</v>
      </c>
      <c r="G33" s="163">
        <v>1859.8237077087538</v>
      </c>
      <c r="H33" s="163">
        <v>1939.9430716224365</v>
      </c>
      <c r="I33" s="163">
        <v>1961.6266365624849</v>
      </c>
      <c r="J33" s="163">
        <v>1944.3712898134409</v>
      </c>
      <c r="K33" s="163">
        <v>1911.492655145657</v>
      </c>
      <c r="L33" s="164">
        <v>1955.7412643999471</v>
      </c>
    </row>
    <row r="34" spans="1:12" ht="15" customHeight="1">
      <c r="A34" s="168" t="s">
        <v>190</v>
      </c>
      <c r="B34" s="163">
        <v>0</v>
      </c>
      <c r="C34" s="163">
        <v>0</v>
      </c>
      <c r="D34" s="163">
        <v>0</v>
      </c>
      <c r="E34" s="163">
        <v>0</v>
      </c>
      <c r="F34" s="163">
        <v>0</v>
      </c>
      <c r="G34" s="163">
        <v>0</v>
      </c>
      <c r="H34" s="163">
        <v>0</v>
      </c>
      <c r="I34" s="163">
        <v>0</v>
      </c>
      <c r="J34" s="163">
        <v>0</v>
      </c>
      <c r="K34" s="163">
        <v>0</v>
      </c>
      <c r="L34" s="164">
        <v>0</v>
      </c>
    </row>
    <row r="35" spans="1:12" ht="15" customHeight="1">
      <c r="A35" s="168" t="s">
        <v>191</v>
      </c>
      <c r="B35" s="163">
        <v>0</v>
      </c>
      <c r="C35" s="163">
        <v>0</v>
      </c>
      <c r="D35" s="163">
        <v>0</v>
      </c>
      <c r="E35" s="163">
        <v>0</v>
      </c>
      <c r="F35" s="163">
        <v>0</v>
      </c>
      <c r="G35" s="163">
        <v>0</v>
      </c>
      <c r="H35" s="163">
        <v>0</v>
      </c>
      <c r="I35" s="163">
        <v>0</v>
      </c>
      <c r="J35" s="163">
        <v>0</v>
      </c>
      <c r="K35" s="163">
        <v>0</v>
      </c>
      <c r="L35" s="164">
        <v>0</v>
      </c>
    </row>
    <row r="36" spans="1:12" ht="15" customHeight="1">
      <c r="A36" s="168" t="s">
        <v>192</v>
      </c>
      <c r="B36" s="163">
        <v>0</v>
      </c>
      <c r="C36" s="163">
        <v>0</v>
      </c>
      <c r="D36" s="163">
        <v>0</v>
      </c>
      <c r="E36" s="163">
        <v>0</v>
      </c>
      <c r="F36" s="163">
        <v>0</v>
      </c>
      <c r="G36" s="163">
        <v>0</v>
      </c>
      <c r="H36" s="163">
        <v>0</v>
      </c>
      <c r="I36" s="163">
        <v>0</v>
      </c>
      <c r="J36" s="163">
        <v>0</v>
      </c>
      <c r="K36" s="163">
        <v>0</v>
      </c>
      <c r="L36" s="164">
        <v>0</v>
      </c>
    </row>
    <row r="37" spans="1:12" ht="15" customHeight="1">
      <c r="A37" s="168" t="s">
        <v>193</v>
      </c>
      <c r="B37" s="163">
        <v>0</v>
      </c>
      <c r="C37" s="163">
        <v>0</v>
      </c>
      <c r="D37" s="163">
        <v>0</v>
      </c>
      <c r="E37" s="163">
        <v>0</v>
      </c>
      <c r="F37" s="163">
        <v>0</v>
      </c>
      <c r="G37" s="163">
        <v>0</v>
      </c>
      <c r="H37" s="163">
        <v>0</v>
      </c>
      <c r="I37" s="163">
        <v>0</v>
      </c>
      <c r="J37" s="163">
        <v>0</v>
      </c>
      <c r="K37" s="163">
        <v>0</v>
      </c>
      <c r="L37" s="164">
        <v>0</v>
      </c>
    </row>
    <row r="38" spans="1:12" ht="15" customHeight="1">
      <c r="A38" s="175" t="s">
        <v>194</v>
      </c>
      <c r="B38" s="176">
        <v>0.97370270999999986</v>
      </c>
      <c r="C38" s="176">
        <v>0.97370270999999986</v>
      </c>
      <c r="D38" s="176">
        <v>0.97370270999999986</v>
      </c>
      <c r="E38" s="176">
        <v>0.99250269999999996</v>
      </c>
      <c r="F38" s="176">
        <v>0.99250271000000001</v>
      </c>
      <c r="G38" s="176">
        <v>0.99250269999999996</v>
      </c>
      <c r="H38" s="176">
        <v>0.97370270999999986</v>
      </c>
      <c r="I38" s="176">
        <v>0.97370270999999986</v>
      </c>
      <c r="J38" s="176">
        <v>0.97370270999999986</v>
      </c>
      <c r="K38" s="176">
        <v>0.97370270999999986</v>
      </c>
      <c r="L38" s="177">
        <v>0.97370270999999997</v>
      </c>
    </row>
    <row r="39" spans="1:12" ht="15" customHeight="1"/>
    <row r="40" spans="1:12" ht="15" customHeight="1">
      <c r="A40" s="179" t="s">
        <v>165</v>
      </c>
      <c r="B40" s="180">
        <v>4818.1259938334824</v>
      </c>
      <c r="C40" s="180">
        <v>4837.4288689585719</v>
      </c>
      <c r="D40" s="180">
        <v>5493.8195535303239</v>
      </c>
      <c r="E40" s="180">
        <v>8225.291312104031</v>
      </c>
      <c r="F40" s="180">
        <v>9675.5996436286805</v>
      </c>
      <c r="G40" s="180">
        <v>8006.332996414184</v>
      </c>
      <c r="H40" s="180">
        <v>9675.420166466909</v>
      </c>
      <c r="I40" s="180">
        <v>10625.357171361942</v>
      </c>
      <c r="J40" s="180">
        <v>10162.586681217595</v>
      </c>
      <c r="K40" s="180">
        <v>10631.119469094425</v>
      </c>
      <c r="L40" s="181">
        <v>11176.593164425714</v>
      </c>
    </row>
    <row r="41" spans="1:12" ht="15" customHeight="1">
      <c r="A41" s="182" t="s">
        <v>187</v>
      </c>
      <c r="B41" s="183">
        <v>1097.6590000000001</v>
      </c>
      <c r="C41" s="183">
        <v>1312.4138000000003</v>
      </c>
      <c r="D41" s="183">
        <v>1837.71</v>
      </c>
      <c r="E41" s="183">
        <v>2659.46002</v>
      </c>
      <c r="F41" s="183">
        <v>3409.0581000000002</v>
      </c>
      <c r="G41" s="183">
        <v>4199.0855702160434</v>
      </c>
      <c r="H41" s="183">
        <v>5658.2939400000005</v>
      </c>
      <c r="I41" s="183">
        <v>6012.87158</v>
      </c>
      <c r="J41" s="183">
        <v>5224.6082900000001</v>
      </c>
      <c r="K41" s="183">
        <v>5329.9669878801615</v>
      </c>
      <c r="L41" s="184">
        <v>6302.0258000000003</v>
      </c>
    </row>
    <row r="42" spans="1:12" ht="15" customHeight="1">
      <c r="A42" s="168" t="s">
        <v>190</v>
      </c>
      <c r="B42" s="183">
        <v>863.59199999999998</v>
      </c>
      <c r="C42" s="183">
        <v>1149.3548000000001</v>
      </c>
      <c r="D42" s="183">
        <v>1612.268</v>
      </c>
      <c r="E42" s="183">
        <v>1366.184</v>
      </c>
      <c r="F42" s="183">
        <v>1991.1110000000001</v>
      </c>
      <c r="G42" s="183">
        <v>3348.8470000000002</v>
      </c>
      <c r="H42" s="183">
        <v>4456.55</v>
      </c>
      <c r="I42" s="183">
        <v>4434.37446</v>
      </c>
      <c r="J42" s="183">
        <v>4159.0025500000002</v>
      </c>
      <c r="K42" s="183">
        <v>4037.9076800000003</v>
      </c>
      <c r="L42" s="184">
        <v>4700.6805800000002</v>
      </c>
    </row>
    <row r="43" spans="1:12" ht="15" customHeight="1">
      <c r="A43" s="168" t="s">
        <v>191</v>
      </c>
      <c r="B43" s="183">
        <v>0</v>
      </c>
      <c r="C43" s="183">
        <v>0</v>
      </c>
      <c r="D43" s="183">
        <v>0</v>
      </c>
      <c r="E43" s="183">
        <v>0</v>
      </c>
      <c r="F43" s="183">
        <v>0</v>
      </c>
      <c r="G43" s="183">
        <v>0</v>
      </c>
      <c r="H43" s="183">
        <v>0</v>
      </c>
      <c r="I43" s="183">
        <v>0</v>
      </c>
      <c r="J43" s="183">
        <v>0</v>
      </c>
      <c r="K43" s="183">
        <v>0</v>
      </c>
      <c r="L43" s="184">
        <v>0</v>
      </c>
    </row>
    <row r="44" spans="1:12" ht="15" customHeight="1">
      <c r="A44" s="168" t="s">
        <v>192</v>
      </c>
      <c r="B44" s="183">
        <v>95.478999999999999</v>
      </c>
      <c r="C44" s="183">
        <v>23.938000000000002</v>
      </c>
      <c r="D44" s="183">
        <v>9.266</v>
      </c>
      <c r="E44" s="183">
        <v>1022.0770200000001</v>
      </c>
      <c r="F44" s="183">
        <v>987.31832999999995</v>
      </c>
      <c r="G44" s="183">
        <v>555.83132000000001</v>
      </c>
      <c r="H44" s="183">
        <v>797.59400000000005</v>
      </c>
      <c r="I44" s="183">
        <v>1128.875</v>
      </c>
      <c r="J44" s="183">
        <v>569.72500000000002</v>
      </c>
      <c r="K44" s="183">
        <v>766.55899999999997</v>
      </c>
      <c r="L44" s="184">
        <v>711.51099999999997</v>
      </c>
    </row>
    <row r="45" spans="1:12" ht="15" customHeight="1">
      <c r="A45" s="168" t="s">
        <v>193</v>
      </c>
      <c r="B45" s="183">
        <v>0</v>
      </c>
      <c r="C45" s="183">
        <v>0</v>
      </c>
      <c r="D45" s="183">
        <v>0</v>
      </c>
      <c r="E45" s="183">
        <v>0</v>
      </c>
      <c r="F45" s="183">
        <v>0</v>
      </c>
      <c r="G45" s="183">
        <v>0</v>
      </c>
      <c r="H45" s="183">
        <v>0</v>
      </c>
      <c r="I45" s="183">
        <v>0</v>
      </c>
      <c r="J45" s="183">
        <v>0</v>
      </c>
      <c r="K45" s="183">
        <v>0</v>
      </c>
      <c r="L45" s="184">
        <v>0</v>
      </c>
    </row>
    <row r="46" spans="1:12" ht="15" customHeight="1">
      <c r="A46" s="168" t="s">
        <v>194</v>
      </c>
      <c r="B46" s="183">
        <v>138.58799999999999</v>
      </c>
      <c r="C46" s="183">
        <v>139.12100000000001</v>
      </c>
      <c r="D46" s="183">
        <v>216.17599999999999</v>
      </c>
      <c r="E46" s="183">
        <v>271.19900000000001</v>
      </c>
      <c r="F46" s="183">
        <v>430.62877000000003</v>
      </c>
      <c r="G46" s="183">
        <v>294.40725021604328</v>
      </c>
      <c r="H46" s="183">
        <v>404.14994000000002</v>
      </c>
      <c r="I46" s="183">
        <v>449.62212</v>
      </c>
      <c r="J46" s="183">
        <v>495.88074</v>
      </c>
      <c r="K46" s="183">
        <v>525.50030788016113</v>
      </c>
      <c r="L46" s="184">
        <v>889.83421999999996</v>
      </c>
    </row>
    <row r="47" spans="1:12" ht="15" customHeight="1">
      <c r="A47" s="185" t="s">
        <v>188</v>
      </c>
      <c r="B47" s="183">
        <v>3720.4669938334819</v>
      </c>
      <c r="C47" s="183">
        <v>3525.0150689585716</v>
      </c>
      <c r="D47" s="183">
        <v>3656.1095535303239</v>
      </c>
      <c r="E47" s="183">
        <v>5565.8312921040315</v>
      </c>
      <c r="F47" s="183">
        <v>6266.5415436286803</v>
      </c>
      <c r="G47" s="183">
        <v>3807.2474261981406</v>
      </c>
      <c r="H47" s="183">
        <v>4017.1262264669094</v>
      </c>
      <c r="I47" s="183">
        <v>4612.4855913619422</v>
      </c>
      <c r="J47" s="183">
        <v>4937.9783912175944</v>
      </c>
      <c r="K47" s="183">
        <v>5301.1524812142625</v>
      </c>
      <c r="L47" s="184">
        <v>4874.567364425714</v>
      </c>
    </row>
    <row r="48" spans="1:12" ht="15" customHeight="1">
      <c r="A48" s="168" t="s">
        <v>190</v>
      </c>
      <c r="B48" s="183">
        <v>237.435</v>
      </c>
      <c r="C48" s="183">
        <v>244.042</v>
      </c>
      <c r="D48" s="183">
        <v>226.17599999999999</v>
      </c>
      <c r="E48" s="183">
        <v>396.678</v>
      </c>
      <c r="F48" s="183">
        <v>459.137</v>
      </c>
      <c r="G48" s="183">
        <v>748.94899999999996</v>
      </c>
      <c r="H48" s="183">
        <v>1462.5940000000001</v>
      </c>
      <c r="I48" s="183">
        <v>2141.2663299999999</v>
      </c>
      <c r="J48" s="183">
        <v>2685.2411200000001</v>
      </c>
      <c r="K48" s="183">
        <v>3158.6999500000002</v>
      </c>
      <c r="L48" s="184">
        <v>2811.0182</v>
      </c>
    </row>
    <row r="49" spans="1:12" ht="15" customHeight="1">
      <c r="A49" s="168" t="s">
        <v>191</v>
      </c>
      <c r="B49" s="183">
        <v>1875.8528896834819</v>
      </c>
      <c r="C49" s="183">
        <v>1568.2109648085716</v>
      </c>
      <c r="D49" s="183">
        <v>1888.7624493803235</v>
      </c>
      <c r="E49" s="183">
        <v>1758.0501879540316</v>
      </c>
      <c r="F49" s="183">
        <v>1403.24743947868</v>
      </c>
      <c r="G49" s="183">
        <v>1361.2223220481403</v>
      </c>
      <c r="H49" s="183">
        <v>752.64712231690964</v>
      </c>
      <c r="I49" s="183">
        <v>742.69315721194187</v>
      </c>
      <c r="J49" s="183">
        <v>553.59612868170211</v>
      </c>
      <c r="K49" s="183">
        <v>511.73617448770352</v>
      </c>
      <c r="L49" s="184">
        <v>516.81206027571375</v>
      </c>
    </row>
    <row r="50" spans="1:12" ht="15" customHeight="1">
      <c r="A50" s="168" t="s">
        <v>192</v>
      </c>
      <c r="B50" s="183">
        <v>1607.1791041500001</v>
      </c>
      <c r="C50" s="183">
        <v>1712.7621041499999</v>
      </c>
      <c r="D50" s="183">
        <v>1541.17110415</v>
      </c>
      <c r="E50" s="183">
        <v>3411.10310415</v>
      </c>
      <c r="F50" s="183">
        <v>4404.1571041500001</v>
      </c>
      <c r="G50" s="183">
        <v>1697.0761041500002</v>
      </c>
      <c r="H50" s="183">
        <v>1801.88510415</v>
      </c>
      <c r="I50" s="183">
        <v>1728.52610415</v>
      </c>
      <c r="J50" s="183">
        <v>1699.141142535892</v>
      </c>
      <c r="K50" s="183">
        <v>1630.7163567265591</v>
      </c>
      <c r="L50" s="184">
        <v>1546.7371041500001</v>
      </c>
    </row>
    <row r="51" spans="1:12" ht="15" customHeight="1">
      <c r="A51" s="168" t="s">
        <v>193</v>
      </c>
      <c r="B51" s="183">
        <v>0</v>
      </c>
      <c r="C51" s="183">
        <v>0</v>
      </c>
      <c r="D51" s="183">
        <v>0</v>
      </c>
      <c r="E51" s="183">
        <v>0</v>
      </c>
      <c r="F51" s="183">
        <v>0</v>
      </c>
      <c r="G51" s="183">
        <v>0</v>
      </c>
      <c r="H51" s="183">
        <v>0</v>
      </c>
      <c r="I51" s="183">
        <v>0</v>
      </c>
      <c r="J51" s="183">
        <v>0</v>
      </c>
      <c r="K51" s="183">
        <v>0</v>
      </c>
      <c r="L51" s="184">
        <v>0</v>
      </c>
    </row>
    <row r="52" spans="1:12" ht="15" customHeight="1">
      <c r="A52" s="168" t="s">
        <v>194</v>
      </c>
      <c r="B52" s="183">
        <v>0</v>
      </c>
      <c r="C52" s="183">
        <v>0</v>
      </c>
      <c r="D52" s="183">
        <v>0</v>
      </c>
      <c r="E52" s="183">
        <v>0</v>
      </c>
      <c r="F52" s="183">
        <v>0</v>
      </c>
      <c r="G52" s="183">
        <v>0</v>
      </c>
      <c r="H52" s="183">
        <v>0</v>
      </c>
      <c r="I52" s="183">
        <v>0</v>
      </c>
      <c r="J52" s="183">
        <v>0</v>
      </c>
      <c r="K52" s="183">
        <v>0</v>
      </c>
      <c r="L52" s="184">
        <v>0</v>
      </c>
    </row>
    <row r="53" spans="1:12" ht="15" customHeight="1">
      <c r="A53" s="159" t="s">
        <v>166</v>
      </c>
      <c r="B53" s="180">
        <v>41040.546765386418</v>
      </c>
      <c r="C53" s="180">
        <v>41388.027139405516</v>
      </c>
      <c r="D53" s="180">
        <v>44013.39621257384</v>
      </c>
      <c r="E53" s="180">
        <v>40524.766561831246</v>
      </c>
      <c r="F53" s="180">
        <v>43603.56246122982</v>
      </c>
      <c r="G53" s="180">
        <v>43770.492902009515</v>
      </c>
      <c r="H53" s="180">
        <v>42259.093546684926</v>
      </c>
      <c r="I53" s="180">
        <v>43132.602945273065</v>
      </c>
      <c r="J53" s="180">
        <v>43635.145508300295</v>
      </c>
      <c r="K53" s="180">
        <v>45198.251001343771</v>
      </c>
      <c r="L53" s="181">
        <v>45885.335004721681</v>
      </c>
    </row>
    <row r="54" spans="1:12" ht="15" customHeight="1">
      <c r="A54" s="185" t="s">
        <v>187</v>
      </c>
      <c r="B54" s="183">
        <v>7278.8910499999993</v>
      </c>
      <c r="C54" s="183">
        <v>7315.9617341000012</v>
      </c>
      <c r="D54" s="183">
        <v>9652.9751640000013</v>
      </c>
      <c r="E54" s="183">
        <v>8528.6499200000017</v>
      </c>
      <c r="F54" s="183">
        <v>10436.347751033862</v>
      </c>
      <c r="G54" s="183">
        <v>11111.726823500001</v>
      </c>
      <c r="H54" s="183">
        <v>10392.741548</v>
      </c>
      <c r="I54" s="183">
        <v>10861.881005840003</v>
      </c>
      <c r="J54" s="183">
        <v>11735.332159180001</v>
      </c>
      <c r="K54" s="183">
        <v>12518.042697400002</v>
      </c>
      <c r="L54" s="184">
        <v>12569.622126944498</v>
      </c>
    </row>
    <row r="55" spans="1:12" ht="15" customHeight="1">
      <c r="A55" s="168" t="s">
        <v>190</v>
      </c>
      <c r="B55" s="183">
        <v>0</v>
      </c>
      <c r="C55" s="183">
        <v>0</v>
      </c>
      <c r="D55" s="183">
        <v>0</v>
      </c>
      <c r="E55" s="183">
        <v>0</v>
      </c>
      <c r="F55" s="183">
        <v>0</v>
      </c>
      <c r="G55" s="183">
        <v>0</v>
      </c>
      <c r="H55" s="183">
        <v>0</v>
      </c>
      <c r="I55" s="183">
        <v>0</v>
      </c>
      <c r="J55" s="183">
        <v>0</v>
      </c>
      <c r="K55" s="183">
        <v>0</v>
      </c>
      <c r="L55" s="184">
        <v>0</v>
      </c>
    </row>
    <row r="56" spans="1:12" s="169" customFormat="1" ht="15" customHeight="1">
      <c r="A56" s="168" t="s">
        <v>191</v>
      </c>
      <c r="B56" s="183">
        <v>0</v>
      </c>
      <c r="C56" s="183">
        <v>0</v>
      </c>
      <c r="D56" s="183">
        <v>0</v>
      </c>
      <c r="E56" s="183">
        <v>0</v>
      </c>
      <c r="F56" s="183">
        <v>0</v>
      </c>
      <c r="G56" s="183">
        <v>0</v>
      </c>
      <c r="H56" s="183">
        <v>0</v>
      </c>
      <c r="I56" s="183">
        <v>0</v>
      </c>
      <c r="J56" s="183">
        <v>0</v>
      </c>
      <c r="K56" s="183">
        <v>0</v>
      </c>
      <c r="L56" s="184">
        <v>0</v>
      </c>
    </row>
    <row r="57" spans="1:12" s="169" customFormat="1" ht="15" customHeight="1">
      <c r="A57" s="168" t="s">
        <v>192</v>
      </c>
      <c r="B57" s="183">
        <v>522.54846999999995</v>
      </c>
      <c r="C57" s="183">
        <v>465.23867999999999</v>
      </c>
      <c r="D57" s="183">
        <v>927.90307000000007</v>
      </c>
      <c r="E57" s="183">
        <v>867.90593999999999</v>
      </c>
      <c r="F57" s="183">
        <v>1069.94632</v>
      </c>
      <c r="G57" s="183">
        <v>1582.29312</v>
      </c>
      <c r="H57" s="183">
        <v>1181.49262</v>
      </c>
      <c r="I57" s="183">
        <v>1041.4684200000002</v>
      </c>
      <c r="J57" s="183">
        <v>1047.17328</v>
      </c>
      <c r="K57" s="183">
        <v>1791.1491599999999</v>
      </c>
      <c r="L57" s="184">
        <v>1827.98541</v>
      </c>
    </row>
    <row r="58" spans="1:12" ht="15" customHeight="1">
      <c r="A58" s="168" t="s">
        <v>193</v>
      </c>
      <c r="B58" s="183">
        <v>6696.4408599999997</v>
      </c>
      <c r="C58" s="183">
        <v>6787.7452841000004</v>
      </c>
      <c r="D58" s="183">
        <v>7616.7526240000007</v>
      </c>
      <c r="E58" s="183">
        <v>7533.7079200000007</v>
      </c>
      <c r="F58" s="183">
        <v>8774.2118610338603</v>
      </c>
      <c r="G58" s="183">
        <v>8871.9119934999999</v>
      </c>
      <c r="H58" s="183">
        <v>8760.9098880000001</v>
      </c>
      <c r="I58" s="183">
        <v>9305.7027058400017</v>
      </c>
      <c r="J58" s="183">
        <v>10120.128369180002</v>
      </c>
      <c r="K58" s="183">
        <v>10230.036887400001</v>
      </c>
      <c r="L58" s="184">
        <v>10195.003546944499</v>
      </c>
    </row>
    <row r="59" spans="1:12" ht="15" customHeight="1">
      <c r="A59" s="168" t="s">
        <v>194</v>
      </c>
      <c r="B59" s="183">
        <v>59.901719999999997</v>
      </c>
      <c r="C59" s="183">
        <v>62.97777</v>
      </c>
      <c r="D59" s="183">
        <v>1108.3194699999999</v>
      </c>
      <c r="E59" s="183">
        <v>127.03606000000001</v>
      </c>
      <c r="F59" s="183">
        <v>592.18957</v>
      </c>
      <c r="G59" s="183">
        <v>657.52170999999998</v>
      </c>
      <c r="H59" s="183">
        <v>450.33904000000001</v>
      </c>
      <c r="I59" s="183">
        <v>514.70988</v>
      </c>
      <c r="J59" s="183">
        <v>568.03051000000005</v>
      </c>
      <c r="K59" s="183">
        <v>496.85665</v>
      </c>
      <c r="L59" s="184">
        <v>546.63316999999995</v>
      </c>
    </row>
    <row r="60" spans="1:12" ht="15" customHeight="1">
      <c r="A60" s="185" t="s">
        <v>188</v>
      </c>
      <c r="B60" s="183">
        <v>33761.65571538642</v>
      </c>
      <c r="C60" s="183">
        <v>34072.065405305511</v>
      </c>
      <c r="D60" s="183">
        <v>34360.421048573837</v>
      </c>
      <c r="E60" s="183">
        <v>31996.116641831242</v>
      </c>
      <c r="F60" s="183">
        <v>33167.214710195956</v>
      </c>
      <c r="G60" s="183">
        <v>32658.76607850951</v>
      </c>
      <c r="H60" s="183">
        <v>31866.351998684924</v>
      </c>
      <c r="I60" s="183">
        <v>32270.72193943306</v>
      </c>
      <c r="J60" s="183">
        <v>31899.813349120297</v>
      </c>
      <c r="K60" s="183">
        <v>32680.208303943771</v>
      </c>
      <c r="L60" s="184">
        <v>33315.71287777718</v>
      </c>
    </row>
    <row r="61" spans="1:12" ht="15" customHeight="1">
      <c r="A61" s="168" t="s">
        <v>190</v>
      </c>
      <c r="B61" s="183">
        <v>0</v>
      </c>
      <c r="C61" s="183">
        <v>0</v>
      </c>
      <c r="D61" s="183">
        <v>0</v>
      </c>
      <c r="E61" s="183">
        <v>0</v>
      </c>
      <c r="F61" s="183">
        <v>0</v>
      </c>
      <c r="G61" s="183">
        <v>0</v>
      </c>
      <c r="H61" s="183">
        <v>0</v>
      </c>
      <c r="I61" s="183">
        <v>0</v>
      </c>
      <c r="J61" s="183">
        <v>0</v>
      </c>
      <c r="K61" s="183">
        <v>0</v>
      </c>
      <c r="L61" s="184">
        <v>0</v>
      </c>
    </row>
    <row r="62" spans="1:12" ht="15" customHeight="1">
      <c r="A62" s="168" t="s">
        <v>191</v>
      </c>
      <c r="B62" s="183">
        <v>9491.1329021364199</v>
      </c>
      <c r="C62" s="183">
        <v>10540.234413713515</v>
      </c>
      <c r="D62" s="183">
        <v>10724.088533106878</v>
      </c>
      <c r="E62" s="183">
        <v>8546.8039715733139</v>
      </c>
      <c r="F62" s="183">
        <v>7708.8836229610151</v>
      </c>
      <c r="G62" s="183">
        <v>7404.2043350925287</v>
      </c>
      <c r="H62" s="183">
        <v>6936.5207334839288</v>
      </c>
      <c r="I62" s="183">
        <v>7077.4011194330578</v>
      </c>
      <c r="J62" s="183">
        <v>6757.1583371495435</v>
      </c>
      <c r="K62" s="183">
        <v>7073.8416868981885</v>
      </c>
      <c r="L62" s="184">
        <v>7018.4439077771858</v>
      </c>
    </row>
    <row r="63" spans="1:12" ht="15" customHeight="1">
      <c r="A63" s="168" t="s">
        <v>192</v>
      </c>
      <c r="B63" s="183">
        <v>22309.856991769</v>
      </c>
      <c r="C63" s="183">
        <v>21572.192469999998</v>
      </c>
      <c r="D63" s="183">
        <v>21261.45723</v>
      </c>
      <c r="E63" s="183">
        <v>20981.266239999997</v>
      </c>
      <c r="F63" s="183">
        <v>23161.203899999997</v>
      </c>
      <c r="G63" s="183">
        <v>22964.004349999999</v>
      </c>
      <c r="H63" s="183">
        <v>22787.34921</v>
      </c>
      <c r="I63" s="183">
        <v>22945.307860000001</v>
      </c>
      <c r="J63" s="183">
        <v>23079.7595</v>
      </c>
      <c r="K63" s="183">
        <v>23406.995640000001</v>
      </c>
      <c r="L63" s="184">
        <v>24258.435159999997</v>
      </c>
    </row>
    <row r="64" spans="1:12" ht="15" customHeight="1">
      <c r="A64" s="168" t="s">
        <v>193</v>
      </c>
      <c r="B64" s="183">
        <v>1749.21317</v>
      </c>
      <c r="C64" s="183">
        <v>1689.86644</v>
      </c>
      <c r="D64" s="183">
        <v>1894.0453</v>
      </c>
      <c r="E64" s="183">
        <v>1959.8051800000001</v>
      </c>
      <c r="F64" s="183">
        <v>1495.4670799999999</v>
      </c>
      <c r="G64" s="183">
        <v>1542.3701100000001</v>
      </c>
      <c r="H64" s="183">
        <v>1465.4323200000001</v>
      </c>
      <c r="I64" s="183">
        <v>1464.0869400000001</v>
      </c>
      <c r="J64" s="183">
        <v>1333.40479</v>
      </c>
      <c r="K64" s="183">
        <v>1408.8110899999999</v>
      </c>
      <c r="L64" s="184">
        <v>1226.6188400000001</v>
      </c>
    </row>
    <row r="65" spans="1:12" ht="15" customHeight="1">
      <c r="A65" s="168" t="s">
        <v>197</v>
      </c>
      <c r="B65" s="183">
        <v>211.45265148099628</v>
      </c>
      <c r="C65" s="183">
        <v>269.77208159200001</v>
      </c>
      <c r="D65" s="183">
        <v>480.82998546696001</v>
      </c>
      <c r="E65" s="183">
        <v>508.24125025793239</v>
      </c>
      <c r="F65" s="183">
        <v>801.66010723494992</v>
      </c>
      <c r="G65" s="183">
        <v>748.18728341698363</v>
      </c>
      <c r="H65" s="183">
        <v>677.04973520099429</v>
      </c>
      <c r="I65" s="183">
        <v>783.92601999999999</v>
      </c>
      <c r="J65" s="183">
        <v>729.49072197075202</v>
      </c>
      <c r="K65" s="183">
        <v>790.55988704558354</v>
      </c>
      <c r="L65" s="184">
        <v>812.21496999999999</v>
      </c>
    </row>
    <row r="66" spans="1:12" ht="15" customHeight="1">
      <c r="A66" s="186" t="s">
        <v>198</v>
      </c>
      <c r="B66" s="180">
        <v>100376.84289</v>
      </c>
      <c r="C66" s="180">
        <v>102540.20844000002</v>
      </c>
      <c r="D66" s="180">
        <v>96228.767919999998</v>
      </c>
      <c r="E66" s="180">
        <v>94470.729242000001</v>
      </c>
      <c r="F66" s="180">
        <v>94412.799175000022</v>
      </c>
      <c r="G66" s="180">
        <v>93863.037985999996</v>
      </c>
      <c r="H66" s="180">
        <v>93186.380811999974</v>
      </c>
      <c r="I66" s="180">
        <v>93163.353742000021</v>
      </c>
      <c r="J66" s="180">
        <v>93414.320731000029</v>
      </c>
      <c r="K66" s="180">
        <v>92174.32166955329</v>
      </c>
      <c r="L66" s="181">
        <v>91614.213387699987</v>
      </c>
    </row>
    <row r="67" spans="1:12" ht="15" customHeight="1">
      <c r="A67" s="187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9"/>
    </row>
    <row r="68" spans="1:12" ht="15" customHeight="1"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</row>
    <row r="69" spans="1:12" ht="15" customHeight="1">
      <c r="A69" s="190" t="s">
        <v>199</v>
      </c>
    </row>
    <row r="70" spans="1:12" ht="15">
      <c r="A70" s="190" t="s">
        <v>200</v>
      </c>
    </row>
    <row r="71" spans="1:12" ht="15.75">
      <c r="A71" s="1240" t="s">
        <v>826</v>
      </c>
    </row>
  </sheetData>
  <mergeCells count="13">
    <mergeCell ref="J6:J7"/>
    <mergeCell ref="K6:K7"/>
    <mergeCell ref="L6:L7"/>
    <mergeCell ref="A1:L1"/>
    <mergeCell ref="A3:L3"/>
    <mergeCell ref="B6:B7"/>
    <mergeCell ref="C6:C7"/>
    <mergeCell ref="D6:D7"/>
    <mergeCell ref="E6:E7"/>
    <mergeCell ref="F6:F7"/>
    <mergeCell ref="G6:G7"/>
    <mergeCell ref="H6:H7"/>
    <mergeCell ref="I6:I7"/>
  </mergeCells>
  <hyperlinks>
    <hyperlink ref="A7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pageOrder="overThenDown" orientation="landscape" r:id="rId1"/>
  <headerFooter differentFirst="1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255531"/>
  </sheetPr>
  <dimension ref="A1:N25"/>
  <sheetViews>
    <sheetView view="pageBreakPreview" zoomScale="70" zoomScaleNormal="100" zoomScaleSheetLayoutView="70" zoomScalePageLayoutView="55" workbookViewId="0">
      <selection activeCell="A25" sqref="A25"/>
    </sheetView>
  </sheetViews>
  <sheetFormatPr defaultRowHeight="12.75"/>
  <cols>
    <col min="1" max="1" width="30.7109375" style="196" customWidth="1"/>
    <col min="2" max="13" width="11.7109375" style="196" customWidth="1"/>
    <col min="14" max="14" width="9.140625" style="196" customWidth="1"/>
    <col min="15" max="16384" width="9.140625" style="192"/>
  </cols>
  <sheetData>
    <row r="1" spans="1:14" ht="19.5" thickBot="1">
      <c r="A1" s="1613" t="s">
        <v>201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91"/>
    </row>
    <row r="2" spans="1:14" ht="15" customHeight="1">
      <c r="A2" s="193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s="195" customFormat="1" ht="21">
      <c r="A3" s="1614" t="s">
        <v>202</v>
      </c>
      <c r="B3" s="1614"/>
      <c r="C3" s="1614"/>
      <c r="D3" s="1614"/>
      <c r="E3" s="1614"/>
      <c r="F3" s="1614"/>
      <c r="G3" s="1614"/>
      <c r="H3" s="1614"/>
      <c r="I3" s="1614"/>
      <c r="J3" s="1614"/>
      <c r="K3" s="1614"/>
      <c r="L3" s="1614"/>
      <c r="M3" s="1614"/>
      <c r="N3" s="194"/>
    </row>
    <row r="4" spans="1:14" ht="15" customHeight="1">
      <c r="B4" s="109"/>
      <c r="C4" s="109"/>
      <c r="D4" s="109"/>
      <c r="E4" s="109"/>
      <c r="F4" s="109"/>
      <c r="G4" s="109"/>
    </row>
    <row r="5" spans="1:14" ht="15" customHeight="1">
      <c r="A5" s="197" t="s">
        <v>203</v>
      </c>
      <c r="B5" s="81"/>
      <c r="C5" s="81"/>
      <c r="D5" s="81"/>
      <c r="E5" s="81"/>
      <c r="F5" s="81"/>
      <c r="G5" s="81"/>
      <c r="H5" s="198"/>
      <c r="I5" s="198"/>
      <c r="J5" s="198"/>
      <c r="K5" s="198"/>
      <c r="L5" s="198"/>
      <c r="M5" s="198"/>
      <c r="N5" s="199"/>
    </row>
    <row r="6" spans="1:14" s="203" customFormat="1" ht="20.100000000000001" customHeight="1">
      <c r="A6" s="200"/>
      <c r="B6" s="201" t="s">
        <v>88</v>
      </c>
      <c r="C6" s="201" t="s">
        <v>204</v>
      </c>
      <c r="D6" s="201" t="s">
        <v>205</v>
      </c>
      <c r="E6" s="201" t="s">
        <v>206</v>
      </c>
      <c r="F6" s="201" t="s">
        <v>207</v>
      </c>
      <c r="G6" s="201" t="s">
        <v>208</v>
      </c>
      <c r="H6" s="201" t="s">
        <v>209</v>
      </c>
      <c r="I6" s="201" t="s">
        <v>210</v>
      </c>
      <c r="J6" s="201" t="s">
        <v>211</v>
      </c>
      <c r="K6" s="201" t="s">
        <v>212</v>
      </c>
      <c r="L6" s="201" t="s">
        <v>213</v>
      </c>
      <c r="M6" s="201" t="s">
        <v>214</v>
      </c>
      <c r="N6" s="202"/>
    </row>
    <row r="7" spans="1:14" s="195" customFormat="1" ht="15" customHeight="1">
      <c r="A7" s="204">
        <v>2018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6"/>
      <c r="N7" s="198"/>
    </row>
    <row r="8" spans="1:14" s="195" customFormat="1" ht="15" customHeight="1">
      <c r="A8" s="207" t="s">
        <v>215</v>
      </c>
      <c r="B8" s="208">
        <v>9.75</v>
      </c>
      <c r="C8" s="208">
        <v>9.75</v>
      </c>
      <c r="D8" s="208">
        <v>9.5</v>
      </c>
      <c r="E8" s="208">
        <v>9.25</v>
      </c>
      <c r="F8" s="208">
        <v>9.25</v>
      </c>
      <c r="G8" s="208">
        <v>9</v>
      </c>
      <c r="H8" s="208">
        <v>9</v>
      </c>
      <c r="I8" s="208">
        <v>9</v>
      </c>
      <c r="J8" s="208">
        <v>9</v>
      </c>
      <c r="K8" s="208">
        <v>9.25</v>
      </c>
      <c r="L8" s="208">
        <v>9.25</v>
      </c>
      <c r="M8" s="209">
        <v>9.25</v>
      </c>
      <c r="N8" s="198"/>
    </row>
    <row r="9" spans="1:14" s="195" customFormat="1" ht="15" customHeight="1">
      <c r="A9" s="207" t="s">
        <v>216</v>
      </c>
      <c r="B9" s="208">
        <v>9.75</v>
      </c>
      <c r="C9" s="208">
        <v>9.75</v>
      </c>
      <c r="D9" s="208">
        <v>9.5</v>
      </c>
      <c r="E9" s="208">
        <v>9.25</v>
      </c>
      <c r="F9" s="208">
        <v>9.25</v>
      </c>
      <c r="G9" s="208">
        <v>9</v>
      </c>
      <c r="H9" s="208">
        <v>9</v>
      </c>
      <c r="I9" s="208">
        <v>9</v>
      </c>
      <c r="J9" s="208">
        <v>9</v>
      </c>
      <c r="K9" s="208">
        <v>9.25</v>
      </c>
      <c r="L9" s="208">
        <v>9.25</v>
      </c>
      <c r="M9" s="209">
        <v>9.25</v>
      </c>
      <c r="N9" s="198"/>
    </row>
    <row r="10" spans="1:14" s="195" customFormat="1" ht="15" customHeight="1">
      <c r="A10" s="204">
        <v>2019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6"/>
      <c r="N10" s="198"/>
    </row>
    <row r="11" spans="1:14" s="195" customFormat="1" ht="15" customHeight="1">
      <c r="A11" s="207" t="s">
        <v>215</v>
      </c>
      <c r="B11" s="208">
        <v>9.25</v>
      </c>
      <c r="C11" s="208">
        <v>9.25</v>
      </c>
      <c r="D11" s="208">
        <v>9.25</v>
      </c>
      <c r="E11" s="208">
        <v>9</v>
      </c>
      <c r="F11" s="208">
        <v>9</v>
      </c>
      <c r="G11" s="208">
        <v>9</v>
      </c>
      <c r="H11" s="208">
        <v>9</v>
      </c>
      <c r="I11" s="208">
        <v>9</v>
      </c>
      <c r="J11" s="208">
        <v>9.25</v>
      </c>
      <c r="K11" s="208">
        <v>9.25</v>
      </c>
      <c r="L11" s="208">
        <v>9.25</v>
      </c>
      <c r="M11" s="209">
        <v>9.25</v>
      </c>
      <c r="N11" s="198"/>
    </row>
    <row r="12" spans="1:14" s="195" customFormat="1" ht="15" customHeight="1">
      <c r="A12" s="207" t="s">
        <v>216</v>
      </c>
      <c r="B12" s="208">
        <v>9.25</v>
      </c>
      <c r="C12" s="208">
        <v>9.25</v>
      </c>
      <c r="D12" s="208">
        <v>9.25</v>
      </c>
      <c r="E12" s="208">
        <v>9</v>
      </c>
      <c r="F12" s="208">
        <v>9</v>
      </c>
      <c r="G12" s="208">
        <v>9</v>
      </c>
      <c r="H12" s="208">
        <v>9</v>
      </c>
      <c r="I12" s="208">
        <v>9</v>
      </c>
      <c r="J12" s="208">
        <v>9.25</v>
      </c>
      <c r="K12" s="208">
        <v>9.25</v>
      </c>
      <c r="L12" s="208">
        <v>9.25</v>
      </c>
      <c r="M12" s="209">
        <v>9.25</v>
      </c>
      <c r="N12" s="198"/>
    </row>
    <row r="13" spans="1:14" s="195" customFormat="1" ht="15" customHeight="1">
      <c r="A13" s="204">
        <v>2020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9"/>
      <c r="N13" s="198"/>
    </row>
    <row r="14" spans="1:14" s="195" customFormat="1" ht="15" customHeight="1">
      <c r="A14" s="207" t="s">
        <v>215</v>
      </c>
      <c r="B14" s="208">
        <v>9.25</v>
      </c>
      <c r="C14" s="208">
        <v>9.25</v>
      </c>
      <c r="D14" s="208">
        <v>12</v>
      </c>
      <c r="E14" s="208">
        <v>9.5</v>
      </c>
      <c r="F14" s="208">
        <v>9.5</v>
      </c>
      <c r="G14" s="208">
        <v>9.5</v>
      </c>
      <c r="H14" s="208">
        <v>9</v>
      </c>
      <c r="I14" s="208">
        <v>9</v>
      </c>
      <c r="J14" s="208">
        <v>9</v>
      </c>
      <c r="K14" s="208">
        <v>9</v>
      </c>
      <c r="L14" s="208">
        <v>9</v>
      </c>
      <c r="M14" s="209">
        <v>9</v>
      </c>
      <c r="N14" s="198"/>
    </row>
    <row r="15" spans="1:14" s="195" customFormat="1" ht="15" customHeight="1">
      <c r="A15" s="207" t="s">
        <v>216</v>
      </c>
      <c r="B15" s="208">
        <v>9.25</v>
      </c>
      <c r="C15" s="208">
        <v>9.25</v>
      </c>
      <c r="D15" s="208">
        <v>12</v>
      </c>
      <c r="E15" s="208">
        <v>9.5</v>
      </c>
      <c r="F15" s="208">
        <v>9.5</v>
      </c>
      <c r="G15" s="208">
        <v>9.5</v>
      </c>
      <c r="H15" s="208">
        <v>9</v>
      </c>
      <c r="I15" s="208">
        <v>9</v>
      </c>
      <c r="J15" s="208">
        <v>9</v>
      </c>
      <c r="K15" s="208">
        <v>9</v>
      </c>
      <c r="L15" s="208">
        <v>9</v>
      </c>
      <c r="M15" s="209">
        <v>9</v>
      </c>
      <c r="N15" s="198"/>
    </row>
    <row r="16" spans="1:14" s="195" customFormat="1" ht="15" customHeight="1">
      <c r="A16" s="204">
        <v>2021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9"/>
      <c r="N16" s="198"/>
    </row>
    <row r="17" spans="1:14" s="195" customFormat="1" ht="15" customHeight="1">
      <c r="A17" s="207" t="s">
        <v>216</v>
      </c>
      <c r="B17" s="208">
        <v>9</v>
      </c>
      <c r="C17" s="208">
        <v>9</v>
      </c>
      <c r="D17" s="208">
        <v>9</v>
      </c>
      <c r="E17" s="208">
        <v>9</v>
      </c>
      <c r="F17" s="208">
        <v>9</v>
      </c>
      <c r="G17" s="208">
        <v>9</v>
      </c>
      <c r="H17" s="208">
        <v>9.25</v>
      </c>
      <c r="I17" s="208">
        <v>9.25</v>
      </c>
      <c r="J17" s="208">
        <v>9.5</v>
      </c>
      <c r="K17" s="208">
        <v>9.75</v>
      </c>
      <c r="L17" s="208">
        <v>9.75</v>
      </c>
      <c r="M17" s="209">
        <v>9.75</v>
      </c>
      <c r="N17" s="198"/>
    </row>
    <row r="18" spans="1:14" s="195" customFormat="1" ht="15" customHeight="1">
      <c r="A18" s="204">
        <v>2022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9"/>
      <c r="N18" s="198"/>
    </row>
    <row r="19" spans="1:14" s="195" customFormat="1" ht="15" customHeight="1">
      <c r="A19" s="207" t="s">
        <v>216</v>
      </c>
      <c r="B19" s="208">
        <v>10.25</v>
      </c>
      <c r="C19" s="208">
        <v>13.5</v>
      </c>
      <c r="D19" s="208">
        <v>13.5</v>
      </c>
      <c r="E19" s="208">
        <v>14</v>
      </c>
      <c r="F19" s="208">
        <v>14</v>
      </c>
      <c r="G19" s="208">
        <v>14</v>
      </c>
      <c r="H19" s="208">
        <v>14.5</v>
      </c>
      <c r="I19" s="208">
        <v>14.5</v>
      </c>
      <c r="J19" s="208">
        <v>14.5</v>
      </c>
      <c r="K19" s="208">
        <v>16</v>
      </c>
      <c r="L19" s="208">
        <v>16</v>
      </c>
      <c r="M19" s="209">
        <v>16.75</v>
      </c>
      <c r="N19" s="198"/>
    </row>
    <row r="20" spans="1:14" s="195" customFormat="1" ht="15" customHeight="1">
      <c r="A20" s="204">
        <v>2023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9"/>
      <c r="N20" s="198"/>
    </row>
    <row r="21" spans="1:14" s="195" customFormat="1" ht="15" customHeight="1">
      <c r="A21" s="207" t="s">
        <v>216</v>
      </c>
      <c r="B21" s="208">
        <v>16.75</v>
      </c>
      <c r="C21" s="208">
        <v>16.75</v>
      </c>
      <c r="D21" s="208">
        <v>16.75</v>
      </c>
      <c r="E21" s="208">
        <v>16.75</v>
      </c>
      <c r="F21" s="208">
        <v>16.75</v>
      </c>
      <c r="G21" s="208">
        <v>16.75</v>
      </c>
      <c r="H21" s="208">
        <v>16.75</v>
      </c>
      <c r="I21" s="208">
        <v>16.5</v>
      </c>
      <c r="J21" s="208">
        <v>16.5</v>
      </c>
      <c r="K21" s="208">
        <v>16</v>
      </c>
      <c r="L21" s="208">
        <v>15.75</v>
      </c>
      <c r="M21" s="209">
        <v>15.75</v>
      </c>
      <c r="N21" s="198"/>
    </row>
    <row r="22" spans="1:14" s="195" customFormat="1" ht="15" customHeight="1">
      <c r="A22" s="204">
        <v>2024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9"/>
      <c r="N22" s="198"/>
    </row>
    <row r="23" spans="1:14" s="195" customFormat="1" ht="15" customHeight="1">
      <c r="A23" s="210" t="s">
        <v>216</v>
      </c>
      <c r="B23" s="211">
        <v>15.25</v>
      </c>
      <c r="C23" s="211">
        <v>14.75</v>
      </c>
      <c r="D23" s="211"/>
      <c r="E23" s="211"/>
      <c r="F23" s="211"/>
      <c r="G23" s="211"/>
      <c r="H23" s="211"/>
      <c r="I23" s="211"/>
      <c r="J23" s="211"/>
      <c r="K23" s="211"/>
      <c r="L23" s="211"/>
      <c r="M23" s="212"/>
      <c r="N23" s="198"/>
    </row>
    <row r="24" spans="1:14">
      <c r="A24" s="213" t="s">
        <v>71</v>
      </c>
    </row>
    <row r="25" spans="1:14" ht="15.75">
      <c r="A25" s="1240" t="s">
        <v>826</v>
      </c>
    </row>
  </sheetData>
  <mergeCells count="2">
    <mergeCell ref="A1:M1"/>
    <mergeCell ref="A3:M3"/>
  </mergeCells>
  <hyperlinks>
    <hyperlink ref="A2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orientation="landscape" r:id="rId1"/>
  <headerFooter differentOddEven="1" differentFirst="1" alignWithMargins="0"/>
  <colBreaks count="1" manualBreakCount="1">
    <brk id="13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255531"/>
  </sheetPr>
  <dimension ref="A1:S125"/>
  <sheetViews>
    <sheetView view="pageBreakPreview" topLeftCell="A66" zoomScale="85" zoomScaleNormal="75" zoomScaleSheetLayoutView="85" zoomScalePageLayoutView="85" workbookViewId="0">
      <selection activeCell="A90" sqref="A90"/>
    </sheetView>
  </sheetViews>
  <sheetFormatPr defaultColWidth="12" defaultRowHeight="12.75" outlineLevelRow="1"/>
  <cols>
    <col min="1" max="1" width="57.42578125" style="1333" customWidth="1"/>
    <col min="2" max="3" width="13.7109375" style="1333" customWidth="1" collapsed="1"/>
    <col min="4" max="19" width="13.7109375" style="1333" customWidth="1"/>
    <col min="20" max="20" width="11.5703125" style="1294" customWidth="1"/>
    <col min="21" max="16384" width="12" style="1294"/>
  </cols>
  <sheetData>
    <row r="1" spans="1:19" ht="19.5" thickBot="1">
      <c r="A1" s="1615" t="s">
        <v>201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615"/>
      <c r="M1" s="1615"/>
      <c r="N1" s="1615"/>
      <c r="O1" s="1615"/>
      <c r="P1" s="1615"/>
      <c r="Q1" s="1615"/>
      <c r="R1" s="1615"/>
      <c r="S1" s="1615"/>
    </row>
    <row r="3" spans="1:19" ht="17.45" customHeight="1">
      <c r="A3" s="1616" t="s">
        <v>217</v>
      </c>
      <c r="B3" s="1616"/>
      <c r="C3" s="1616"/>
      <c r="D3" s="1616"/>
      <c r="E3" s="1616"/>
      <c r="F3" s="1616"/>
      <c r="G3" s="1616"/>
      <c r="H3" s="1616"/>
      <c r="I3" s="1616"/>
      <c r="J3" s="1616"/>
      <c r="K3" s="1616"/>
      <c r="L3" s="1616"/>
      <c r="M3" s="1616"/>
      <c r="N3" s="1616"/>
      <c r="O3" s="1616"/>
      <c r="P3" s="1616"/>
      <c r="Q3" s="1616"/>
      <c r="R3" s="1616"/>
      <c r="S3" s="1616"/>
    </row>
    <row r="4" spans="1:19" ht="11.25" customHeight="1">
      <c r="A4" s="1295"/>
      <c r="B4" s="1296"/>
      <c r="C4" s="1296"/>
      <c r="D4" s="1296"/>
      <c r="E4" s="1296"/>
      <c r="F4" s="1296"/>
      <c r="G4" s="1296"/>
      <c r="H4" s="1296"/>
      <c r="I4" s="1296"/>
      <c r="J4" s="1296"/>
      <c r="K4" s="1296"/>
      <c r="L4" s="1296"/>
      <c r="M4" s="1296"/>
      <c r="N4" s="1296"/>
      <c r="O4" s="1296"/>
      <c r="P4" s="1296"/>
      <c r="Q4" s="1296"/>
      <c r="R4" s="1296"/>
      <c r="S4" s="1296"/>
    </row>
    <row r="5" spans="1:19" ht="15.2" customHeight="1">
      <c r="A5" s="1297" t="s">
        <v>218</v>
      </c>
      <c r="B5" s="1298"/>
      <c r="C5" s="1298"/>
      <c r="D5" s="1298"/>
      <c r="E5" s="1298"/>
      <c r="F5" s="1298"/>
      <c r="G5" s="1298"/>
      <c r="H5" s="1298"/>
      <c r="I5" s="1298"/>
      <c r="J5" s="1298"/>
      <c r="K5" s="1298"/>
      <c r="L5" s="1298"/>
      <c r="M5" s="1298"/>
      <c r="N5" s="1298"/>
      <c r="O5" s="1298"/>
      <c r="P5" s="1298"/>
      <c r="Q5" s="1298"/>
      <c r="R5" s="1298"/>
      <c r="S5" s="1298"/>
    </row>
    <row r="6" spans="1:19" ht="24.95" customHeight="1">
      <c r="A6" s="214"/>
      <c r="B6" s="215">
        <v>2019</v>
      </c>
      <c r="C6" s="215">
        <v>2020</v>
      </c>
      <c r="D6" s="215">
        <v>2021</v>
      </c>
      <c r="E6" s="215">
        <v>2022</v>
      </c>
      <c r="F6" s="215" t="s">
        <v>118</v>
      </c>
      <c r="G6" s="215" t="s">
        <v>830</v>
      </c>
      <c r="H6" s="215" t="s">
        <v>836</v>
      </c>
      <c r="I6" s="215" t="s">
        <v>854</v>
      </c>
      <c r="J6" s="215" t="s">
        <v>855</v>
      </c>
      <c r="K6" s="215" t="s">
        <v>865</v>
      </c>
      <c r="L6" s="215" t="s">
        <v>868</v>
      </c>
      <c r="M6" s="215" t="s">
        <v>872</v>
      </c>
      <c r="N6" s="215" t="s">
        <v>881</v>
      </c>
      <c r="O6" s="215" t="s">
        <v>887</v>
      </c>
      <c r="P6" s="215" t="s">
        <v>894</v>
      </c>
      <c r="Q6" s="215" t="s">
        <v>898</v>
      </c>
      <c r="R6" s="215" t="s">
        <v>901</v>
      </c>
      <c r="S6" s="215" t="s">
        <v>913</v>
      </c>
    </row>
    <row r="7" spans="1:19" ht="15" customHeight="1">
      <c r="A7" s="1299" t="s">
        <v>222</v>
      </c>
      <c r="B7" s="1300">
        <v>34818520.714186788</v>
      </c>
      <c r="C7" s="1300">
        <v>39760121.931483664</v>
      </c>
      <c r="D7" s="1300">
        <v>38636768.922844172</v>
      </c>
      <c r="E7" s="1300">
        <v>42270388.824625239</v>
      </c>
      <c r="F7" s="1300">
        <v>43575363.917117387</v>
      </c>
      <c r="G7" s="1300">
        <v>41149891.697005011</v>
      </c>
      <c r="H7" s="1300">
        <v>42948591.01160007</v>
      </c>
      <c r="I7" s="1300">
        <v>43591241.005371116</v>
      </c>
      <c r="J7" s="1300">
        <v>42682235.760254957</v>
      </c>
      <c r="K7" s="1300">
        <v>42816485.443921946</v>
      </c>
      <c r="L7" s="1300">
        <v>42427276.918067567</v>
      </c>
      <c r="M7" s="1300">
        <v>43166048.268992841</v>
      </c>
      <c r="N7" s="1300">
        <v>42975098.836162388</v>
      </c>
      <c r="O7" s="1300">
        <v>42780338.975450747</v>
      </c>
      <c r="P7" s="1300">
        <v>42882192.108760178</v>
      </c>
      <c r="Q7" s="1300">
        <v>43443855.355998278</v>
      </c>
      <c r="R7" s="1300">
        <v>42835952.612090155</v>
      </c>
      <c r="S7" s="1301">
        <v>43197645.496716656</v>
      </c>
    </row>
    <row r="8" spans="1:19" ht="15" customHeight="1">
      <c r="A8" s="1302" t="s">
        <v>223</v>
      </c>
      <c r="B8" s="1303">
        <v>10893009.350060608</v>
      </c>
      <c r="C8" s="1303">
        <v>14787581.01113479</v>
      </c>
      <c r="D8" s="1303">
        <v>13961529.150161775</v>
      </c>
      <c r="E8" s="1303">
        <v>15270416.658187762</v>
      </c>
      <c r="F8" s="1303">
        <v>15966813.876296524</v>
      </c>
      <c r="G8" s="1303">
        <v>14521979.061746208</v>
      </c>
      <c r="H8" s="1303">
        <v>15460882.9576315</v>
      </c>
      <c r="I8" s="1303">
        <v>15936586.202921398</v>
      </c>
      <c r="J8" s="1303">
        <v>15012041.450587112</v>
      </c>
      <c r="K8" s="1303">
        <v>14565829.472962305</v>
      </c>
      <c r="L8" s="1303">
        <v>14385134.497023089</v>
      </c>
      <c r="M8" s="1303">
        <v>14427068.290805969</v>
      </c>
      <c r="N8" s="1303">
        <v>14218385.400338208</v>
      </c>
      <c r="O8" s="1303">
        <v>15048468.167862356</v>
      </c>
      <c r="P8" s="1303">
        <v>14769538.069743706</v>
      </c>
      <c r="Q8" s="1303">
        <v>15409981.177648753</v>
      </c>
      <c r="R8" s="1303">
        <v>15527410.946977071</v>
      </c>
      <c r="S8" s="1304">
        <v>15391450.773899933</v>
      </c>
    </row>
    <row r="9" spans="1:19" ht="15" customHeight="1">
      <c r="A9" s="1302" t="s">
        <v>224</v>
      </c>
      <c r="B9" s="1303">
        <v>11078853.702210199</v>
      </c>
      <c r="C9" s="1303">
        <v>15000426.34804501</v>
      </c>
      <c r="D9" s="1303">
        <v>14844409.185417544</v>
      </c>
      <c r="E9" s="1303">
        <v>16227924.752595263</v>
      </c>
      <c r="F9" s="1303">
        <v>16938149.626496345</v>
      </c>
      <c r="G9" s="1303">
        <v>15386510.972146237</v>
      </c>
      <c r="H9" s="1303">
        <v>16358587.20717055</v>
      </c>
      <c r="I9" s="1303">
        <v>17050116.734158937</v>
      </c>
      <c r="J9" s="1303">
        <v>15883957.931676302</v>
      </c>
      <c r="K9" s="1303">
        <v>15592037.172886426</v>
      </c>
      <c r="L9" s="1303">
        <v>15260685.447692038</v>
      </c>
      <c r="M9" s="1303">
        <v>15436720.972991049</v>
      </c>
      <c r="N9" s="1303">
        <v>15127740.725830419</v>
      </c>
      <c r="O9" s="1303">
        <v>15948983.585340016</v>
      </c>
      <c r="P9" s="1303">
        <v>15663891.673708646</v>
      </c>
      <c r="Q9" s="1303">
        <v>16348062.723676262</v>
      </c>
      <c r="R9" s="1303">
        <v>16422669.255256612</v>
      </c>
      <c r="S9" s="1304">
        <v>16280654.420154644</v>
      </c>
    </row>
    <row r="10" spans="1:19" ht="15" customHeight="1">
      <c r="A10" s="1302" t="s">
        <v>225</v>
      </c>
      <c r="B10" s="1303">
        <v>6141690.9564379305</v>
      </c>
      <c r="C10" s="1303">
        <v>9479377.5970447194</v>
      </c>
      <c r="D10" s="1303">
        <v>11171704.686453288</v>
      </c>
      <c r="E10" s="1303">
        <v>10504466.171432979</v>
      </c>
      <c r="F10" s="1303">
        <v>11066304.9629396</v>
      </c>
      <c r="G10" s="1303">
        <v>9870983.6038797703</v>
      </c>
      <c r="H10" s="1303">
        <v>10553928.002231229</v>
      </c>
      <c r="I10" s="1303">
        <v>10240405.60311061</v>
      </c>
      <c r="J10" s="1303">
        <v>9932226.6758779101</v>
      </c>
      <c r="K10" s="1303">
        <v>9688844.9077633116</v>
      </c>
      <c r="L10" s="1303">
        <v>9682997.7952261902</v>
      </c>
      <c r="M10" s="1303">
        <v>9931560.7277397681</v>
      </c>
      <c r="N10" s="1303">
        <v>9871005.5090575591</v>
      </c>
      <c r="O10" s="1303">
        <v>10310789.24413619</v>
      </c>
      <c r="P10" s="1303">
        <v>10154152.981338501</v>
      </c>
      <c r="Q10" s="1303">
        <v>9887314.2636367697</v>
      </c>
      <c r="R10" s="1303">
        <v>9807181.8773399908</v>
      </c>
      <c r="S10" s="1304">
        <v>10016299.479920529</v>
      </c>
    </row>
    <row r="11" spans="1:19" ht="15" customHeight="1">
      <c r="A11" s="1302" t="s">
        <v>226</v>
      </c>
      <c r="B11" s="1303">
        <v>113324.69388374001</v>
      </c>
      <c r="C11" s="1303">
        <v>122837.97508650999</v>
      </c>
      <c r="D11" s="1303">
        <v>112378.00398692001</v>
      </c>
      <c r="E11" s="1303">
        <v>129890.06454743</v>
      </c>
      <c r="F11" s="1303">
        <v>128716.28590321999</v>
      </c>
      <c r="G11" s="1303">
        <v>124352.09380184</v>
      </c>
      <c r="H11" s="1303">
        <v>125966.77933155</v>
      </c>
      <c r="I11" s="1303">
        <v>125695.00165162999</v>
      </c>
      <c r="J11" s="1303">
        <v>123781.97455899999</v>
      </c>
      <c r="K11" s="1303">
        <v>129351.86868504</v>
      </c>
      <c r="L11" s="1303">
        <v>127206.55658386002</v>
      </c>
      <c r="M11" s="1303">
        <v>130698.55466994</v>
      </c>
      <c r="N11" s="1303">
        <v>134492.53006128001</v>
      </c>
      <c r="O11" s="1303">
        <v>132586.54969882002</v>
      </c>
      <c r="P11" s="1303">
        <v>138970.18403006002</v>
      </c>
      <c r="Q11" s="1303">
        <v>137804.65479467</v>
      </c>
      <c r="R11" s="1303">
        <v>134956.43193805002</v>
      </c>
      <c r="S11" s="1304">
        <v>135596.69319659</v>
      </c>
    </row>
    <row r="12" spans="1:19" ht="15" customHeight="1">
      <c r="A12" s="1302" t="s">
        <v>227</v>
      </c>
      <c r="B12" s="1303">
        <v>1390598.86471649</v>
      </c>
      <c r="C12" s="1303">
        <v>2168713.4148109998</v>
      </c>
      <c r="D12" s="1303">
        <v>1236529.3942629099</v>
      </c>
      <c r="E12" s="1303">
        <v>1828429.2644094899</v>
      </c>
      <c r="F12" s="1303">
        <v>1950567.9805899002</v>
      </c>
      <c r="G12" s="1303">
        <v>1617121.8413053397</v>
      </c>
      <c r="H12" s="1303">
        <v>2090084.17122979</v>
      </c>
      <c r="I12" s="1303">
        <v>3082316.1242549103</v>
      </c>
      <c r="J12" s="1303">
        <v>2145667.4879666097</v>
      </c>
      <c r="K12" s="1303">
        <v>2163799.5352707598</v>
      </c>
      <c r="L12" s="1303">
        <v>1735655.6740822501</v>
      </c>
      <c r="M12" s="1303">
        <v>1918845.5041130998</v>
      </c>
      <c r="N12" s="1303">
        <v>1685045.6272833999</v>
      </c>
      <c r="O12" s="1303">
        <v>2121084.2568460591</v>
      </c>
      <c r="P12" s="1303">
        <v>2171898.5870433794</v>
      </c>
      <c r="Q12" s="1303">
        <v>2782506.9759319797</v>
      </c>
      <c r="R12" s="1303">
        <v>3015772.1645039897</v>
      </c>
      <c r="S12" s="1304">
        <v>2624098.0251039001</v>
      </c>
    </row>
    <row r="13" spans="1:19" ht="15" customHeight="1">
      <c r="A13" s="1302" t="s">
        <v>228</v>
      </c>
      <c r="B13" s="1303">
        <v>1371492.62320514</v>
      </c>
      <c r="C13" s="1303">
        <v>781012.8322732799</v>
      </c>
      <c r="D13" s="1303" t="s">
        <v>229</v>
      </c>
      <c r="E13" s="1303" t="s">
        <v>229</v>
      </c>
      <c r="F13" s="1303" t="s">
        <v>229</v>
      </c>
      <c r="G13" s="1303" t="s">
        <v>229</v>
      </c>
      <c r="H13" s="1303" t="s">
        <v>229</v>
      </c>
      <c r="I13" s="1303" t="s">
        <v>229</v>
      </c>
      <c r="J13" s="1303" t="s">
        <v>229</v>
      </c>
      <c r="K13" s="1303" t="s">
        <v>229</v>
      </c>
      <c r="L13" s="1303" t="s">
        <v>229</v>
      </c>
      <c r="M13" s="1303" t="s">
        <v>229</v>
      </c>
      <c r="N13" s="1303" t="s">
        <v>229</v>
      </c>
      <c r="O13" s="1303" t="s">
        <v>229</v>
      </c>
      <c r="P13" s="1303" t="s">
        <v>229</v>
      </c>
      <c r="Q13" s="1303" t="s">
        <v>229</v>
      </c>
      <c r="R13" s="1303" t="s">
        <v>229</v>
      </c>
      <c r="S13" s="1304" t="s">
        <v>229</v>
      </c>
    </row>
    <row r="14" spans="1:19" ht="15" customHeight="1">
      <c r="A14" s="1302" t="s">
        <v>230</v>
      </c>
      <c r="B14" s="1303">
        <v>634575.47168912005</v>
      </c>
      <c r="C14" s="1303">
        <v>874648.22129473928</v>
      </c>
      <c r="D14" s="1303">
        <v>756723.21768064017</v>
      </c>
      <c r="E14" s="1303">
        <v>2293930.3478292804</v>
      </c>
      <c r="F14" s="1303">
        <v>2296809.4887518501</v>
      </c>
      <c r="G14" s="1303">
        <v>2338177.6498400997</v>
      </c>
      <c r="H14" s="1303">
        <v>2113870.5213724901</v>
      </c>
      <c r="I14" s="1303">
        <v>2107490.04027715</v>
      </c>
      <c r="J14" s="1303">
        <v>2222257.2693072502</v>
      </c>
      <c r="K14" s="1303">
        <v>2134817.7197044902</v>
      </c>
      <c r="L14" s="1303">
        <v>2247503.8956732298</v>
      </c>
      <c r="M14" s="1303">
        <v>1923726.4597360801</v>
      </c>
      <c r="N14" s="1303">
        <v>1878495.1653823501</v>
      </c>
      <c r="O14" s="1303">
        <v>1847720.8759626998</v>
      </c>
      <c r="P14" s="1303">
        <v>1645155.0819236999</v>
      </c>
      <c r="Q14" s="1303">
        <v>1958962.6813805196</v>
      </c>
      <c r="R14" s="1303">
        <v>1903525.6352589598</v>
      </c>
      <c r="S14" s="1304">
        <v>1943860.9957434803</v>
      </c>
    </row>
    <row r="15" spans="1:19" ht="15" customHeight="1">
      <c r="A15" s="1305" t="s">
        <v>231</v>
      </c>
      <c r="B15" s="1303">
        <v>2994.5067902200003</v>
      </c>
      <c r="C15" s="1303">
        <v>2227.3212466700002</v>
      </c>
      <c r="D15" s="1303">
        <v>2308.6372134099997</v>
      </c>
      <c r="E15" s="1303">
        <v>2687.3277403299999</v>
      </c>
      <c r="F15" s="1303">
        <v>2994.2827702600002</v>
      </c>
      <c r="G15" s="1303">
        <v>2623.6221580399992</v>
      </c>
      <c r="H15" s="1303">
        <v>2591.0264105400001</v>
      </c>
      <c r="I15" s="1303">
        <v>2651.7101036099998</v>
      </c>
      <c r="J15" s="1303">
        <v>2402.8942339999999</v>
      </c>
      <c r="K15" s="1303">
        <v>1598.1813988700003</v>
      </c>
      <c r="L15" s="1303">
        <v>1875.3458942200002</v>
      </c>
      <c r="M15" s="1303">
        <v>29577.346461888999</v>
      </c>
      <c r="N15" s="1303">
        <v>31357.947634060001</v>
      </c>
      <c r="O15" s="1303">
        <v>30610.020324250007</v>
      </c>
      <c r="P15" s="1303">
        <v>35016.372030619998</v>
      </c>
      <c r="Q15" s="1303">
        <v>35142.675185860004</v>
      </c>
      <c r="R15" s="1303">
        <v>34541.051751610001</v>
      </c>
      <c r="S15" s="1304">
        <v>34528.216404029998</v>
      </c>
    </row>
    <row r="16" spans="1:19" s="1306" customFormat="1" ht="15" customHeight="1">
      <c r="A16" s="1305" t="s">
        <v>232</v>
      </c>
      <c r="B16" s="1303">
        <v>1424176.5854875566</v>
      </c>
      <c r="C16" s="1303">
        <v>1571608.9862880907</v>
      </c>
      <c r="D16" s="1303">
        <v>1564765.2458203745</v>
      </c>
      <c r="E16" s="1303">
        <v>1468521.5766357512</v>
      </c>
      <c r="F16" s="1303">
        <v>1492756.6255415156</v>
      </c>
      <c r="G16" s="1303">
        <v>1433252.1611611494</v>
      </c>
      <c r="H16" s="1303">
        <v>1472146.7065949505</v>
      </c>
      <c r="I16" s="1303">
        <v>1491558.2547610262</v>
      </c>
      <c r="J16" s="1303">
        <v>1457621.6297315315</v>
      </c>
      <c r="K16" s="1303">
        <v>1473624.9600639527</v>
      </c>
      <c r="L16" s="1303">
        <v>1465446.1802322888</v>
      </c>
      <c r="M16" s="1303">
        <v>1502312.3802702709</v>
      </c>
      <c r="N16" s="1303">
        <v>1527343.9464117705</v>
      </c>
      <c r="O16" s="1303">
        <v>1506192.6383719943</v>
      </c>
      <c r="P16" s="1303">
        <v>1518698.4673423867</v>
      </c>
      <c r="Q16" s="1303">
        <v>1546331.472746463</v>
      </c>
      <c r="R16" s="1303">
        <v>1526692.0944640122</v>
      </c>
      <c r="S16" s="1304">
        <v>1526271.0097861157</v>
      </c>
    </row>
    <row r="17" spans="1:19" s="1306" customFormat="1" ht="15" customHeight="1">
      <c r="A17" s="1302" t="s">
        <v>233</v>
      </c>
      <c r="B17" s="1303">
        <v>185844.35214958998</v>
      </c>
      <c r="C17" s="1303">
        <v>212845.33691021989</v>
      </c>
      <c r="D17" s="1303">
        <v>882880.03525577008</v>
      </c>
      <c r="E17" s="1303">
        <v>957508.0944075</v>
      </c>
      <c r="F17" s="1303">
        <v>971335.75019981991</v>
      </c>
      <c r="G17" s="1303">
        <v>864531.91040002997</v>
      </c>
      <c r="H17" s="1303">
        <v>897704.24953904981</v>
      </c>
      <c r="I17" s="1303">
        <v>1113530.5312375398</v>
      </c>
      <c r="J17" s="1303">
        <v>871916.48108919</v>
      </c>
      <c r="K17" s="1303">
        <v>1026207.6999241201</v>
      </c>
      <c r="L17" s="1303">
        <v>875550.95066894998</v>
      </c>
      <c r="M17" s="1303">
        <v>1009652.68218508</v>
      </c>
      <c r="N17" s="1303">
        <v>909355.32549220999</v>
      </c>
      <c r="O17" s="1303">
        <v>900515.41747766011</v>
      </c>
      <c r="P17" s="1303">
        <v>894353.60396493995</v>
      </c>
      <c r="Q17" s="1303">
        <v>938081.54602751008</v>
      </c>
      <c r="R17" s="1303">
        <v>895258.30827953992</v>
      </c>
      <c r="S17" s="1304">
        <v>889203.64625471004</v>
      </c>
    </row>
    <row r="18" spans="1:19" s="1306" customFormat="1" ht="15" customHeight="1">
      <c r="A18" s="1302" t="s">
        <v>234</v>
      </c>
      <c r="B18" s="1303">
        <v>183804.05233526</v>
      </c>
      <c r="C18" s="1303">
        <v>210610.69180562001</v>
      </c>
      <c r="D18" s="1303">
        <v>880940.72028248</v>
      </c>
      <c r="E18" s="1303">
        <v>897514.66208611999</v>
      </c>
      <c r="F18" s="1303">
        <v>907368.65035283996</v>
      </c>
      <c r="G18" s="1303">
        <v>861917.85831788008</v>
      </c>
      <c r="H18" s="1303">
        <v>886086.36800163996</v>
      </c>
      <c r="I18" s="1303">
        <v>892952.09059576003</v>
      </c>
      <c r="J18" s="1303">
        <v>869381.23404651997</v>
      </c>
      <c r="K18" s="1303">
        <v>879847.45235348004</v>
      </c>
      <c r="L18" s="1303">
        <v>873287.84477948002</v>
      </c>
      <c r="M18" s="1303">
        <v>891304.90024940006</v>
      </c>
      <c r="N18" s="1303">
        <v>906945.92008695996</v>
      </c>
      <c r="O18" s="1303">
        <v>898039.43069204001</v>
      </c>
      <c r="P18" s="1303">
        <v>892369.01436696004</v>
      </c>
      <c r="Q18" s="1303">
        <v>889001.74914564006</v>
      </c>
      <c r="R18" s="1303">
        <v>868127.62015460001</v>
      </c>
      <c r="S18" s="1304">
        <v>871247.07797868003</v>
      </c>
    </row>
    <row r="19" spans="1:19" s="1306" customFormat="1" ht="15" customHeight="1">
      <c r="A19" s="1302" t="s">
        <v>235</v>
      </c>
      <c r="B19" s="1303">
        <v>0.95859454996917792</v>
      </c>
      <c r="C19" s="1303">
        <v>1.2650618398937996</v>
      </c>
      <c r="D19" s="1303">
        <v>5.6157921700033961</v>
      </c>
      <c r="E19" s="1303">
        <v>57826.434649759962</v>
      </c>
      <c r="F19" s="1303">
        <v>61810.108690559937</v>
      </c>
      <c r="G19" s="1303">
        <v>422.48633914990756</v>
      </c>
      <c r="H19" s="1303">
        <v>9301.2859174398927</v>
      </c>
      <c r="I19" s="1303">
        <v>218118.04841459999</v>
      </c>
      <c r="J19" s="1303">
        <v>36.04977105994557</v>
      </c>
      <c r="K19" s="1303">
        <v>143971.68773814998</v>
      </c>
      <c r="L19" s="1303">
        <v>35.623074039891705</v>
      </c>
      <c r="M19" s="1303">
        <v>116066.37335181994</v>
      </c>
      <c r="N19" s="1303">
        <v>37.028146659925923</v>
      </c>
      <c r="O19" s="1303">
        <v>36.53818143005703</v>
      </c>
      <c r="P19" s="1303">
        <v>36.526610759929163</v>
      </c>
      <c r="Q19" s="1303">
        <v>46904.43062307997</v>
      </c>
      <c r="R19" s="1303">
        <v>24991.534589179948</v>
      </c>
      <c r="S19" s="1304">
        <v>15693.092116339996</v>
      </c>
    </row>
    <row r="20" spans="1:19" s="1307" customFormat="1" ht="15" customHeight="1">
      <c r="A20" s="1302" t="s">
        <v>236</v>
      </c>
      <c r="B20" s="1303" t="s">
        <v>229</v>
      </c>
      <c r="C20" s="1303" t="s">
        <v>229</v>
      </c>
      <c r="D20" s="1303" t="s">
        <v>229</v>
      </c>
      <c r="E20" s="1303" t="s">
        <v>229</v>
      </c>
      <c r="F20" s="1303" t="s">
        <v>229</v>
      </c>
      <c r="G20" s="1303" t="s">
        <v>229</v>
      </c>
      <c r="H20" s="1303" t="s">
        <v>229</v>
      </c>
      <c r="I20" s="1303" t="s">
        <v>229</v>
      </c>
      <c r="J20" s="1303" t="s">
        <v>229</v>
      </c>
      <c r="K20" s="1303" t="s">
        <v>229</v>
      </c>
      <c r="L20" s="1303" t="s">
        <v>229</v>
      </c>
      <c r="M20" s="1303" t="s">
        <v>229</v>
      </c>
      <c r="N20" s="1303" t="s">
        <v>229</v>
      </c>
      <c r="O20" s="1303" t="s">
        <v>229</v>
      </c>
      <c r="P20" s="1303" t="s">
        <v>229</v>
      </c>
      <c r="Q20" s="1303" t="s">
        <v>229</v>
      </c>
      <c r="R20" s="1303" t="s">
        <v>229</v>
      </c>
      <c r="S20" s="1304" t="s">
        <v>229</v>
      </c>
    </row>
    <row r="21" spans="1:19" ht="15" customHeight="1">
      <c r="A21" s="1302" t="s">
        <v>237</v>
      </c>
      <c r="B21" s="1303">
        <v>372.52891982</v>
      </c>
      <c r="C21" s="1303">
        <v>409.84120766000001</v>
      </c>
      <c r="D21" s="1303">
        <v>420.44483018000005</v>
      </c>
      <c r="E21" s="1303">
        <v>450.53488521999998</v>
      </c>
      <c r="F21" s="1303">
        <v>448.45176857999996</v>
      </c>
      <c r="G21" s="1303">
        <v>434.14537436000006</v>
      </c>
      <c r="H21" s="1303">
        <v>439.88245052000002</v>
      </c>
      <c r="I21" s="1303">
        <v>464.69013272000001</v>
      </c>
      <c r="J21" s="1303">
        <v>436.39520871999991</v>
      </c>
      <c r="K21" s="1303">
        <v>440.66131481999997</v>
      </c>
      <c r="L21" s="1303">
        <v>434.39081514000003</v>
      </c>
      <c r="M21" s="1303">
        <v>447.60139875999994</v>
      </c>
      <c r="N21" s="1303">
        <v>461.99272480999997</v>
      </c>
      <c r="O21" s="1303">
        <v>457.31895180000004</v>
      </c>
      <c r="P21" s="1303">
        <v>445.99478929000009</v>
      </c>
      <c r="Q21" s="1303">
        <v>442.60630385999997</v>
      </c>
      <c r="R21" s="1303">
        <v>435.96565137000005</v>
      </c>
      <c r="S21" s="1304">
        <v>438.76017816000001</v>
      </c>
    </row>
    <row r="22" spans="1:19" ht="15" customHeight="1">
      <c r="A22" s="1302" t="s">
        <v>238</v>
      </c>
      <c r="B22" s="1303">
        <v>1666.8122999600118</v>
      </c>
      <c r="C22" s="1303">
        <v>1823.5388350999951</v>
      </c>
      <c r="D22" s="1303">
        <v>1513.2543509399891</v>
      </c>
      <c r="E22" s="1303">
        <v>1716.4627864000051</v>
      </c>
      <c r="F22" s="1303">
        <v>1708.5393878400027</v>
      </c>
      <c r="G22" s="1303">
        <v>1757.4203686400056</v>
      </c>
      <c r="H22" s="1303">
        <v>1876.7131694499999</v>
      </c>
      <c r="I22" s="1303">
        <v>1995.7020944600106</v>
      </c>
      <c r="J22" s="1303">
        <v>2062.8020628899931</v>
      </c>
      <c r="K22" s="1303">
        <v>1947.898517669998</v>
      </c>
      <c r="L22" s="1303">
        <v>1793.0920002900064</v>
      </c>
      <c r="M22" s="1303">
        <v>1833.8071851000041</v>
      </c>
      <c r="N22" s="1303">
        <v>1910.3845337799937</v>
      </c>
      <c r="O22" s="1303">
        <v>1982.1296523900032</v>
      </c>
      <c r="P22" s="1303">
        <v>1502.0681979300007</v>
      </c>
      <c r="Q22" s="1303">
        <v>1732.75995493</v>
      </c>
      <c r="R22" s="1303">
        <v>1703.1878843899965</v>
      </c>
      <c r="S22" s="1304">
        <v>1824.7159815300033</v>
      </c>
    </row>
    <row r="23" spans="1:19" ht="15" customHeight="1">
      <c r="A23" s="1299" t="s">
        <v>239</v>
      </c>
      <c r="B23" s="1300">
        <v>23624916.767730869</v>
      </c>
      <c r="C23" s="1300">
        <v>24705810.621737681</v>
      </c>
      <c r="D23" s="1300">
        <v>23887862.049521923</v>
      </c>
      <c r="E23" s="1300">
        <v>25781943.699211583</v>
      </c>
      <c r="F23" s="1300">
        <v>26536965.326462559</v>
      </c>
      <c r="G23" s="1300">
        <v>25591532.212475181</v>
      </c>
      <c r="H23" s="1300">
        <v>26392828.453830026</v>
      </c>
      <c r="I23" s="1300">
        <v>26617734.505232632</v>
      </c>
      <c r="J23" s="1300">
        <v>26538018.957786113</v>
      </c>
      <c r="K23" s="1300">
        <v>27057577.212710883</v>
      </c>
      <c r="L23" s="1300">
        <v>26854436.148063112</v>
      </c>
      <c r="M23" s="1300">
        <v>27532425.565335847</v>
      </c>
      <c r="N23" s="1300">
        <v>27428205.636281103</v>
      </c>
      <c r="O23" s="1300">
        <v>26465070.418443538</v>
      </c>
      <c r="P23" s="1300">
        <v>26860475.077209584</v>
      </c>
      <c r="Q23" s="1300">
        <v>27289815.052663285</v>
      </c>
      <c r="R23" s="1300">
        <v>26620243.440422215</v>
      </c>
      <c r="S23" s="1301">
        <v>27106077.613973651</v>
      </c>
    </row>
    <row r="24" spans="1:19" ht="15" customHeight="1">
      <c r="A24" s="1302" t="s">
        <v>240</v>
      </c>
      <c r="B24" s="1303">
        <v>300594.59639530838</v>
      </c>
      <c r="C24" s="1303">
        <v>266730.29861119436</v>
      </c>
      <c r="D24" s="1303">
        <v>787377.72316047549</v>
      </c>
      <c r="E24" s="1303">
        <v>1218028.4672258906</v>
      </c>
      <c r="F24" s="1303">
        <v>1071584.7143583056</v>
      </c>
      <c r="G24" s="1303">
        <v>1036380.422783621</v>
      </c>
      <c r="H24" s="1303">
        <v>1094879.6001385415</v>
      </c>
      <c r="I24" s="1303">
        <v>1036920.2972170874</v>
      </c>
      <c r="J24" s="1303">
        <v>1132175.3518817336</v>
      </c>
      <c r="K24" s="1303">
        <v>1193078.7582487573</v>
      </c>
      <c r="L24" s="1303">
        <v>1187706.272981365</v>
      </c>
      <c r="M24" s="1303">
        <v>1206554.4128510244</v>
      </c>
      <c r="N24" s="1303">
        <v>1328507.7995430734</v>
      </c>
      <c r="O24" s="1303">
        <v>1266800.3891448521</v>
      </c>
      <c r="P24" s="1303">
        <v>1252178.9618068882</v>
      </c>
      <c r="Q24" s="1303">
        <v>744059.12568623561</v>
      </c>
      <c r="R24" s="1303">
        <v>688298.22469086642</v>
      </c>
      <c r="S24" s="1304">
        <v>700117.10884307197</v>
      </c>
    </row>
    <row r="25" spans="1:19" ht="15" customHeight="1">
      <c r="A25" s="1302" t="s">
        <v>241</v>
      </c>
      <c r="B25" s="1303">
        <v>963795.97498566168</v>
      </c>
      <c r="C25" s="1303">
        <v>1195531.4928833703</v>
      </c>
      <c r="D25" s="1303">
        <v>1579648.7990470701</v>
      </c>
      <c r="E25" s="1303">
        <v>1914430.8764750902</v>
      </c>
      <c r="F25" s="1303">
        <v>1763820.2794427499</v>
      </c>
      <c r="G25" s="1303">
        <v>1697241.56055413</v>
      </c>
      <c r="H25" s="1303">
        <v>1792038.1417335898</v>
      </c>
      <c r="I25" s="1303">
        <v>1787198.7944497904</v>
      </c>
      <c r="J25" s="1303">
        <v>1833837.4035459068</v>
      </c>
      <c r="K25" s="1303">
        <v>1824946.5767803253</v>
      </c>
      <c r="L25" s="1303">
        <v>1873968.0857206001</v>
      </c>
      <c r="M25" s="1303">
        <v>1891708.40634951</v>
      </c>
      <c r="N25" s="1303">
        <v>2012064.8055857795</v>
      </c>
      <c r="O25" s="1303">
        <v>1934135.1671985101</v>
      </c>
      <c r="P25" s="1303">
        <v>1888291.770234582</v>
      </c>
      <c r="Q25" s="1303">
        <v>1411704.7048321001</v>
      </c>
      <c r="R25" s="1303">
        <v>1318116.4844489503</v>
      </c>
      <c r="S25" s="1304">
        <v>1331572.5149882501</v>
      </c>
    </row>
    <row r="26" spans="1:19" ht="15" customHeight="1">
      <c r="A26" s="1302" t="s">
        <v>242</v>
      </c>
      <c r="B26" s="1303">
        <v>663201.3785903533</v>
      </c>
      <c r="C26" s="1303">
        <v>928801.1942721759</v>
      </c>
      <c r="D26" s="1303">
        <v>792271.0758865946</v>
      </c>
      <c r="E26" s="1303">
        <v>696402.40924919967</v>
      </c>
      <c r="F26" s="1303">
        <v>692235.56508444436</v>
      </c>
      <c r="G26" s="1303">
        <v>660861.137770509</v>
      </c>
      <c r="H26" s="1303">
        <v>697158.54159504827</v>
      </c>
      <c r="I26" s="1303">
        <v>750278.49723270303</v>
      </c>
      <c r="J26" s="1303">
        <v>701662.05166417314</v>
      </c>
      <c r="K26" s="1303">
        <v>631867.81853156793</v>
      </c>
      <c r="L26" s="1303">
        <v>686261.81273923512</v>
      </c>
      <c r="M26" s="1303">
        <v>685153.99349848554</v>
      </c>
      <c r="N26" s="1303">
        <v>683557.00604270608</v>
      </c>
      <c r="O26" s="1303">
        <v>667334.77805365808</v>
      </c>
      <c r="P26" s="1303">
        <v>636112.80842769379</v>
      </c>
      <c r="Q26" s="1303">
        <v>667645.57914586447</v>
      </c>
      <c r="R26" s="1303">
        <v>629818.25975808385</v>
      </c>
      <c r="S26" s="1304">
        <v>631455.40614517813</v>
      </c>
    </row>
    <row r="27" spans="1:19" ht="15" customHeight="1">
      <c r="A27" s="1299" t="s">
        <v>243</v>
      </c>
      <c r="B27" s="1300">
        <v>-26594046.944560327</v>
      </c>
      <c r="C27" s="1300">
        <v>-28725024.874926116</v>
      </c>
      <c r="D27" s="1300">
        <v>-26580204.954390328</v>
      </c>
      <c r="E27" s="1300">
        <v>-29694205.817737352</v>
      </c>
      <c r="F27" s="1300">
        <v>-31868277.521333709</v>
      </c>
      <c r="G27" s="1300">
        <v>-30014824.957925729</v>
      </c>
      <c r="H27" s="1300">
        <v>-31530430.264162634</v>
      </c>
      <c r="I27" s="1300">
        <v>-32437001.396989785</v>
      </c>
      <c r="J27" s="1300">
        <v>-31570414.482090857</v>
      </c>
      <c r="K27" s="1300">
        <v>-30996244.043066047</v>
      </c>
      <c r="L27" s="1300">
        <v>-31460761.460091516</v>
      </c>
      <c r="M27" s="1300">
        <v>-32733030.574880507</v>
      </c>
      <c r="N27" s="1300">
        <v>-32651571.054101493</v>
      </c>
      <c r="O27" s="1300">
        <v>-31547576.86005361</v>
      </c>
      <c r="P27" s="1300">
        <v>-31714945.951765243</v>
      </c>
      <c r="Q27" s="1300">
        <v>-30641142.191845395</v>
      </c>
      <c r="R27" s="1300">
        <v>-29996582.774291884</v>
      </c>
      <c r="S27" s="1301">
        <v>-30718001.473198008</v>
      </c>
    </row>
    <row r="28" spans="1:19" ht="15" customHeight="1">
      <c r="A28" s="1302" t="s">
        <v>244</v>
      </c>
      <c r="B28" s="1303">
        <v>-303018.78004517721</v>
      </c>
      <c r="C28" s="1303">
        <v>-1287321.6771845971</v>
      </c>
      <c r="D28" s="1303">
        <v>-842900.66211862001</v>
      </c>
      <c r="E28" s="1303">
        <v>-1956639.5170535103</v>
      </c>
      <c r="F28" s="1303">
        <v>-2567255.3157528299</v>
      </c>
      <c r="G28" s="1303">
        <v>-2677477.4553598803</v>
      </c>
      <c r="H28" s="1303">
        <v>-2565011.0774484398</v>
      </c>
      <c r="I28" s="1303">
        <v>-3178920.7104804097</v>
      </c>
      <c r="J28" s="1303">
        <v>-3043861.1789337606</v>
      </c>
      <c r="K28" s="1303">
        <v>-2850014.3115642099</v>
      </c>
      <c r="L28" s="1303">
        <v>-2529048.0315665198</v>
      </c>
      <c r="M28" s="1303">
        <v>-2870754.0404546307</v>
      </c>
      <c r="N28" s="1303">
        <v>-2493422.3679438396</v>
      </c>
      <c r="O28" s="1303">
        <v>-2813039.7472065003</v>
      </c>
      <c r="P28" s="1303">
        <v>-2985078.3239241899</v>
      </c>
      <c r="Q28" s="1303">
        <v>-2010866.9294568906</v>
      </c>
      <c r="R28" s="1303">
        <v>-2386236.9430771708</v>
      </c>
      <c r="S28" s="1304">
        <v>-2850790.22506826</v>
      </c>
    </row>
    <row r="29" spans="1:19" ht="15" customHeight="1">
      <c r="A29" s="1302" t="s">
        <v>245</v>
      </c>
      <c r="B29" s="1303">
        <v>586473.13853364007</v>
      </c>
      <c r="C29" s="1303">
        <v>547448.40899915004</v>
      </c>
      <c r="D29" s="1303">
        <v>383229.52829869004</v>
      </c>
      <c r="E29" s="1303">
        <v>444783.44913024997</v>
      </c>
      <c r="F29" s="1303">
        <v>442205.06092200003</v>
      </c>
      <c r="G29" s="1303">
        <v>453734.60468387004</v>
      </c>
      <c r="H29" s="1303">
        <v>448929.47176170006</v>
      </c>
      <c r="I29" s="1303">
        <v>444798.41763874999</v>
      </c>
      <c r="J29" s="1303">
        <v>436005.37347072008</v>
      </c>
      <c r="K29" s="1303">
        <v>424593.19136508001</v>
      </c>
      <c r="L29" s="1303">
        <v>426724.95617610996</v>
      </c>
      <c r="M29" s="1303">
        <v>390906.60137619002</v>
      </c>
      <c r="N29" s="1303">
        <v>391632.49174228997</v>
      </c>
      <c r="O29" s="1303">
        <v>393114.09355493996</v>
      </c>
      <c r="P29" s="1303">
        <v>394998.89676182996</v>
      </c>
      <c r="Q29" s="1303">
        <v>401222.19683163002</v>
      </c>
      <c r="R29" s="1303">
        <v>389972.19477651</v>
      </c>
      <c r="S29" s="1304">
        <v>389971.17466853</v>
      </c>
    </row>
    <row r="30" spans="1:19" ht="15" customHeight="1">
      <c r="A30" s="1302" t="s">
        <v>246</v>
      </c>
      <c r="B30" s="1303">
        <v>586473.13853364007</v>
      </c>
      <c r="C30" s="1303">
        <v>547448.40899915004</v>
      </c>
      <c r="D30" s="1303">
        <v>383229.52829869004</v>
      </c>
      <c r="E30" s="1303">
        <v>444783.44913024997</v>
      </c>
      <c r="F30" s="1303">
        <v>442205.06092200003</v>
      </c>
      <c r="G30" s="1303">
        <v>453734.60468387004</v>
      </c>
      <c r="H30" s="1303">
        <v>448929.47176170006</v>
      </c>
      <c r="I30" s="1303">
        <v>444798.41763874999</v>
      </c>
      <c r="J30" s="1303">
        <v>436005.37347072008</v>
      </c>
      <c r="K30" s="1303">
        <v>424593.19136508001</v>
      </c>
      <c r="L30" s="1303">
        <v>426724.95617610996</v>
      </c>
      <c r="M30" s="1303">
        <v>390906.60137619002</v>
      </c>
      <c r="N30" s="1303">
        <v>391632.49174228997</v>
      </c>
      <c r="O30" s="1303">
        <v>393114.09355493996</v>
      </c>
      <c r="P30" s="1303">
        <v>394998.89676182996</v>
      </c>
      <c r="Q30" s="1303">
        <v>401222.19683163002</v>
      </c>
      <c r="R30" s="1303">
        <v>389972.19477651</v>
      </c>
      <c r="S30" s="1304">
        <v>389971.17466853</v>
      </c>
    </row>
    <row r="31" spans="1:19" ht="15" customHeight="1">
      <c r="A31" s="1302" t="s">
        <v>247</v>
      </c>
      <c r="B31" s="1303">
        <v>889491.91857881728</v>
      </c>
      <c r="C31" s="1303">
        <v>1834770.086183747</v>
      </c>
      <c r="D31" s="1303">
        <v>1226130.19041731</v>
      </c>
      <c r="E31" s="1303">
        <v>2401422.9661837602</v>
      </c>
      <c r="F31" s="1303">
        <v>3009460.37667483</v>
      </c>
      <c r="G31" s="1303">
        <v>3131212.0600437503</v>
      </c>
      <c r="H31" s="1303">
        <v>3013940.54921014</v>
      </c>
      <c r="I31" s="1303">
        <v>3623719.1281191595</v>
      </c>
      <c r="J31" s="1303">
        <v>3479866.5524044805</v>
      </c>
      <c r="K31" s="1303">
        <v>3274607.5029292898</v>
      </c>
      <c r="L31" s="1303">
        <v>2955772.9877426298</v>
      </c>
      <c r="M31" s="1303">
        <v>3261660.6418308206</v>
      </c>
      <c r="N31" s="1303">
        <v>2885054.8596861297</v>
      </c>
      <c r="O31" s="1303">
        <v>3206153.8407614403</v>
      </c>
      <c r="P31" s="1303">
        <v>3380077.2206860199</v>
      </c>
      <c r="Q31" s="1303">
        <v>2412089.1262885206</v>
      </c>
      <c r="R31" s="1303">
        <v>2776209.1378536806</v>
      </c>
      <c r="S31" s="1304">
        <v>3240761.39973679</v>
      </c>
    </row>
    <row r="32" spans="1:19" ht="15" customHeight="1">
      <c r="A32" s="1302" t="s">
        <v>248</v>
      </c>
      <c r="B32" s="1303">
        <v>492984.86203672999</v>
      </c>
      <c r="C32" s="1303">
        <v>1564901.0530884999</v>
      </c>
      <c r="D32" s="1303">
        <v>1061546.48285572</v>
      </c>
      <c r="E32" s="1303">
        <v>1999480.63737563</v>
      </c>
      <c r="F32" s="1303">
        <v>2729991.2632010798</v>
      </c>
      <c r="G32" s="1303">
        <v>2835762.4190104497</v>
      </c>
      <c r="H32" s="1303">
        <v>2514042.3525316501</v>
      </c>
      <c r="I32" s="1303">
        <v>3119433.6243507098</v>
      </c>
      <c r="J32" s="1303">
        <v>2951394.2535423804</v>
      </c>
      <c r="K32" s="1303">
        <v>2912610.3863762897</v>
      </c>
      <c r="L32" s="1303">
        <v>2525350.93315366</v>
      </c>
      <c r="M32" s="1303">
        <v>2846769.9390196707</v>
      </c>
      <c r="N32" s="1303">
        <v>2423394.6545117698</v>
      </c>
      <c r="O32" s="1303">
        <v>2702771.8326279703</v>
      </c>
      <c r="P32" s="1303">
        <v>2935966.6649654899</v>
      </c>
      <c r="Q32" s="1303">
        <v>2174479.7040707204</v>
      </c>
      <c r="R32" s="1303">
        <v>2363941.0424292805</v>
      </c>
      <c r="S32" s="1304">
        <v>2696768.8054910502</v>
      </c>
    </row>
    <row r="33" spans="1:19" ht="15" customHeight="1">
      <c r="A33" s="1302" t="s">
        <v>249</v>
      </c>
      <c r="B33" s="1303">
        <v>197589.43077670003</v>
      </c>
      <c r="C33" s="1303">
        <v>84108.136746399992</v>
      </c>
      <c r="D33" s="1303">
        <v>164151.74471843001</v>
      </c>
      <c r="E33" s="1303">
        <v>400055.90636212996</v>
      </c>
      <c r="F33" s="1303">
        <v>279073.26536203997</v>
      </c>
      <c r="G33" s="1303">
        <v>294316.77548354003</v>
      </c>
      <c r="H33" s="1303">
        <v>499127.29847970005</v>
      </c>
      <c r="I33" s="1303">
        <v>503190.30293493997</v>
      </c>
      <c r="J33" s="1303">
        <v>528145.14872831001</v>
      </c>
      <c r="K33" s="1303">
        <v>361607.36160860996</v>
      </c>
      <c r="L33" s="1303">
        <v>429999.78404785</v>
      </c>
      <c r="M33" s="1303">
        <v>414437.35818844003</v>
      </c>
      <c r="N33" s="1303">
        <v>461166.0794317</v>
      </c>
      <c r="O33" s="1303">
        <v>502711.09229275997</v>
      </c>
      <c r="P33" s="1303">
        <v>443294.49066060007</v>
      </c>
      <c r="Q33" s="1303">
        <v>236696.86052426999</v>
      </c>
      <c r="R33" s="1303">
        <v>411573.88720858004</v>
      </c>
      <c r="S33" s="1304">
        <v>543256.24326957995</v>
      </c>
    </row>
    <row r="34" spans="1:19" ht="15" customHeight="1">
      <c r="A34" s="1302" t="s">
        <v>250</v>
      </c>
      <c r="B34" s="1303">
        <v>198917.62576538717</v>
      </c>
      <c r="C34" s="1303">
        <v>185760.89634884699</v>
      </c>
      <c r="D34" s="1303" t="s">
        <v>229</v>
      </c>
      <c r="E34" s="1303" t="s">
        <v>229</v>
      </c>
      <c r="F34" s="1303" t="s">
        <v>229</v>
      </c>
      <c r="G34" s="1303" t="s">
        <v>229</v>
      </c>
      <c r="H34" s="1303" t="s">
        <v>229</v>
      </c>
      <c r="I34" s="1303" t="s">
        <v>229</v>
      </c>
      <c r="J34" s="1303" t="s">
        <v>229</v>
      </c>
      <c r="K34" s="1303" t="s">
        <v>229</v>
      </c>
      <c r="L34" s="1303" t="s">
        <v>229</v>
      </c>
      <c r="M34" s="1303" t="s">
        <v>229</v>
      </c>
      <c r="N34" s="1303" t="s">
        <v>229</v>
      </c>
      <c r="O34" s="1303" t="s">
        <v>229</v>
      </c>
      <c r="P34" s="1303" t="s">
        <v>229</v>
      </c>
      <c r="Q34" s="1303" t="s">
        <v>229</v>
      </c>
      <c r="R34" s="1303" t="s">
        <v>229</v>
      </c>
      <c r="S34" s="1304" t="s">
        <v>229</v>
      </c>
    </row>
    <row r="35" spans="1:19" ht="15" customHeight="1">
      <c r="A35" s="1299" t="s">
        <v>251</v>
      </c>
      <c r="B35" s="1300">
        <v>25161475.109842382</v>
      </c>
      <c r="C35" s="1300">
        <v>25949629.487183917</v>
      </c>
      <c r="D35" s="1300">
        <v>25792993.09642018</v>
      </c>
      <c r="E35" s="1300">
        <v>26783660.502328783</v>
      </c>
      <c r="F35" s="1300">
        <v>27468830.463225354</v>
      </c>
      <c r="G35" s="1300">
        <v>26699675.763916381</v>
      </c>
      <c r="H35" s="1300">
        <v>27387321.450611543</v>
      </c>
      <c r="I35" s="1300">
        <v>27591906.899770491</v>
      </c>
      <c r="J35" s="1300">
        <v>27545701.672879759</v>
      </c>
      <c r="K35" s="1300">
        <v>28039167.970031962</v>
      </c>
      <c r="L35" s="1300">
        <v>27848811.568689402</v>
      </c>
      <c r="M35" s="1300">
        <v>28600807.418555565</v>
      </c>
      <c r="N35" s="1300">
        <v>28615721.238333296</v>
      </c>
      <c r="O35" s="1300">
        <v>28078065.906963684</v>
      </c>
      <c r="P35" s="1300">
        <v>29151665.995442711</v>
      </c>
      <c r="Q35" s="1300">
        <v>29920143.092132367</v>
      </c>
      <c r="R35" s="1300">
        <v>29154469.05864004</v>
      </c>
      <c r="S35" s="1301">
        <v>29702455.8729336</v>
      </c>
    </row>
    <row r="36" spans="1:19" ht="15" customHeight="1">
      <c r="A36" s="1302" t="s">
        <v>252</v>
      </c>
      <c r="B36" s="1303">
        <v>-2162063.253528038</v>
      </c>
      <c r="C36" s="1303">
        <v>-1838449.2246018592</v>
      </c>
      <c r="D36" s="1303">
        <v>-1083401.7950860527</v>
      </c>
      <c r="E36" s="1303">
        <v>-1756226.4119010062</v>
      </c>
      <c r="F36" s="1303">
        <v>-1968581.0920018158</v>
      </c>
      <c r="G36" s="1303">
        <v>-1790508.4516885178</v>
      </c>
      <c r="H36" s="1303">
        <v>-1856629.5989835202</v>
      </c>
      <c r="I36" s="1303">
        <v>-2080563.4297593003</v>
      </c>
      <c r="J36" s="1303">
        <v>-1831516.1012509321</v>
      </c>
      <c r="K36" s="1303">
        <v>-1542032.7002145168</v>
      </c>
      <c r="L36" s="1303">
        <v>-1940219.4542527599</v>
      </c>
      <c r="M36" s="1303">
        <v>-1944781.3582912441</v>
      </c>
      <c r="N36" s="1303">
        <v>-2096692.0420144964</v>
      </c>
      <c r="O36" s="1303">
        <v>-1579147.1530300407</v>
      </c>
      <c r="P36" s="1303">
        <v>-1057643.6765400579</v>
      </c>
      <c r="Q36" s="1303">
        <v>-788734.54446497979</v>
      </c>
      <c r="R36" s="1303">
        <v>-703754.12465739157</v>
      </c>
      <c r="S36" s="1304">
        <v>-432415.89615142695</v>
      </c>
    </row>
    <row r="37" spans="1:19" s="1308" customFormat="1" ht="15" customHeight="1">
      <c r="A37" s="1302" t="s">
        <v>253</v>
      </c>
      <c r="B37" s="1303">
        <v>514.26147043000003</v>
      </c>
      <c r="C37" s="1303">
        <v>559.9100051608001</v>
      </c>
      <c r="D37" s="1303" t="s">
        <v>229</v>
      </c>
      <c r="E37" s="1303" t="s">
        <v>229</v>
      </c>
      <c r="F37" s="1303" t="s">
        <v>229</v>
      </c>
      <c r="G37" s="1303" t="s">
        <v>229</v>
      </c>
      <c r="H37" s="1303" t="s">
        <v>229</v>
      </c>
      <c r="I37" s="1303" t="s">
        <v>229</v>
      </c>
      <c r="J37" s="1303" t="s">
        <v>229</v>
      </c>
      <c r="K37" s="1303" t="s">
        <v>229</v>
      </c>
      <c r="L37" s="1303" t="s">
        <v>229</v>
      </c>
      <c r="M37" s="1303" t="s">
        <v>229</v>
      </c>
      <c r="N37" s="1303" t="s">
        <v>229</v>
      </c>
      <c r="O37" s="1303" t="s">
        <v>229</v>
      </c>
      <c r="P37" s="1303" t="s">
        <v>229</v>
      </c>
      <c r="Q37" s="1303" t="s">
        <v>229</v>
      </c>
      <c r="R37" s="1303" t="s">
        <v>229</v>
      </c>
      <c r="S37" s="1304" t="s">
        <v>229</v>
      </c>
    </row>
    <row r="38" spans="1:19" s="1306" customFormat="1" ht="15" customHeight="1">
      <c r="A38" s="1302" t="s">
        <v>237</v>
      </c>
      <c r="B38" s="1303">
        <v>110910.75003900999</v>
      </c>
      <c r="C38" s="1303">
        <v>63808.805873520003</v>
      </c>
      <c r="D38" s="1303">
        <v>360551.11956143001</v>
      </c>
      <c r="E38" s="1303">
        <v>35586.921621599999</v>
      </c>
      <c r="F38" s="1303">
        <v>35586.921621599999</v>
      </c>
      <c r="G38" s="1303">
        <v>341189.04112354992</v>
      </c>
      <c r="H38" s="1303">
        <v>255300.42950431997</v>
      </c>
      <c r="I38" s="1303">
        <v>35586.921621599999</v>
      </c>
      <c r="J38" s="1303">
        <v>90623.413920449981</v>
      </c>
      <c r="K38" s="1303">
        <v>365821.92707096</v>
      </c>
      <c r="L38" s="1303">
        <v>40597.051675420007</v>
      </c>
      <c r="M38" s="1303">
        <v>73627.062031280002</v>
      </c>
      <c r="N38" s="1303">
        <v>30586.921621600002</v>
      </c>
      <c r="O38" s="1303">
        <v>107225.70472727</v>
      </c>
      <c r="P38" s="1303">
        <v>141351.50559763997</v>
      </c>
      <c r="Q38" s="1303">
        <v>153998.01665079998</v>
      </c>
      <c r="R38" s="1303">
        <v>19555.382084240002</v>
      </c>
      <c r="S38" s="1304">
        <v>114674.35965439999</v>
      </c>
    </row>
    <row r="39" spans="1:19" ht="15" customHeight="1">
      <c r="A39" s="1302" t="s">
        <v>254</v>
      </c>
      <c r="B39" s="1303">
        <v>2273558.0245811781</v>
      </c>
      <c r="C39" s="1303">
        <v>1902817.94048054</v>
      </c>
      <c r="D39" s="1303">
        <v>1444004.0146172128</v>
      </c>
      <c r="E39" s="1303">
        <v>1791813.3335226062</v>
      </c>
      <c r="F39" s="1303">
        <v>2004168.0136234157</v>
      </c>
      <c r="G39" s="1303">
        <v>2132575.3836220675</v>
      </c>
      <c r="H39" s="1303">
        <v>2113154.2869286803</v>
      </c>
      <c r="I39" s="1303">
        <v>3239535.1539060203</v>
      </c>
      <c r="J39" s="1303">
        <v>1922139.5151713821</v>
      </c>
      <c r="K39" s="1303">
        <v>1907854.627285477</v>
      </c>
      <c r="L39" s="1303">
        <v>1980816.5059281799</v>
      </c>
      <c r="M39" s="1303">
        <v>2018408.4203225242</v>
      </c>
      <c r="N39" s="1303">
        <v>2127278.9636360966</v>
      </c>
      <c r="O39" s="1303">
        <v>2610164.6257040207</v>
      </c>
      <c r="P39" s="1303">
        <v>1198995.1821376979</v>
      </c>
      <c r="Q39" s="1303">
        <v>943009.39495111979</v>
      </c>
      <c r="R39" s="1303">
        <v>723309.50674163154</v>
      </c>
      <c r="S39" s="1304">
        <v>547090.25580582698</v>
      </c>
    </row>
    <row r="40" spans="1:19" s="1306" customFormat="1" ht="15" customHeight="1">
      <c r="A40" s="1305" t="s">
        <v>231</v>
      </c>
      <c r="B40" s="1303">
        <v>69.759543699999995</v>
      </c>
      <c r="C40" s="1303" t="s">
        <v>229</v>
      </c>
      <c r="D40" s="1303">
        <v>51.099969729999998</v>
      </c>
      <c r="E40" s="1303" t="s">
        <v>229</v>
      </c>
      <c r="F40" s="1303" t="s">
        <v>229</v>
      </c>
      <c r="G40" s="1303">
        <v>877.8908100000001</v>
      </c>
      <c r="H40" s="1303">
        <v>1224.25844084</v>
      </c>
      <c r="I40" s="1303" t="s">
        <v>229</v>
      </c>
      <c r="J40" s="1303" t="s">
        <v>229</v>
      </c>
      <c r="K40" s="1303" t="s">
        <v>229</v>
      </c>
      <c r="L40" s="1303" t="s">
        <v>229</v>
      </c>
      <c r="M40" s="1303" t="s">
        <v>229</v>
      </c>
      <c r="N40" s="1303" t="s">
        <v>229</v>
      </c>
      <c r="O40" s="1303" t="s">
        <v>229</v>
      </c>
      <c r="P40" s="1303" t="s">
        <v>229</v>
      </c>
      <c r="Q40" s="1303">
        <v>276.83383534000001</v>
      </c>
      <c r="R40" s="1303" t="s">
        <v>229</v>
      </c>
      <c r="S40" s="1304" t="s">
        <v>229</v>
      </c>
    </row>
    <row r="41" spans="1:19" s="1307" customFormat="1" ht="15" customHeight="1" outlineLevel="1">
      <c r="A41" s="1305" t="s">
        <v>255</v>
      </c>
      <c r="B41" s="1303" t="s">
        <v>229</v>
      </c>
      <c r="C41" s="1303" t="s">
        <v>229</v>
      </c>
      <c r="D41" s="1303" t="s">
        <v>229</v>
      </c>
      <c r="E41" s="1303" t="s">
        <v>229</v>
      </c>
      <c r="F41" s="1303" t="s">
        <v>229</v>
      </c>
      <c r="G41" s="1303" t="s">
        <v>229</v>
      </c>
      <c r="H41" s="1303" t="s">
        <v>229</v>
      </c>
      <c r="I41" s="1303">
        <v>1123384.8025251201</v>
      </c>
      <c r="J41" s="1303" t="s">
        <v>229</v>
      </c>
      <c r="K41" s="1303" t="s">
        <v>229</v>
      </c>
      <c r="L41" s="1303" t="s">
        <v>229</v>
      </c>
      <c r="M41" s="1303" t="s">
        <v>229</v>
      </c>
      <c r="N41" s="1303" t="s">
        <v>229</v>
      </c>
      <c r="O41" s="1303">
        <v>923791.76794671</v>
      </c>
      <c r="P41" s="1303" t="s">
        <v>229</v>
      </c>
      <c r="Q41" s="1303" t="s">
        <v>229</v>
      </c>
      <c r="R41" s="1303" t="s">
        <v>229</v>
      </c>
      <c r="S41" s="1304" t="s">
        <v>229</v>
      </c>
    </row>
    <row r="42" spans="1:19" ht="15" customHeight="1">
      <c r="A42" s="1302" t="s">
        <v>256</v>
      </c>
      <c r="B42" s="1303">
        <v>3044011.4891402996</v>
      </c>
      <c r="C42" s="1303">
        <v>4966023.3072926905</v>
      </c>
      <c r="D42" s="1303">
        <v>5317552.5456725908</v>
      </c>
      <c r="E42" s="1303">
        <v>5362793.2936834292</v>
      </c>
      <c r="F42" s="1303">
        <v>5089784.5691599296</v>
      </c>
      <c r="G42" s="1303">
        <v>5158236.9258876201</v>
      </c>
      <c r="H42" s="1303">
        <v>5089779.8140906999</v>
      </c>
      <c r="I42" s="1303">
        <v>5242067.1156708896</v>
      </c>
      <c r="J42" s="1303">
        <v>5254944.1612692606</v>
      </c>
      <c r="K42" s="1303">
        <v>5649688.7234363109</v>
      </c>
      <c r="L42" s="1303">
        <v>5093302.8790782299</v>
      </c>
      <c r="M42" s="1303">
        <v>5212201.0945614204</v>
      </c>
      <c r="N42" s="1303">
        <v>5107525.9368798705</v>
      </c>
      <c r="O42" s="1303">
        <v>5289763.7030997202</v>
      </c>
      <c r="P42" s="1303">
        <v>5110768.7844209298</v>
      </c>
      <c r="Q42" s="1303">
        <v>5311729.9228654997</v>
      </c>
      <c r="R42" s="1303">
        <v>5107526.7182357097</v>
      </c>
      <c r="S42" s="1304">
        <v>5107526.8959927494</v>
      </c>
    </row>
    <row r="43" spans="1:19" ht="15" customHeight="1">
      <c r="A43" s="1302" t="s">
        <v>237</v>
      </c>
      <c r="B43" s="1303" t="s">
        <v>229</v>
      </c>
      <c r="C43" s="1303" t="s">
        <v>229</v>
      </c>
      <c r="D43" s="1303">
        <v>229907.53016172006</v>
      </c>
      <c r="E43" s="1303">
        <v>273020.64621014998</v>
      </c>
      <c r="F43" s="1303" t="s">
        <v>229</v>
      </c>
      <c r="G43" s="1303">
        <v>68449.835484130017</v>
      </c>
      <c r="H43" s="1303" t="s">
        <v>229</v>
      </c>
      <c r="I43" s="1303">
        <v>35067.208456170003</v>
      </c>
      <c r="J43" s="1303">
        <v>161896.92186484998</v>
      </c>
      <c r="K43" s="1303">
        <v>556632.56558304001</v>
      </c>
      <c r="L43" s="1303">
        <v>275.30158255999999</v>
      </c>
      <c r="M43" s="1303">
        <v>104675.34656108997</v>
      </c>
      <c r="N43" s="1303" t="s">
        <v>229</v>
      </c>
      <c r="O43" s="1303">
        <v>6024.5087444199999</v>
      </c>
      <c r="P43" s="1303">
        <v>3109.3831306299999</v>
      </c>
      <c r="Q43" s="1303">
        <v>204203.38237846998</v>
      </c>
      <c r="R43" s="1303" t="s">
        <v>229</v>
      </c>
      <c r="S43" s="1304" t="s">
        <v>229</v>
      </c>
    </row>
    <row r="44" spans="1:19" ht="15" customHeight="1">
      <c r="A44" s="1302" t="s">
        <v>257</v>
      </c>
      <c r="B44" s="1303">
        <v>3044011.4891402996</v>
      </c>
      <c r="C44" s="1303">
        <v>4966023.3072926905</v>
      </c>
      <c r="D44" s="1303">
        <v>5087645.0155108711</v>
      </c>
      <c r="E44" s="1303">
        <v>5089772.6474732794</v>
      </c>
      <c r="F44" s="1303">
        <v>5089772.7574117798</v>
      </c>
      <c r="G44" s="1303">
        <v>5089773.0725565599</v>
      </c>
      <c r="H44" s="1303">
        <v>5089773.2853453895</v>
      </c>
      <c r="I44" s="1303">
        <v>5089773.5984878</v>
      </c>
      <c r="J44" s="1303">
        <v>5093027.0735544097</v>
      </c>
      <c r="K44" s="1303">
        <v>5093027.2859052308</v>
      </c>
      <c r="L44" s="1303">
        <v>5093027.5774956699</v>
      </c>
      <c r="M44" s="1303">
        <v>5107525.7480003303</v>
      </c>
      <c r="N44" s="1303">
        <v>5107525.9368798705</v>
      </c>
      <c r="O44" s="1303">
        <v>5107526.1850245902</v>
      </c>
      <c r="P44" s="1303">
        <v>5107526.3627544902</v>
      </c>
      <c r="Q44" s="1303">
        <v>5107526.5404870296</v>
      </c>
      <c r="R44" s="1303">
        <v>5107526.7182357097</v>
      </c>
      <c r="S44" s="1304">
        <v>5107526.8959908998</v>
      </c>
    </row>
    <row r="45" spans="1:19" s="1306" customFormat="1" ht="15" customHeight="1">
      <c r="A45" s="1305" t="s">
        <v>231</v>
      </c>
      <c r="B45" s="1303" t="s">
        <v>229</v>
      </c>
      <c r="C45" s="1303" t="s">
        <v>229</v>
      </c>
      <c r="D45" s="1303" t="s">
        <v>229</v>
      </c>
      <c r="E45" s="1303" t="s">
        <v>229</v>
      </c>
      <c r="F45" s="1303" t="s">
        <v>229</v>
      </c>
      <c r="G45" s="1303" t="s">
        <v>229</v>
      </c>
      <c r="H45" s="1303" t="s">
        <v>229</v>
      </c>
      <c r="I45" s="1303" t="s">
        <v>229</v>
      </c>
      <c r="J45" s="1303" t="s">
        <v>229</v>
      </c>
      <c r="K45" s="1303" t="s">
        <v>229</v>
      </c>
      <c r="L45" s="1303" t="s">
        <v>229</v>
      </c>
      <c r="M45" s="1303" t="s">
        <v>229</v>
      </c>
      <c r="N45" s="1303" t="s">
        <v>229</v>
      </c>
      <c r="O45" s="1303" t="s">
        <v>229</v>
      </c>
      <c r="P45" s="1303" t="s">
        <v>229</v>
      </c>
      <c r="Q45" s="1303" t="s">
        <v>229</v>
      </c>
      <c r="R45" s="1303" t="s">
        <v>229</v>
      </c>
      <c r="S45" s="1304" t="s">
        <v>229</v>
      </c>
    </row>
    <row r="46" spans="1:19" s="1306" customFormat="1" ht="15" customHeight="1">
      <c r="A46" s="1305" t="s">
        <v>258</v>
      </c>
      <c r="B46" s="1303" t="s">
        <v>229</v>
      </c>
      <c r="C46" s="1303" t="s">
        <v>229</v>
      </c>
      <c r="D46" s="1303" t="s">
        <v>229</v>
      </c>
      <c r="E46" s="1303" t="s">
        <v>229</v>
      </c>
      <c r="F46" s="1303">
        <v>11.81174815</v>
      </c>
      <c r="G46" s="1303">
        <v>14.017846929999999</v>
      </c>
      <c r="H46" s="1303">
        <v>6.5287453100000006</v>
      </c>
      <c r="I46" s="1303">
        <v>117226.30872691999</v>
      </c>
      <c r="J46" s="1303">
        <v>20.165849999999999</v>
      </c>
      <c r="K46" s="1303">
        <v>28.871948039999999</v>
      </c>
      <c r="L46" s="1303" t="s">
        <v>229</v>
      </c>
      <c r="M46" s="1303" t="s">
        <v>229</v>
      </c>
      <c r="N46" s="1303" t="s">
        <v>229</v>
      </c>
      <c r="O46" s="1303">
        <v>176213.00933071002</v>
      </c>
      <c r="P46" s="1303">
        <v>133.03853581000001</v>
      </c>
      <c r="Q46" s="1303" t="s">
        <v>229</v>
      </c>
      <c r="R46" s="1303" t="s">
        <v>229</v>
      </c>
      <c r="S46" s="1304">
        <v>1.8500000000000001E-6</v>
      </c>
    </row>
    <row r="47" spans="1:19" ht="15" customHeight="1">
      <c r="A47" s="1302" t="s">
        <v>259</v>
      </c>
      <c r="B47" s="1303">
        <v>772600.32842625002</v>
      </c>
      <c r="C47" s="1303">
        <v>782438.77070813999</v>
      </c>
      <c r="D47" s="1303">
        <v>848439.64295579004</v>
      </c>
      <c r="E47" s="1303">
        <v>596979.70297150989</v>
      </c>
      <c r="F47" s="1303">
        <v>620315.15119692998</v>
      </c>
      <c r="G47" s="1303">
        <v>618534.97763434984</v>
      </c>
      <c r="H47" s="1303">
        <v>591198.69223961013</v>
      </c>
      <c r="I47" s="1303">
        <v>645118.08939287998</v>
      </c>
      <c r="J47" s="1303">
        <v>721908.82517634006</v>
      </c>
      <c r="K47" s="1303">
        <v>718945.4786635401</v>
      </c>
      <c r="L47" s="1303">
        <v>752096.15686362016</v>
      </c>
      <c r="M47" s="1303">
        <v>734861.46033410996</v>
      </c>
      <c r="N47" s="1303">
        <v>788187.84181891009</v>
      </c>
      <c r="O47" s="1303">
        <v>768468.53877350001</v>
      </c>
      <c r="P47" s="1303">
        <v>778427.96710829006</v>
      </c>
      <c r="Q47" s="1303">
        <v>782139.25862965989</v>
      </c>
      <c r="R47" s="1303">
        <v>748028.9392694399</v>
      </c>
      <c r="S47" s="1304">
        <v>757160.63889963005</v>
      </c>
    </row>
    <row r="48" spans="1:19" ht="15" customHeight="1">
      <c r="A48" s="1302" t="s">
        <v>260</v>
      </c>
      <c r="B48" s="1303">
        <v>-3595929.9541483275</v>
      </c>
      <c r="C48" s="1303">
        <v>-6200350.1622699229</v>
      </c>
      <c r="D48" s="1303">
        <v>-5869901.9509607749</v>
      </c>
      <c r="E48" s="1303">
        <v>-6040553.79830564</v>
      </c>
      <c r="F48" s="1303">
        <v>-6464908.9696518369</v>
      </c>
      <c r="G48" s="1303">
        <v>-5521634.1663342705</v>
      </c>
      <c r="H48" s="1303">
        <v>-6306694.0827721404</v>
      </c>
      <c r="I48" s="1303">
        <v>-6383172.0656241272</v>
      </c>
      <c r="J48" s="1303">
        <v>-6043587.6617966983</v>
      </c>
      <c r="K48" s="1303">
        <v>-5910727.1323354207</v>
      </c>
      <c r="L48" s="1303">
        <v>-5972314.8229830796</v>
      </c>
      <c r="M48" s="1303">
        <v>-6255208.0185887804</v>
      </c>
      <c r="N48" s="1303">
        <v>-6339942.8414655989</v>
      </c>
      <c r="O48" s="1303">
        <v>-6676316.6821481809</v>
      </c>
      <c r="P48" s="1303">
        <v>-6563774.6574246418</v>
      </c>
      <c r="Q48" s="1303">
        <v>-6512448.8007164951</v>
      </c>
      <c r="R48" s="1303">
        <v>-6122149.4756508237</v>
      </c>
      <c r="S48" s="1304">
        <v>-6136694.552924525</v>
      </c>
    </row>
    <row r="49" spans="1:19" ht="15" customHeight="1">
      <c r="A49" s="1302" t="s">
        <v>261</v>
      </c>
      <c r="B49" s="1303">
        <v>14673.467107469973</v>
      </c>
      <c r="C49" s="1303">
        <v>9714.2277984000975</v>
      </c>
      <c r="D49" s="1303">
        <v>3901.1413228999591</v>
      </c>
      <c r="E49" s="1303">
        <v>7163.9751604697667</v>
      </c>
      <c r="F49" s="1303">
        <v>6666.6650862898678</v>
      </c>
      <c r="G49" s="1303">
        <v>6277.8353585998993</v>
      </c>
      <c r="H49" s="1303">
        <v>7694.6967012400273</v>
      </c>
      <c r="I49" s="1303">
        <v>9029.1200939796399</v>
      </c>
      <c r="J49" s="1303">
        <v>7193.0187953000423</v>
      </c>
      <c r="K49" s="1303">
        <v>8430.3303275499493</v>
      </c>
      <c r="L49" s="1303">
        <v>7621.7081745599862</v>
      </c>
      <c r="M49" s="1303">
        <v>10660.206624370068</v>
      </c>
      <c r="N49" s="1303">
        <v>10630.916547290049</v>
      </c>
      <c r="O49" s="1303">
        <v>3164.9387006798352</v>
      </c>
      <c r="P49" s="1303">
        <v>4268.5592842500191</v>
      </c>
      <c r="Q49" s="1303">
        <v>9991.5157332600793</v>
      </c>
      <c r="R49" s="1303">
        <v>5997.0684445099905</v>
      </c>
      <c r="S49" s="1304">
        <v>7552.1967554999283</v>
      </c>
    </row>
    <row r="50" spans="1:19" ht="15" customHeight="1">
      <c r="A50" s="1302" t="s">
        <v>262</v>
      </c>
      <c r="B50" s="1303">
        <v>45334.629055140031</v>
      </c>
      <c r="C50" s="1303">
        <v>50849.369737210051</v>
      </c>
      <c r="D50" s="1303">
        <v>60527.000264360067</v>
      </c>
      <c r="E50" s="1303">
        <v>65126.812056719653</v>
      </c>
      <c r="F50" s="1303">
        <v>63581.890376199714</v>
      </c>
      <c r="G50" s="1303">
        <v>65082.236519619983</v>
      </c>
      <c r="H50" s="1303">
        <v>63465.522629860316</v>
      </c>
      <c r="I50" s="1303">
        <v>63168.749141360408</v>
      </c>
      <c r="J50" s="1303">
        <v>63628.610520669885</v>
      </c>
      <c r="K50" s="1303">
        <v>63240.201565400559</v>
      </c>
      <c r="L50" s="1303">
        <v>63688.070933630159</v>
      </c>
      <c r="M50" s="1303">
        <v>63217.484077149973</v>
      </c>
      <c r="N50" s="1303">
        <v>62869.314050090004</v>
      </c>
      <c r="O50" s="1303">
        <v>63744.809082970372</v>
      </c>
      <c r="P50" s="1303">
        <v>63754.31561463001</v>
      </c>
      <c r="Q50" s="1303">
        <v>65364.914357710295</v>
      </c>
      <c r="R50" s="1303">
        <v>68637.577461260036</v>
      </c>
      <c r="S50" s="1304">
        <v>68525.715699880107</v>
      </c>
    </row>
    <row r="51" spans="1:19" ht="15" customHeight="1">
      <c r="A51" s="1302" t="s">
        <v>263</v>
      </c>
      <c r="B51" s="1303">
        <v>70263.928080900005</v>
      </c>
      <c r="C51" s="1303">
        <v>65707.474915450002</v>
      </c>
      <c r="D51" s="1303">
        <v>60708.650823309996</v>
      </c>
      <c r="E51" s="1303">
        <v>226293.41406092999</v>
      </c>
      <c r="F51" s="1303">
        <v>222502.87166945005</v>
      </c>
      <c r="G51" s="1303">
        <v>225406.84961710995</v>
      </c>
      <c r="H51" s="1303">
        <v>60932.575028800005</v>
      </c>
      <c r="I51" s="1303">
        <v>55412.874559039999</v>
      </c>
      <c r="J51" s="1303">
        <v>58015.452012880007</v>
      </c>
      <c r="K51" s="1303">
        <v>47358.404267909995</v>
      </c>
      <c r="L51" s="1303">
        <v>50388.627483649994</v>
      </c>
      <c r="M51" s="1303">
        <v>50328.945317050013</v>
      </c>
      <c r="N51" s="1303">
        <v>52685.24698222999</v>
      </c>
      <c r="O51" s="1303">
        <v>52264.158670369994</v>
      </c>
      <c r="P51" s="1303">
        <v>60323.273894049998</v>
      </c>
      <c r="Q51" s="1303">
        <v>62866.317214199997</v>
      </c>
      <c r="R51" s="1303">
        <v>42479.752301850007</v>
      </c>
      <c r="S51" s="1304">
        <v>47571.354335929995</v>
      </c>
    </row>
    <row r="52" spans="1:19" ht="15" customHeight="1">
      <c r="A52" s="1309" t="s">
        <v>264</v>
      </c>
      <c r="B52" s="1310">
        <v>3585674.1222300376</v>
      </c>
      <c r="C52" s="1310">
        <v>6195206.2848900827</v>
      </c>
      <c r="D52" s="1310">
        <v>5873621.4417247251</v>
      </c>
      <c r="E52" s="1310">
        <v>5886551.1714618998</v>
      </c>
      <c r="F52" s="1310">
        <v>6312654.6534448769</v>
      </c>
      <c r="G52" s="1310">
        <v>5367587.3885953808</v>
      </c>
      <c r="H52" s="1310">
        <v>6316921.7270744406</v>
      </c>
      <c r="I52" s="1310">
        <v>6399957.0603004275</v>
      </c>
      <c r="J52" s="1310">
        <v>6056393.8390997881</v>
      </c>
      <c r="K52" s="1310">
        <v>5935039.2599604614</v>
      </c>
      <c r="L52" s="1310">
        <v>5993235.9746076195</v>
      </c>
      <c r="M52" s="1310">
        <v>6278756.7639732501</v>
      </c>
      <c r="N52" s="1310">
        <v>6360757.8250807486</v>
      </c>
      <c r="O52" s="1310">
        <v>6690962.2712614611</v>
      </c>
      <c r="P52" s="1310">
        <v>6571474.2584294714</v>
      </c>
      <c r="Q52" s="1310">
        <v>6524938.9135932652</v>
      </c>
      <c r="R52" s="1310">
        <v>6154304.3692547437</v>
      </c>
      <c r="S52" s="1311">
        <v>6165201.1110439748</v>
      </c>
    </row>
    <row r="53" spans="1:19" ht="15" customHeight="1">
      <c r="A53" s="1312"/>
      <c r="B53" s="1303"/>
      <c r="C53" s="1303"/>
      <c r="D53" s="1303"/>
      <c r="E53" s="1303"/>
      <c r="F53" s="1303"/>
      <c r="G53" s="1303"/>
      <c r="H53" s="1303"/>
      <c r="I53" s="1303"/>
      <c r="J53" s="1303"/>
      <c r="K53" s="1303"/>
      <c r="L53" s="1303"/>
      <c r="M53" s="1303"/>
      <c r="N53" s="1303"/>
      <c r="O53" s="1303"/>
      <c r="P53" s="1303"/>
      <c r="Q53" s="1303"/>
      <c r="R53" s="1303"/>
      <c r="S53" s="1303"/>
    </row>
    <row r="54" spans="1:19" ht="15" customHeight="1">
      <c r="A54" s="1313" t="s">
        <v>265</v>
      </c>
      <c r="B54" s="1314">
        <v>8224473.7696264014</v>
      </c>
      <c r="C54" s="1314">
        <v>11035097.056557527</v>
      </c>
      <c r="D54" s="1314">
        <v>12056563.968453972</v>
      </c>
      <c r="E54" s="1314">
        <v>12576183.00688763</v>
      </c>
      <c r="F54" s="1314">
        <v>11707086.395783782</v>
      </c>
      <c r="G54" s="1314">
        <v>11135066.739079265</v>
      </c>
      <c r="H54" s="1314">
        <v>11418160.747437105</v>
      </c>
      <c r="I54" s="1314">
        <v>11154239.60838104</v>
      </c>
      <c r="J54" s="1314">
        <v>11111821.278163625</v>
      </c>
      <c r="K54" s="1314">
        <v>11820241.400855627</v>
      </c>
      <c r="L54" s="1314">
        <v>10966515.457975728</v>
      </c>
      <c r="M54" s="1314">
        <v>10433017.694112387</v>
      </c>
      <c r="N54" s="1314">
        <v>10323527.782060891</v>
      </c>
      <c r="O54" s="1314">
        <v>11232762.115397196</v>
      </c>
      <c r="P54" s="1314">
        <v>11167246.156995412</v>
      </c>
      <c r="Q54" s="1314">
        <v>12802713.164152827</v>
      </c>
      <c r="R54" s="1314">
        <v>12839369.837798323</v>
      </c>
      <c r="S54" s="1315">
        <v>12479644.023518646</v>
      </c>
    </row>
    <row r="55" spans="1:19" s="1308" customFormat="1" ht="15" customHeight="1">
      <c r="A55" s="1299" t="s">
        <v>266</v>
      </c>
      <c r="B55" s="1300">
        <v>5430745.0505064493</v>
      </c>
      <c r="C55" s="1300">
        <v>5087846.099493769</v>
      </c>
      <c r="D55" s="1300">
        <v>6945442.2881493885</v>
      </c>
      <c r="E55" s="1300">
        <v>7374898.4606841793</v>
      </c>
      <c r="F55" s="1300">
        <v>6582257.4168950124</v>
      </c>
      <c r="G55" s="1300">
        <v>6544292.7008629292</v>
      </c>
      <c r="H55" s="1300">
        <v>6606830.1568292398</v>
      </c>
      <c r="I55" s="1300">
        <v>6383209.1519781491</v>
      </c>
      <c r="J55" s="1300">
        <v>6208575.8178794701</v>
      </c>
      <c r="K55" s="1300">
        <v>6860012.6342105493</v>
      </c>
      <c r="L55" s="1300">
        <v>6491521.9198671803</v>
      </c>
      <c r="M55" s="1300">
        <v>6551423.6295547606</v>
      </c>
      <c r="N55" s="1300">
        <v>6493872.7327730302</v>
      </c>
      <c r="O55" s="1300">
        <v>6529219.2560802996</v>
      </c>
      <c r="P55" s="1300">
        <v>6577664.3868635483</v>
      </c>
      <c r="Q55" s="1300">
        <v>7142913.2484641299</v>
      </c>
      <c r="R55" s="1300">
        <v>6831248.7110541994</v>
      </c>
      <c r="S55" s="1301">
        <v>6713520.7412366215</v>
      </c>
    </row>
    <row r="56" spans="1:19" ht="15" customHeight="1">
      <c r="A56" s="1299" t="s">
        <v>267</v>
      </c>
      <c r="B56" s="1300">
        <v>6893176.4165781699</v>
      </c>
      <c r="C56" s="1300">
        <v>9777550.7637574878</v>
      </c>
      <c r="D56" s="1300">
        <v>10957713.883688118</v>
      </c>
      <c r="E56" s="1300">
        <v>11874422.496543881</v>
      </c>
      <c r="F56" s="1300">
        <v>10678781.944959152</v>
      </c>
      <c r="G56" s="1300">
        <v>10047215.383166779</v>
      </c>
      <c r="H56" s="1300">
        <v>10284491.309948239</v>
      </c>
      <c r="I56" s="1300">
        <v>9854370.6590024494</v>
      </c>
      <c r="J56" s="1300">
        <v>9654031.09593172</v>
      </c>
      <c r="K56" s="1300">
        <v>10440846.578039918</v>
      </c>
      <c r="L56" s="1300">
        <v>9586966.9592491407</v>
      </c>
      <c r="M56" s="1300">
        <v>9068157.5294229202</v>
      </c>
      <c r="N56" s="1300">
        <v>8843495.0842332896</v>
      </c>
      <c r="O56" s="1300">
        <v>9620615.0950699393</v>
      </c>
      <c r="P56" s="1300">
        <v>10126463.564539488</v>
      </c>
      <c r="Q56" s="1300">
        <v>11539973.10311058</v>
      </c>
      <c r="R56" s="1300">
        <v>11819842.928650169</v>
      </c>
      <c r="S56" s="1301">
        <v>11526649.985993631</v>
      </c>
    </row>
    <row r="57" spans="1:19" ht="15" customHeight="1">
      <c r="A57" s="1302" t="s">
        <v>268</v>
      </c>
      <c r="B57" s="1303">
        <v>2688264.6055860003</v>
      </c>
      <c r="C57" s="1303">
        <v>3250372.0905209994</v>
      </c>
      <c r="D57" s="1303">
        <v>3451715.0586390002</v>
      </c>
      <c r="E57" s="1303">
        <v>3823793.3833920001</v>
      </c>
      <c r="F57" s="1303">
        <v>3687694.2973389998</v>
      </c>
      <c r="G57" s="1303">
        <v>3630271.0348130004</v>
      </c>
      <c r="H57" s="1303">
        <v>3656210.8351969998</v>
      </c>
      <c r="I57" s="1303">
        <v>3793068.1072349995</v>
      </c>
      <c r="J57" s="1303">
        <v>3775641.254129</v>
      </c>
      <c r="K57" s="1303">
        <v>3914126.3758909996</v>
      </c>
      <c r="L57" s="1303">
        <v>3919341.696035</v>
      </c>
      <c r="M57" s="1303">
        <v>3950919.1575799999</v>
      </c>
      <c r="N57" s="1303">
        <v>3960098.2367759999</v>
      </c>
      <c r="O57" s="1303">
        <v>3965167.2674030005</v>
      </c>
      <c r="P57" s="1303">
        <v>3902339.9370650002</v>
      </c>
      <c r="Q57" s="1303">
        <v>4109816.7800270002</v>
      </c>
      <c r="R57" s="1303">
        <v>4039710.1676759999</v>
      </c>
      <c r="S57" s="1304">
        <v>4028124.3714459999</v>
      </c>
    </row>
    <row r="58" spans="1:19" ht="15" customHeight="1">
      <c r="A58" s="1302" t="s">
        <v>269</v>
      </c>
      <c r="B58" s="1303">
        <v>1700881.9239679601</v>
      </c>
      <c r="C58" s="1303">
        <v>1299270.2925470099</v>
      </c>
      <c r="D58" s="1303">
        <v>2074806.3226276301</v>
      </c>
      <c r="E58" s="1303">
        <v>2202901.2193667502</v>
      </c>
      <c r="F58" s="1303">
        <v>1643442.3336811601</v>
      </c>
      <c r="G58" s="1303">
        <v>1659809.3511452298</v>
      </c>
      <c r="H58" s="1303">
        <v>1654622.1464628202</v>
      </c>
      <c r="I58" s="1303">
        <v>1292230.2981979297</v>
      </c>
      <c r="J58" s="1303">
        <v>1139901.2449964199</v>
      </c>
      <c r="K58" s="1303">
        <v>1309347.9957385501</v>
      </c>
      <c r="L58" s="1303">
        <v>1342608.8251473398</v>
      </c>
      <c r="M58" s="1303">
        <v>1449842.6692581996</v>
      </c>
      <c r="N58" s="1303">
        <v>1271844.7344062701</v>
      </c>
      <c r="O58" s="1303">
        <v>1347905.9387987899</v>
      </c>
      <c r="P58" s="1303">
        <v>1283778.1850086397</v>
      </c>
      <c r="Q58" s="1303">
        <v>1483719.3462471601</v>
      </c>
      <c r="R58" s="1303">
        <v>1556051.2021165404</v>
      </c>
      <c r="S58" s="1304">
        <v>1395574.9686357002</v>
      </c>
    </row>
    <row r="59" spans="1:19" ht="15" customHeight="1">
      <c r="A59" s="1302" t="s">
        <v>270</v>
      </c>
      <c r="B59" s="1303">
        <v>1462431.3660717204</v>
      </c>
      <c r="C59" s="1303">
        <v>4689704.6642637188</v>
      </c>
      <c r="D59" s="1303">
        <v>4012271.5955387298</v>
      </c>
      <c r="E59" s="1303">
        <v>4499524.0358597012</v>
      </c>
      <c r="F59" s="1303">
        <v>4096524.5280641401</v>
      </c>
      <c r="G59" s="1303">
        <v>3502922.6823038501</v>
      </c>
      <c r="H59" s="1303">
        <v>3677661.1531190001</v>
      </c>
      <c r="I59" s="1303">
        <v>3471161.5070243003</v>
      </c>
      <c r="J59" s="1303">
        <v>3445455.2780522499</v>
      </c>
      <c r="K59" s="1303">
        <v>3580833.9438293693</v>
      </c>
      <c r="L59" s="1303">
        <v>3095445.0393819599</v>
      </c>
      <c r="M59" s="1303">
        <v>2516733.8998681596</v>
      </c>
      <c r="N59" s="1303">
        <v>2349622.3514602594</v>
      </c>
      <c r="O59" s="1303">
        <v>3091395.8389896397</v>
      </c>
      <c r="P59" s="1303">
        <v>3548799.1776759396</v>
      </c>
      <c r="Q59" s="1303">
        <v>4397059.8546464499</v>
      </c>
      <c r="R59" s="1303">
        <v>4988594.2175959693</v>
      </c>
      <c r="S59" s="1304">
        <v>4813129.2447570097</v>
      </c>
    </row>
    <row r="60" spans="1:19" ht="15" customHeight="1">
      <c r="A60" s="1302" t="s">
        <v>271</v>
      </c>
      <c r="B60" s="1303"/>
      <c r="C60" s="1303"/>
      <c r="D60" s="1303"/>
      <c r="E60" s="1303"/>
      <c r="F60" s="1303"/>
      <c r="G60" s="1303"/>
      <c r="H60" s="1303"/>
      <c r="I60" s="1303"/>
      <c r="J60" s="1303"/>
      <c r="K60" s="1303"/>
      <c r="L60" s="1303"/>
      <c r="M60" s="1303"/>
      <c r="N60" s="1303"/>
      <c r="O60" s="1303"/>
      <c r="P60" s="1303"/>
      <c r="Q60" s="1303"/>
      <c r="R60" s="1303"/>
      <c r="S60" s="1304"/>
    </row>
    <row r="61" spans="1:19" ht="15" customHeight="1">
      <c r="A61" s="1302" t="s">
        <v>272</v>
      </c>
      <c r="B61" s="1303">
        <v>943102.0662396499</v>
      </c>
      <c r="C61" s="1303">
        <v>443937.30415407004</v>
      </c>
      <c r="D61" s="1303">
        <v>1370737.4800340703</v>
      </c>
      <c r="E61" s="1303">
        <v>1115520.6224692496</v>
      </c>
      <c r="F61" s="1303">
        <v>1171506.4735383501</v>
      </c>
      <c r="G61" s="1303">
        <v>1179553.9733947299</v>
      </c>
      <c r="H61" s="1303">
        <v>1214162.71049516</v>
      </c>
      <c r="I61" s="1303">
        <v>1268069.6009083202</v>
      </c>
      <c r="J61" s="1303">
        <v>1263588.1575564798</v>
      </c>
      <c r="K61" s="1303">
        <v>1601871.5777367703</v>
      </c>
      <c r="L61" s="1303">
        <v>1219837.9267396601</v>
      </c>
      <c r="M61" s="1303">
        <v>1139432.9935528301</v>
      </c>
      <c r="N61" s="1303">
        <v>1251453.4887889703</v>
      </c>
      <c r="O61" s="1303">
        <v>1208284.7911368299</v>
      </c>
      <c r="P61" s="1303">
        <v>1382941.59359622</v>
      </c>
      <c r="Q61" s="1303">
        <v>1539957.9097813996</v>
      </c>
      <c r="R61" s="1303">
        <v>1223174.6186713299</v>
      </c>
      <c r="S61" s="1304">
        <v>1277120.9528667401</v>
      </c>
    </row>
    <row r="62" spans="1:19" ht="15" customHeight="1">
      <c r="A62" s="1302" t="s">
        <v>273</v>
      </c>
      <c r="B62" s="1303"/>
      <c r="C62" s="1303"/>
      <c r="D62" s="1303"/>
      <c r="E62" s="1303"/>
      <c r="F62" s="1303"/>
      <c r="G62" s="1303"/>
      <c r="H62" s="1303"/>
      <c r="I62" s="1303"/>
      <c r="J62" s="1303"/>
      <c r="K62" s="1303"/>
      <c r="L62" s="1303"/>
      <c r="M62" s="1303"/>
      <c r="N62" s="1303"/>
      <c r="O62" s="1303"/>
      <c r="P62" s="1303"/>
      <c r="Q62" s="1303"/>
      <c r="R62" s="1303"/>
      <c r="S62" s="1304"/>
    </row>
    <row r="63" spans="1:19" ht="15" customHeight="1">
      <c r="A63" s="1305" t="s">
        <v>274</v>
      </c>
      <c r="B63" s="1303">
        <v>98496.454712840001</v>
      </c>
      <c r="C63" s="1303">
        <v>94259.551757950016</v>
      </c>
      <c r="D63" s="1303">
        <v>48176.567334949992</v>
      </c>
      <c r="E63" s="1303">
        <v>232682.58219801</v>
      </c>
      <c r="F63" s="1303">
        <v>79613.664178329986</v>
      </c>
      <c r="G63" s="1303">
        <v>74658.341509970007</v>
      </c>
      <c r="H63" s="1303">
        <v>81834.464674260002</v>
      </c>
      <c r="I63" s="1303">
        <v>29841.145636899993</v>
      </c>
      <c r="J63" s="1303">
        <v>29445.16119757</v>
      </c>
      <c r="K63" s="1303">
        <v>34666.684844229996</v>
      </c>
      <c r="L63" s="1303">
        <v>9733.4719451799992</v>
      </c>
      <c r="M63" s="1303">
        <v>11228.80916373</v>
      </c>
      <c r="N63" s="1303">
        <v>10476.272801790001</v>
      </c>
      <c r="O63" s="1303">
        <v>7861.2587416799997</v>
      </c>
      <c r="P63" s="1303">
        <v>8604.6711936899992</v>
      </c>
      <c r="Q63" s="1303">
        <v>9419.2124085699998</v>
      </c>
      <c r="R63" s="1303">
        <v>12312.722590330002</v>
      </c>
      <c r="S63" s="1304">
        <v>12700.44828818</v>
      </c>
    </row>
    <row r="64" spans="1:19" ht="15" customHeight="1">
      <c r="A64" s="1302" t="s">
        <v>275</v>
      </c>
      <c r="B64" s="1303"/>
      <c r="C64" s="1303"/>
      <c r="D64" s="1303"/>
      <c r="E64" s="1303"/>
      <c r="F64" s="1303"/>
      <c r="G64" s="1303"/>
      <c r="H64" s="1303"/>
      <c r="I64" s="1303"/>
      <c r="J64" s="1303"/>
      <c r="K64" s="1303"/>
      <c r="L64" s="1303"/>
      <c r="M64" s="1303"/>
      <c r="N64" s="1303"/>
      <c r="O64" s="1303"/>
      <c r="P64" s="1303"/>
      <c r="Q64" s="1303"/>
      <c r="R64" s="1303"/>
      <c r="S64" s="1304"/>
    </row>
    <row r="65" spans="1:19" ht="15" customHeight="1">
      <c r="A65" s="1305" t="s">
        <v>274</v>
      </c>
      <c r="B65" s="1303" t="s">
        <v>229</v>
      </c>
      <c r="C65" s="1303">
        <v>6.86051374</v>
      </c>
      <c r="D65" s="1303">
        <v>6.8595137400000006</v>
      </c>
      <c r="E65" s="1303">
        <v>0.65325817000000008</v>
      </c>
      <c r="F65" s="1303">
        <v>0.64815817000000009</v>
      </c>
      <c r="G65" s="1303" t="s">
        <v>229</v>
      </c>
      <c r="H65" s="1303" t="s">
        <v>229</v>
      </c>
      <c r="I65" s="1303" t="s">
        <v>229</v>
      </c>
      <c r="J65" s="1303" t="s">
        <v>229</v>
      </c>
      <c r="K65" s="1303" t="s">
        <v>229</v>
      </c>
      <c r="L65" s="1303" t="s">
        <v>229</v>
      </c>
      <c r="M65" s="1303" t="s">
        <v>229</v>
      </c>
      <c r="N65" s="1303" t="s">
        <v>229</v>
      </c>
      <c r="O65" s="1303" t="s">
        <v>229</v>
      </c>
      <c r="P65" s="1303" t="s">
        <v>229</v>
      </c>
      <c r="Q65" s="1303" t="s">
        <v>229</v>
      </c>
      <c r="R65" s="1303" t="s">
        <v>229</v>
      </c>
      <c r="S65" s="1304" t="s">
        <v>229</v>
      </c>
    </row>
    <row r="66" spans="1:19" ht="15" customHeight="1" collapsed="1">
      <c r="A66" s="1302" t="s">
        <v>276</v>
      </c>
      <c r="B66" s="1303">
        <v>425077.30769494007</v>
      </c>
      <c r="C66" s="1303">
        <v>580266.01933849009</v>
      </c>
      <c r="D66" s="1303">
        <v>473891.03126133</v>
      </c>
      <c r="E66" s="1303">
        <v>341073.78357297997</v>
      </c>
      <c r="F66" s="1303">
        <v>612813.24124331982</v>
      </c>
      <c r="G66" s="1303">
        <v>532828.40333096008</v>
      </c>
      <c r="H66" s="1303">
        <v>706267.78632264014</v>
      </c>
      <c r="I66" s="1303">
        <v>678219.12740329013</v>
      </c>
      <c r="J66" s="1303">
        <v>924887.75618965004</v>
      </c>
      <c r="K66" s="1303">
        <v>473969.30150784005</v>
      </c>
      <c r="L66" s="1303">
        <v>347224.50017263007</v>
      </c>
      <c r="M66" s="1303">
        <v>654840.12334651989</v>
      </c>
      <c r="N66" s="1303">
        <v>723081.86409874004</v>
      </c>
      <c r="O66" s="1303">
        <v>757047.2878238</v>
      </c>
      <c r="P66" s="1303">
        <v>659566.19449173997</v>
      </c>
      <c r="Q66" s="1303">
        <v>1008919.9159757401</v>
      </c>
      <c r="R66" s="1303">
        <v>788223.9598111501</v>
      </c>
      <c r="S66" s="1304">
        <v>744629.54283394001</v>
      </c>
    </row>
    <row r="67" spans="1:19" s="1306" customFormat="1" ht="15" customHeight="1">
      <c r="A67" s="1302" t="s">
        <v>277</v>
      </c>
      <c r="B67" s="1303"/>
      <c r="C67" s="1316"/>
      <c r="D67" s="1316"/>
      <c r="E67" s="1316"/>
      <c r="F67" s="1316"/>
      <c r="G67" s="1316"/>
      <c r="H67" s="1316"/>
      <c r="I67" s="1316"/>
      <c r="J67" s="1316"/>
      <c r="K67" s="1316"/>
      <c r="L67" s="1316"/>
      <c r="M67" s="1316"/>
      <c r="N67" s="1316"/>
      <c r="O67" s="1316"/>
      <c r="P67" s="1316"/>
      <c r="Q67" s="1316"/>
      <c r="R67" s="1316"/>
      <c r="S67" s="1317"/>
    </row>
    <row r="68" spans="1:19" s="1306" customFormat="1" ht="15" customHeight="1">
      <c r="A68" s="1302" t="s">
        <v>278</v>
      </c>
      <c r="B68" s="1303">
        <v>1748.2002284999999</v>
      </c>
      <c r="C68" s="1303">
        <v>5.4591751200000003</v>
      </c>
      <c r="D68" s="1303">
        <v>32.449444560000003</v>
      </c>
      <c r="E68" s="1303">
        <v>656.65287023999997</v>
      </c>
      <c r="F68" s="1303">
        <v>776.97910186000001</v>
      </c>
      <c r="G68" s="1303">
        <v>1038.29333808</v>
      </c>
      <c r="H68" s="1303">
        <v>1208.2381577000001</v>
      </c>
      <c r="I68" s="1303">
        <v>1232.2743411400002</v>
      </c>
      <c r="J68" s="1303">
        <v>925.74692621000008</v>
      </c>
      <c r="K68" s="1303">
        <v>2395.5861958600003</v>
      </c>
      <c r="L68" s="1303">
        <v>1293.6602281199998</v>
      </c>
      <c r="M68" s="1303">
        <v>1444.6162052899999</v>
      </c>
      <c r="N68" s="1303">
        <v>1561.9086621600002</v>
      </c>
      <c r="O68" s="1303">
        <v>1375.34804996</v>
      </c>
      <c r="P68" s="1303">
        <v>1648.89653174</v>
      </c>
      <c r="Q68" s="1303">
        <v>2693.5860700799999</v>
      </c>
      <c r="R68" s="1303">
        <v>2508.0496546499999</v>
      </c>
      <c r="S68" s="1304">
        <v>2723.7878999499999</v>
      </c>
    </row>
    <row r="69" spans="1:19" s="1306" customFormat="1" ht="15" customHeight="1">
      <c r="A69" s="1302" t="s">
        <v>279</v>
      </c>
      <c r="B69" s="1318"/>
      <c r="C69" s="1318"/>
      <c r="D69" s="1318"/>
      <c r="E69" s="1318"/>
      <c r="F69" s="1318"/>
      <c r="G69" s="1318"/>
      <c r="H69" s="1318"/>
      <c r="I69" s="1318"/>
      <c r="J69" s="1318"/>
      <c r="K69" s="1318"/>
      <c r="L69" s="1318"/>
      <c r="M69" s="1318"/>
      <c r="N69" s="1318"/>
      <c r="O69" s="1318"/>
      <c r="P69" s="1318"/>
      <c r="Q69" s="1318"/>
      <c r="R69" s="1318"/>
      <c r="S69" s="1319"/>
    </row>
    <row r="70" spans="1:19" s="1306" customFormat="1" ht="15" customHeight="1">
      <c r="A70" s="1302" t="s">
        <v>278</v>
      </c>
      <c r="B70" s="1303">
        <v>193360.27340118002</v>
      </c>
      <c r="C70" s="1303">
        <v>126971.71155599001</v>
      </c>
      <c r="D70" s="1303">
        <v>87413.069915900007</v>
      </c>
      <c r="E70" s="1303">
        <v>1580.7261019699999</v>
      </c>
      <c r="F70" s="1303">
        <v>172.82706060999999</v>
      </c>
      <c r="G70" s="1303">
        <v>164.07201423000001</v>
      </c>
      <c r="H70" s="1303">
        <v>168.53245510000002</v>
      </c>
      <c r="I70" s="1303">
        <v>171.78346489999998</v>
      </c>
      <c r="J70" s="1303">
        <v>164.27409840999999</v>
      </c>
      <c r="K70" s="1303">
        <v>1538.8353060300001</v>
      </c>
      <c r="L70" s="1303">
        <v>167.23527876</v>
      </c>
      <c r="M70" s="1303">
        <v>124.99427585999999</v>
      </c>
      <c r="N70" s="1303">
        <v>125.91706582</v>
      </c>
      <c r="O70" s="1303">
        <v>125.31187565</v>
      </c>
      <c r="P70" s="1303">
        <v>125.14182222000001</v>
      </c>
      <c r="Q70" s="1303">
        <v>332.38887746999995</v>
      </c>
      <c r="R70" s="1303">
        <v>350.47212361999999</v>
      </c>
      <c r="S70" s="1304">
        <v>452.96678842</v>
      </c>
    </row>
    <row r="71" spans="1:19" s="1308" customFormat="1" ht="15" customHeight="1">
      <c r="A71" s="1302" t="s">
        <v>280</v>
      </c>
      <c r="B71" s="1303"/>
      <c r="C71" s="1303"/>
      <c r="D71" s="1303"/>
      <c r="E71" s="1303"/>
      <c r="F71" s="1303"/>
      <c r="G71" s="1303"/>
      <c r="H71" s="1303"/>
      <c r="I71" s="1303"/>
      <c r="J71" s="1303"/>
      <c r="K71" s="1303"/>
      <c r="L71" s="1303"/>
      <c r="M71" s="1303"/>
      <c r="N71" s="1303"/>
      <c r="O71" s="1303"/>
      <c r="P71" s="1303"/>
      <c r="Q71" s="1303"/>
      <c r="R71" s="1303"/>
      <c r="S71" s="1304"/>
    </row>
    <row r="72" spans="1:19" s="1308" customFormat="1" ht="15" customHeight="1">
      <c r="A72" s="1302" t="s">
        <v>272</v>
      </c>
      <c r="B72" s="1303">
        <v>225811.10054233001</v>
      </c>
      <c r="C72" s="1303">
        <v>452118.69089611003</v>
      </c>
      <c r="D72" s="1303">
        <v>383339.37600286002</v>
      </c>
      <c r="E72" s="1303">
        <v>337347.00346541998</v>
      </c>
      <c r="F72" s="1303">
        <v>608898.13222103985</v>
      </c>
      <c r="G72" s="1303">
        <v>529547.43408080004</v>
      </c>
      <c r="H72" s="1303">
        <v>702077.49716936005</v>
      </c>
      <c r="I72" s="1303">
        <v>673513.25127004005</v>
      </c>
      <c r="J72" s="1303">
        <v>919710.80239529</v>
      </c>
      <c r="K72" s="1303">
        <v>466968.25602998002</v>
      </c>
      <c r="L72" s="1303">
        <v>342867.70988859003</v>
      </c>
      <c r="M72" s="1303">
        <v>650248.06760438986</v>
      </c>
      <c r="N72" s="1303">
        <v>718653.97785905004</v>
      </c>
      <c r="O72" s="1303">
        <v>752958.47959824</v>
      </c>
      <c r="P72" s="1303">
        <v>652726.39269737992</v>
      </c>
      <c r="Q72" s="1303">
        <v>1004390.3017279101</v>
      </c>
      <c r="R72" s="1303">
        <v>783127.06847643002</v>
      </c>
      <c r="S72" s="1304">
        <v>739179.65156799997</v>
      </c>
    </row>
    <row r="73" spans="1:19" s="1306" customFormat="1" ht="15" customHeight="1">
      <c r="A73" s="1302" t="s">
        <v>281</v>
      </c>
      <c r="B73" s="1303">
        <v>4157.7335229299997</v>
      </c>
      <c r="C73" s="1303">
        <v>1170.1577112699999</v>
      </c>
      <c r="D73" s="1303">
        <v>3106.1358980100003</v>
      </c>
      <c r="E73" s="1303">
        <v>1489.4011353499998</v>
      </c>
      <c r="F73" s="1303">
        <v>2965.30285981</v>
      </c>
      <c r="G73" s="1303">
        <v>2078.6038978499996</v>
      </c>
      <c r="H73" s="1303">
        <v>2813.51854048</v>
      </c>
      <c r="I73" s="1303">
        <v>3301.81832721</v>
      </c>
      <c r="J73" s="1303">
        <v>4086.9327697399999</v>
      </c>
      <c r="K73" s="1303">
        <v>3066.6239759700002</v>
      </c>
      <c r="L73" s="1303">
        <v>2895.8947771600001</v>
      </c>
      <c r="M73" s="1303">
        <v>3022.4452609799996</v>
      </c>
      <c r="N73" s="1303">
        <v>2740.0605117100004</v>
      </c>
      <c r="O73" s="1303">
        <v>2588.1482999500004</v>
      </c>
      <c r="P73" s="1303">
        <v>5065.7634404</v>
      </c>
      <c r="Q73" s="1303">
        <v>1503.63930028</v>
      </c>
      <c r="R73" s="1303">
        <v>2238.3695564499999</v>
      </c>
      <c r="S73" s="1304">
        <v>2273.1365775700001</v>
      </c>
    </row>
    <row r="74" spans="1:19" s="1306" customFormat="1" ht="15" customHeight="1">
      <c r="A74" s="1302" t="s">
        <v>282</v>
      </c>
      <c r="B74" s="1303" t="s">
        <v>229</v>
      </c>
      <c r="C74" s="1303" t="s">
        <v>229</v>
      </c>
      <c r="D74" s="1303" t="s">
        <v>229</v>
      </c>
      <c r="E74" s="1303" t="s">
        <v>229</v>
      </c>
      <c r="F74" s="1303" t="s">
        <v>229</v>
      </c>
      <c r="G74" s="1303" t="s">
        <v>229</v>
      </c>
      <c r="H74" s="1303" t="s">
        <v>229</v>
      </c>
      <c r="I74" s="1303" t="s">
        <v>229</v>
      </c>
      <c r="J74" s="1303" t="s">
        <v>229</v>
      </c>
      <c r="K74" s="1303" t="s">
        <v>229</v>
      </c>
      <c r="L74" s="1303" t="s">
        <v>229</v>
      </c>
      <c r="M74" s="1303" t="s">
        <v>229</v>
      </c>
      <c r="N74" s="1303" t="s">
        <v>229</v>
      </c>
      <c r="O74" s="1303" t="s">
        <v>229</v>
      </c>
      <c r="P74" s="1303" t="s">
        <v>229</v>
      </c>
      <c r="Q74" s="1303" t="s">
        <v>229</v>
      </c>
      <c r="R74" s="1303" t="s">
        <v>229</v>
      </c>
      <c r="S74" s="1304" t="s">
        <v>229</v>
      </c>
    </row>
    <row r="75" spans="1:19" s="1320" customFormat="1" ht="15" customHeight="1">
      <c r="A75" s="1302" t="s">
        <v>283</v>
      </c>
      <c r="B75" s="1303">
        <v>874051.16305056098</v>
      </c>
      <c r="C75" s="1303">
        <v>576683.12619389861</v>
      </c>
      <c r="D75" s="1303">
        <v>474845.49767585233</v>
      </c>
      <c r="E75" s="1303">
        <v>354627.82347897149</v>
      </c>
      <c r="F75" s="1303">
        <v>289160.99872203905</v>
      </c>
      <c r="G75" s="1303">
        <v>474949.36153096653</v>
      </c>
      <c r="H75" s="1303">
        <v>427401.65116622497</v>
      </c>
      <c r="I75" s="1303">
        <v>570077.70748541993</v>
      </c>
      <c r="J75" s="1303">
        <v>520892.41127523524</v>
      </c>
      <c r="K75" s="1303">
        <v>900721.5411316196</v>
      </c>
      <c r="L75" s="1303">
        <v>948295.82131728728</v>
      </c>
      <c r="M75" s="1303">
        <v>710020.04134294554</v>
      </c>
      <c r="N75" s="1303">
        <v>669661.59294946154</v>
      </c>
      <c r="O75" s="1303">
        <v>843355.26626778697</v>
      </c>
      <c r="P75" s="1303">
        <v>365377.38575711346</v>
      </c>
      <c r="Q75" s="1303">
        <v>247488.3010379168</v>
      </c>
      <c r="R75" s="1303">
        <v>231302.94933700509</v>
      </c>
      <c r="S75" s="1304">
        <v>208364.49469107509</v>
      </c>
    </row>
    <row r="76" spans="1:19" s="1306" customFormat="1" ht="15" customHeight="1">
      <c r="A76" s="1302" t="s">
        <v>284</v>
      </c>
      <c r="B76" s="1303">
        <v>833777.54938079289</v>
      </c>
      <c r="C76" s="1303">
        <v>432565.69364116399</v>
      </c>
      <c r="D76" s="1303">
        <v>291891.89218278759</v>
      </c>
      <c r="E76" s="1303">
        <v>110269.01192021114</v>
      </c>
      <c r="F76" s="1303">
        <v>128858.87965333748</v>
      </c>
      <c r="G76" s="1303">
        <v>205714.05156175816</v>
      </c>
      <c r="H76" s="1303">
        <v>206253.55336947928</v>
      </c>
      <c r="I76" s="1303">
        <v>271112.24183653761</v>
      </c>
      <c r="J76" s="1303">
        <v>107719.84537488697</v>
      </c>
      <c r="K76" s="1303">
        <v>302997.21004752861</v>
      </c>
      <c r="L76" s="1303">
        <v>261007.64646029321</v>
      </c>
      <c r="M76" s="1303">
        <v>237285.00978156316</v>
      </c>
      <c r="N76" s="1303">
        <v>135735.81660568315</v>
      </c>
      <c r="O76" s="1303">
        <v>447613.120628773</v>
      </c>
      <c r="P76" s="1303">
        <v>171857.5014818151</v>
      </c>
      <c r="Q76" s="1303">
        <v>65185.63962307528</v>
      </c>
      <c r="R76" s="1303">
        <v>122321.30831449766</v>
      </c>
      <c r="S76" s="1304">
        <v>82374.062810908479</v>
      </c>
    </row>
    <row r="77" spans="1:19" s="1306" customFormat="1" ht="15" customHeight="1">
      <c r="A77" s="1302" t="s">
        <v>285</v>
      </c>
      <c r="B77" s="1303">
        <v>31916.508835912995</v>
      </c>
      <c r="C77" s="1303">
        <v>112919.47481478166</v>
      </c>
      <c r="D77" s="1303">
        <v>133783.28875253673</v>
      </c>
      <c r="E77" s="1303">
        <v>167123.23493086072</v>
      </c>
      <c r="F77" s="1303">
        <v>119188.07774960149</v>
      </c>
      <c r="G77" s="1303">
        <v>138611.10941561224</v>
      </c>
      <c r="H77" s="1303">
        <v>164781.27890936463</v>
      </c>
      <c r="I77" s="1303">
        <v>207063.94255418904</v>
      </c>
      <c r="J77" s="1303">
        <v>343168.90576825885</v>
      </c>
      <c r="K77" s="1303">
        <v>493206.51671478763</v>
      </c>
      <c r="L77" s="1303">
        <v>596405.25413457467</v>
      </c>
      <c r="M77" s="1303">
        <v>448036.51290857507</v>
      </c>
      <c r="N77" s="1303">
        <v>493166.81338615523</v>
      </c>
      <c r="O77" s="1303">
        <v>304715.36092117016</v>
      </c>
      <c r="P77" s="1303">
        <v>108066.77038045118</v>
      </c>
      <c r="Q77" s="1303">
        <v>105451.99268877797</v>
      </c>
      <c r="R77" s="1303">
        <v>76405.235371359289</v>
      </c>
      <c r="S77" s="1304">
        <v>74637.521807394543</v>
      </c>
    </row>
    <row r="78" spans="1:19" s="1306" customFormat="1" ht="15" customHeight="1">
      <c r="A78" s="1302" t="s">
        <v>286</v>
      </c>
      <c r="B78" s="1303">
        <v>5556.8845147011971</v>
      </c>
      <c r="C78" s="1303">
        <v>30978.097063781501</v>
      </c>
      <c r="D78" s="1303">
        <v>47381.539913711938</v>
      </c>
      <c r="E78" s="1303">
        <v>69675.599918235239</v>
      </c>
      <c r="F78" s="1303">
        <v>36026.224785455568</v>
      </c>
      <c r="G78" s="1303">
        <v>123098.266602481</v>
      </c>
      <c r="H78" s="1303">
        <v>45813.068720402407</v>
      </c>
      <c r="I78" s="1303">
        <v>85601.720999246958</v>
      </c>
      <c r="J78" s="1303">
        <v>63092.237588873359</v>
      </c>
      <c r="K78" s="1303">
        <v>96545.118777565745</v>
      </c>
      <c r="L78" s="1303">
        <v>82991.99281685095</v>
      </c>
      <c r="M78" s="1303">
        <v>22750.317849497136</v>
      </c>
      <c r="N78" s="1303">
        <v>37838.795767751428</v>
      </c>
      <c r="O78" s="1303">
        <v>90356.572538972468</v>
      </c>
      <c r="P78" s="1303">
        <v>79700.240805436377</v>
      </c>
      <c r="Q78" s="1303">
        <v>69696.033579280236</v>
      </c>
      <c r="R78" s="1303">
        <v>31374.753580291646</v>
      </c>
      <c r="S78" s="1304">
        <v>48784.536616008336</v>
      </c>
    </row>
    <row r="79" spans="1:19" s="1306" customFormat="1" ht="15" customHeight="1">
      <c r="A79" s="1302" t="s">
        <v>287</v>
      </c>
      <c r="B79" s="1303">
        <v>0.29534059619140623</v>
      </c>
      <c r="C79" s="1303">
        <v>0.84230218526830059</v>
      </c>
      <c r="D79" s="1303">
        <v>891.34297364366796</v>
      </c>
      <c r="E79" s="1303">
        <v>282.21920132480506</v>
      </c>
      <c r="F79" s="1303">
        <v>20.573450509476199</v>
      </c>
      <c r="G79" s="1303">
        <v>1394.37719384505</v>
      </c>
      <c r="H79" s="1303">
        <v>1874.53537582677</v>
      </c>
      <c r="I79" s="1303">
        <v>944.82068186534411</v>
      </c>
      <c r="J79" s="1303">
        <v>2574.8615016397102</v>
      </c>
      <c r="K79" s="1303">
        <v>4677.4405668959998</v>
      </c>
      <c r="L79" s="1303">
        <v>1166.2685225636201</v>
      </c>
      <c r="M79" s="1303">
        <v>4.0313105147883199</v>
      </c>
      <c r="N79" s="1303">
        <v>70.350134886204799</v>
      </c>
      <c r="O79" s="1303">
        <v>670.21217887140801</v>
      </c>
      <c r="P79" s="1303">
        <v>117.063606097269</v>
      </c>
      <c r="Q79" s="1303" t="s">
        <v>229</v>
      </c>
      <c r="R79" s="1303">
        <v>1190.6493980632999</v>
      </c>
      <c r="S79" s="1304" t="s">
        <v>229</v>
      </c>
    </row>
    <row r="80" spans="1:19" s="1306" customFormat="1" ht="15" customHeight="1">
      <c r="A80" s="1302" t="s">
        <v>282</v>
      </c>
      <c r="B80" s="1303">
        <v>2799.9249785576521</v>
      </c>
      <c r="C80" s="1303">
        <v>219.01837198623701</v>
      </c>
      <c r="D80" s="1303">
        <v>897.43385317240336</v>
      </c>
      <c r="E80" s="1303">
        <v>7277.7575083396305</v>
      </c>
      <c r="F80" s="1303">
        <v>5067.2430831350666</v>
      </c>
      <c r="G80" s="1303">
        <v>6131.5567572700866</v>
      </c>
      <c r="H80" s="1303">
        <v>8679.2147911518623</v>
      </c>
      <c r="I80" s="1303">
        <v>5354.9814135810575</v>
      </c>
      <c r="J80" s="1303">
        <v>4336.5610415763376</v>
      </c>
      <c r="K80" s="1303">
        <v>3295.2550248416896</v>
      </c>
      <c r="L80" s="1303">
        <v>6724.6593830049324</v>
      </c>
      <c r="M80" s="1303">
        <v>1944.1694927953747</v>
      </c>
      <c r="N80" s="1303">
        <v>2849.817054985534</v>
      </c>
      <c r="O80" s="1303" t="s">
        <v>229</v>
      </c>
      <c r="P80" s="1303">
        <v>5635.8094833135101</v>
      </c>
      <c r="Q80" s="1303">
        <v>7154.6351467833083</v>
      </c>
      <c r="R80" s="1303">
        <v>11.00267279320567</v>
      </c>
      <c r="S80" s="1304">
        <v>2568.3734567637043</v>
      </c>
    </row>
    <row r="81" spans="1:19" s="1307" customFormat="1" ht="15" customHeight="1" collapsed="1">
      <c r="A81" s="1302" t="s">
        <v>288</v>
      </c>
      <c r="B81" s="1303">
        <v>27941.316199510002</v>
      </c>
      <c r="C81" s="1303">
        <v>100597.14726764998</v>
      </c>
      <c r="D81" s="1303">
        <v>150097.81324867002</v>
      </c>
      <c r="E81" s="1303">
        <v>6058.9032918000003</v>
      </c>
      <c r="F81" s="1303">
        <v>126330.21085926998</v>
      </c>
      <c r="G81" s="1303">
        <v>80073.59105055999</v>
      </c>
      <c r="H81" s="1303" t="s">
        <v>229</v>
      </c>
      <c r="I81" s="1303">
        <v>51572.114489879998</v>
      </c>
      <c r="J81" s="1303">
        <v>12010.014767019999</v>
      </c>
      <c r="K81" s="1303">
        <v>4703.9801762500001</v>
      </c>
      <c r="L81" s="1303">
        <v>84028.177236670017</v>
      </c>
      <c r="M81" s="1303" t="s">
        <v>229</v>
      </c>
      <c r="N81" s="1303">
        <v>87289.240779399988</v>
      </c>
      <c r="O81" s="1303">
        <v>11744.466235670003</v>
      </c>
      <c r="P81" s="1303">
        <v>15839.01220707</v>
      </c>
      <c r="Q81" s="1303">
        <v>6294.5171285900005</v>
      </c>
      <c r="R81" s="1303" t="s">
        <v>229</v>
      </c>
      <c r="S81" s="1304" t="s">
        <v>229</v>
      </c>
    </row>
    <row r="82" spans="1:19" s="1307" customFormat="1" ht="15" customHeight="1">
      <c r="A82" s="1302" t="s">
        <v>289</v>
      </c>
      <c r="B82" s="1303">
        <v>27941.316199510002</v>
      </c>
      <c r="C82" s="1303">
        <v>95480.457275889989</v>
      </c>
      <c r="D82" s="1303" t="s">
        <v>229</v>
      </c>
      <c r="E82" s="1303" t="s">
        <v>229</v>
      </c>
      <c r="F82" s="1303">
        <v>2797.6294440799998</v>
      </c>
      <c r="G82" s="1303">
        <v>80073.59105055999</v>
      </c>
      <c r="H82" s="1303" t="s">
        <v>229</v>
      </c>
      <c r="I82" s="1303">
        <v>25042.01731114</v>
      </c>
      <c r="J82" s="1303">
        <v>12010.014767019999</v>
      </c>
      <c r="K82" s="1303">
        <v>4703.9801762500001</v>
      </c>
      <c r="L82" s="1303" t="s">
        <v>229</v>
      </c>
      <c r="M82" s="1303" t="s">
        <v>229</v>
      </c>
      <c r="N82" s="1303" t="s">
        <v>229</v>
      </c>
      <c r="O82" s="1303" t="s">
        <v>229</v>
      </c>
      <c r="P82" s="1303">
        <v>7206.6810490000007</v>
      </c>
      <c r="Q82" s="1303">
        <v>3088.1786230600001</v>
      </c>
      <c r="R82" s="1303" t="s">
        <v>229</v>
      </c>
      <c r="S82" s="1304" t="s">
        <v>229</v>
      </c>
    </row>
    <row r="83" spans="1:19" s="1308" customFormat="1" ht="15" customHeight="1">
      <c r="A83" s="1321" t="s">
        <v>290</v>
      </c>
      <c r="B83" s="1303" t="s">
        <v>229</v>
      </c>
      <c r="C83" s="1303">
        <v>5116.6899917600003</v>
      </c>
      <c r="D83" s="1303">
        <v>150097.81324867002</v>
      </c>
      <c r="E83" s="1303">
        <v>6058.9032918000003</v>
      </c>
      <c r="F83" s="1303">
        <v>123532.58141518998</v>
      </c>
      <c r="G83" s="1303" t="s">
        <v>229</v>
      </c>
      <c r="H83" s="1303" t="s">
        <v>229</v>
      </c>
      <c r="I83" s="1303">
        <v>2999.46537919</v>
      </c>
      <c r="J83" s="1303" t="s">
        <v>229</v>
      </c>
      <c r="K83" s="1303" t="s">
        <v>229</v>
      </c>
      <c r="L83" s="1303">
        <v>84028.177236670017</v>
      </c>
      <c r="M83" s="1303" t="s">
        <v>229</v>
      </c>
      <c r="N83" s="1303">
        <v>87289.240779399988</v>
      </c>
      <c r="O83" s="1303" t="s">
        <v>229</v>
      </c>
      <c r="P83" s="1303">
        <v>8324.0798097199986</v>
      </c>
      <c r="Q83" s="1303">
        <v>3205.3371505900004</v>
      </c>
      <c r="R83" s="1303" t="s">
        <v>229</v>
      </c>
      <c r="S83" s="1304" t="s">
        <v>229</v>
      </c>
    </row>
    <row r="84" spans="1:19" s="1308" customFormat="1" ht="15" customHeight="1">
      <c r="A84" s="1321" t="s">
        <v>291</v>
      </c>
      <c r="B84" s="1303" t="s">
        <v>229</v>
      </c>
      <c r="C84" s="1303" t="s">
        <v>229</v>
      </c>
      <c r="D84" s="1303" t="s">
        <v>229</v>
      </c>
      <c r="E84" s="1303" t="s">
        <v>229</v>
      </c>
      <c r="F84" s="1303" t="s">
        <v>229</v>
      </c>
      <c r="G84" s="1303" t="s">
        <v>229</v>
      </c>
      <c r="H84" s="1303" t="s">
        <v>229</v>
      </c>
      <c r="I84" s="1303">
        <v>23530.631799549996</v>
      </c>
      <c r="J84" s="1303" t="s">
        <v>229</v>
      </c>
      <c r="K84" s="1303" t="s">
        <v>229</v>
      </c>
      <c r="L84" s="1303" t="s">
        <v>229</v>
      </c>
      <c r="M84" s="1303" t="s">
        <v>229</v>
      </c>
      <c r="N84" s="1303" t="s">
        <v>229</v>
      </c>
      <c r="O84" s="1303">
        <v>11744.466235670003</v>
      </c>
      <c r="P84" s="1303">
        <v>308.25134835000006</v>
      </c>
      <c r="Q84" s="1303">
        <v>1.0013549399999999</v>
      </c>
      <c r="R84" s="1303" t="s">
        <v>229</v>
      </c>
      <c r="S84" s="1304" t="s">
        <v>229</v>
      </c>
    </row>
    <row r="85" spans="1:19" s="1322" customFormat="1" ht="15" customHeight="1">
      <c r="A85" s="1302" t="s">
        <v>292</v>
      </c>
      <c r="B85" s="1303">
        <v>4227.5661032200005</v>
      </c>
      <c r="C85" s="1303" t="s">
        <v>229</v>
      </c>
      <c r="D85" s="1303">
        <v>15.74258</v>
      </c>
      <c r="E85" s="1303" t="s">
        <v>229</v>
      </c>
      <c r="F85" s="1303" t="s">
        <v>229</v>
      </c>
      <c r="G85" s="1303" t="s">
        <v>229</v>
      </c>
      <c r="H85" s="1303" t="s">
        <v>229</v>
      </c>
      <c r="I85" s="1303" t="s">
        <v>229</v>
      </c>
      <c r="J85" s="1303" t="s">
        <v>229</v>
      </c>
      <c r="K85" s="1303" t="s">
        <v>229</v>
      </c>
      <c r="L85" s="1303" t="s">
        <v>229</v>
      </c>
      <c r="M85" s="1303" t="s">
        <v>229</v>
      </c>
      <c r="N85" s="1303" t="s">
        <v>229</v>
      </c>
      <c r="O85" s="1303" t="s">
        <v>229</v>
      </c>
      <c r="P85" s="1303" t="s">
        <v>229</v>
      </c>
      <c r="Q85" s="1303">
        <v>37.326900000000002</v>
      </c>
      <c r="R85" s="1303" t="s">
        <v>229</v>
      </c>
      <c r="S85" s="1304" t="s">
        <v>229</v>
      </c>
    </row>
    <row r="86" spans="1:19" s="1308" customFormat="1" ht="15" customHeight="1">
      <c r="A86" s="1305" t="s">
        <v>293</v>
      </c>
      <c r="B86" s="1303">
        <v>4227.5661032200005</v>
      </c>
      <c r="C86" s="1303" t="s">
        <v>229</v>
      </c>
      <c r="D86" s="1303">
        <v>15.74258</v>
      </c>
      <c r="E86" s="1303" t="s">
        <v>229</v>
      </c>
      <c r="F86" s="1303" t="s">
        <v>229</v>
      </c>
      <c r="G86" s="1303" t="s">
        <v>229</v>
      </c>
      <c r="H86" s="1303" t="s">
        <v>229</v>
      </c>
      <c r="I86" s="1303" t="s">
        <v>229</v>
      </c>
      <c r="J86" s="1303" t="s">
        <v>229</v>
      </c>
      <c r="K86" s="1303" t="s">
        <v>229</v>
      </c>
      <c r="L86" s="1303" t="s">
        <v>229</v>
      </c>
      <c r="M86" s="1303" t="s">
        <v>229</v>
      </c>
      <c r="N86" s="1303" t="s">
        <v>229</v>
      </c>
      <c r="O86" s="1303" t="s">
        <v>229</v>
      </c>
      <c r="P86" s="1303" t="s">
        <v>229</v>
      </c>
      <c r="Q86" s="1303">
        <v>37.326900000000002</v>
      </c>
      <c r="R86" s="1303" t="s">
        <v>229</v>
      </c>
      <c r="S86" s="1304" t="s">
        <v>229</v>
      </c>
    </row>
    <row r="87" spans="1:19" s="1308" customFormat="1" ht="15" customHeight="1">
      <c r="A87" s="1321" t="s">
        <v>294</v>
      </c>
      <c r="B87" s="1303" t="s">
        <v>229</v>
      </c>
      <c r="C87" s="1303" t="s">
        <v>229</v>
      </c>
      <c r="D87" s="1303" t="s">
        <v>229</v>
      </c>
      <c r="E87" s="1303" t="s">
        <v>229</v>
      </c>
      <c r="F87" s="1303" t="s">
        <v>229</v>
      </c>
      <c r="G87" s="1303" t="s">
        <v>229</v>
      </c>
      <c r="H87" s="1303" t="s">
        <v>229</v>
      </c>
      <c r="I87" s="1303" t="s">
        <v>229</v>
      </c>
      <c r="J87" s="1303" t="s">
        <v>229</v>
      </c>
      <c r="K87" s="1303" t="s">
        <v>229</v>
      </c>
      <c r="L87" s="1303" t="s">
        <v>229</v>
      </c>
      <c r="M87" s="1303" t="s">
        <v>229</v>
      </c>
      <c r="N87" s="1303" t="s">
        <v>229</v>
      </c>
      <c r="O87" s="1303" t="s">
        <v>229</v>
      </c>
      <c r="P87" s="1303" t="s">
        <v>229</v>
      </c>
      <c r="Q87" s="1303" t="s">
        <v>229</v>
      </c>
      <c r="R87" s="1303" t="s">
        <v>229</v>
      </c>
      <c r="S87" s="1304" t="s">
        <v>229</v>
      </c>
    </row>
    <row r="88" spans="1:19" s="1308" customFormat="1" ht="15" customHeight="1">
      <c r="A88" s="1321" t="s">
        <v>295</v>
      </c>
      <c r="B88" s="1303" t="s">
        <v>229</v>
      </c>
      <c r="C88" s="1303" t="s">
        <v>229</v>
      </c>
      <c r="D88" s="1303" t="s">
        <v>229</v>
      </c>
      <c r="E88" s="1303" t="s">
        <v>229</v>
      </c>
      <c r="F88" s="1303" t="s">
        <v>229</v>
      </c>
      <c r="G88" s="1303" t="s">
        <v>229</v>
      </c>
      <c r="H88" s="1303" t="s">
        <v>229</v>
      </c>
      <c r="I88" s="1303" t="s">
        <v>229</v>
      </c>
      <c r="J88" s="1303" t="s">
        <v>229</v>
      </c>
      <c r="K88" s="1303" t="s">
        <v>229</v>
      </c>
      <c r="L88" s="1303" t="s">
        <v>229</v>
      </c>
      <c r="M88" s="1303" t="s">
        <v>229</v>
      </c>
      <c r="N88" s="1303" t="s">
        <v>229</v>
      </c>
      <c r="O88" s="1303" t="s">
        <v>229</v>
      </c>
      <c r="P88" s="1303" t="s">
        <v>229</v>
      </c>
      <c r="Q88" s="1303" t="s">
        <v>229</v>
      </c>
      <c r="R88" s="1303" t="s">
        <v>229</v>
      </c>
      <c r="S88" s="1304" t="s">
        <v>229</v>
      </c>
    </row>
    <row r="89" spans="1:19" ht="15" customHeight="1">
      <c r="A89" s="1323" t="s">
        <v>71</v>
      </c>
      <c r="B89" s="1324"/>
      <c r="C89" s="1324"/>
      <c r="D89" s="1324"/>
      <c r="E89" s="1324"/>
      <c r="F89" s="1324"/>
      <c r="G89" s="1324"/>
      <c r="H89" s="1324"/>
      <c r="I89" s="1324"/>
      <c r="J89" s="1324"/>
      <c r="K89" s="1324"/>
      <c r="L89" s="1324"/>
      <c r="M89" s="1324"/>
      <c r="N89" s="1324"/>
      <c r="O89" s="1324"/>
      <c r="P89" s="1324"/>
      <c r="Q89" s="1324"/>
      <c r="R89" s="1324"/>
      <c r="S89" s="1325"/>
    </row>
    <row r="90" spans="1:19" ht="15" customHeight="1">
      <c r="A90" s="1238" t="s">
        <v>826</v>
      </c>
      <c r="B90" s="1326"/>
      <c r="C90" s="1326"/>
      <c r="D90" s="1326"/>
      <c r="E90" s="1326"/>
      <c r="F90" s="1326"/>
      <c r="G90" s="1326"/>
      <c r="H90" s="1326"/>
      <c r="I90" s="1326"/>
      <c r="J90" s="1326"/>
      <c r="K90" s="1326"/>
      <c r="L90" s="1326"/>
      <c r="M90" s="1326"/>
      <c r="N90" s="1326"/>
      <c r="O90" s="1326"/>
      <c r="P90" s="1326"/>
      <c r="Q90" s="1326"/>
      <c r="R90" s="1326"/>
      <c r="S90" s="1326"/>
    </row>
    <row r="91" spans="1:19" s="1308" customFormat="1" ht="15" customHeight="1">
      <c r="A91" s="1327"/>
      <c r="B91" s="1329"/>
      <c r="C91" s="1329"/>
      <c r="D91" s="1328"/>
      <c r="E91" s="1328"/>
      <c r="F91" s="1328"/>
      <c r="G91" s="1328"/>
      <c r="H91" s="1328"/>
      <c r="I91" s="1328"/>
      <c r="J91" s="1328"/>
      <c r="K91" s="1328"/>
      <c r="L91" s="1328"/>
      <c r="M91" s="1328"/>
      <c r="N91" s="1328"/>
      <c r="O91" s="1328"/>
      <c r="P91" s="1328"/>
      <c r="Q91" s="1328"/>
      <c r="R91" s="1328"/>
      <c r="S91" s="1328"/>
    </row>
    <row r="93" spans="1:19" s="1307" customFormat="1" ht="15">
      <c r="A93" s="1330"/>
      <c r="B93" s="1331"/>
      <c r="C93" s="1331"/>
      <c r="D93" s="1331"/>
      <c r="E93" s="1331"/>
      <c r="F93" s="1331"/>
      <c r="G93" s="1331"/>
      <c r="H93" s="1331"/>
      <c r="I93" s="1331"/>
      <c r="J93" s="1331"/>
      <c r="K93" s="1331"/>
      <c r="L93" s="1331"/>
      <c r="M93" s="1331"/>
      <c r="N93" s="1331"/>
      <c r="O93" s="1331"/>
      <c r="P93" s="1331"/>
      <c r="Q93" s="1331"/>
      <c r="R93" s="1331"/>
      <c r="S93" s="1331"/>
    </row>
    <row r="94" spans="1:19" ht="15">
      <c r="A94" s="1330"/>
      <c r="B94" s="1332"/>
      <c r="C94" s="1332"/>
      <c r="D94" s="1332"/>
      <c r="E94" s="1332"/>
      <c r="F94" s="1332"/>
      <c r="G94" s="1332"/>
      <c r="H94" s="1332"/>
      <c r="I94" s="1332"/>
      <c r="J94" s="1332"/>
      <c r="K94" s="1332"/>
      <c r="L94" s="1332"/>
      <c r="M94" s="1332"/>
      <c r="N94" s="1332"/>
      <c r="O94" s="1332"/>
      <c r="P94" s="1332"/>
      <c r="Q94" s="1332"/>
      <c r="R94" s="1332"/>
      <c r="S94" s="1332"/>
    </row>
    <row r="95" spans="1:19" ht="15">
      <c r="A95" s="1330"/>
      <c r="B95" s="1331"/>
      <c r="C95" s="1331"/>
      <c r="D95" s="1331"/>
      <c r="E95" s="1331"/>
      <c r="F95" s="1331"/>
      <c r="G95" s="1331"/>
      <c r="H95" s="1331"/>
      <c r="I95" s="1331"/>
      <c r="J95" s="1331"/>
      <c r="K95" s="1331"/>
      <c r="L95" s="1331"/>
      <c r="M95" s="1331"/>
      <c r="N95" s="1331"/>
      <c r="O95" s="1331"/>
      <c r="P95" s="1331"/>
      <c r="Q95" s="1331"/>
      <c r="R95" s="1331"/>
      <c r="S95" s="1331"/>
    </row>
    <row r="96" spans="1:19" ht="15">
      <c r="B96" s="1331"/>
      <c r="C96" s="1331"/>
      <c r="D96" s="1331"/>
      <c r="E96" s="1331"/>
      <c r="F96" s="1331"/>
      <c r="G96" s="1331"/>
      <c r="H96" s="1331"/>
      <c r="I96" s="1331"/>
      <c r="J96" s="1331"/>
      <c r="K96" s="1331"/>
      <c r="L96" s="1331"/>
      <c r="M96" s="1331"/>
      <c r="N96" s="1331"/>
      <c r="O96" s="1331"/>
      <c r="P96" s="1331"/>
      <c r="Q96" s="1331"/>
      <c r="R96" s="1331"/>
      <c r="S96" s="1331"/>
    </row>
    <row r="97" spans="1:19">
      <c r="B97" s="1334"/>
      <c r="C97" s="1334"/>
      <c r="D97" s="1334"/>
      <c r="E97" s="1334"/>
      <c r="F97" s="1334"/>
      <c r="G97" s="1334"/>
      <c r="H97" s="1334"/>
      <c r="I97" s="1334"/>
      <c r="J97" s="1334"/>
      <c r="K97" s="1334"/>
      <c r="L97" s="1334"/>
      <c r="M97" s="1334"/>
      <c r="N97" s="1334"/>
      <c r="O97" s="1334"/>
      <c r="P97" s="1334"/>
      <c r="Q97" s="1334"/>
      <c r="R97" s="1334"/>
      <c r="S97" s="1334"/>
    </row>
    <row r="98" spans="1:19">
      <c r="B98" s="1334"/>
      <c r="C98" s="1334"/>
      <c r="D98" s="1334"/>
      <c r="E98" s="1334"/>
      <c r="F98" s="1334"/>
      <c r="G98" s="1334"/>
      <c r="H98" s="1334"/>
      <c r="I98" s="1334"/>
      <c r="J98" s="1334"/>
      <c r="K98" s="1334"/>
      <c r="L98" s="1334"/>
      <c r="M98" s="1334"/>
      <c r="N98" s="1334"/>
      <c r="O98" s="1334"/>
      <c r="P98" s="1334"/>
      <c r="Q98" s="1334"/>
      <c r="R98" s="1334"/>
      <c r="S98" s="1334"/>
    </row>
    <row r="99" spans="1:19">
      <c r="B99" s="1334"/>
      <c r="C99" s="1334"/>
      <c r="D99" s="1334"/>
      <c r="E99" s="1334"/>
      <c r="F99" s="1334"/>
      <c r="G99" s="1334"/>
      <c r="H99" s="1334"/>
      <c r="I99" s="1334"/>
      <c r="J99" s="1334"/>
      <c r="K99" s="1334"/>
      <c r="L99" s="1334"/>
      <c r="M99" s="1334"/>
      <c r="N99" s="1334"/>
      <c r="O99" s="1334"/>
      <c r="P99" s="1334"/>
      <c r="Q99" s="1334"/>
      <c r="R99" s="1334"/>
      <c r="S99" s="1334"/>
    </row>
    <row r="100" spans="1:19" ht="15">
      <c r="A100" s="1335"/>
      <c r="B100" s="1336"/>
      <c r="C100" s="1336"/>
      <c r="D100" s="1336"/>
      <c r="E100" s="1336"/>
      <c r="F100" s="1336"/>
      <c r="G100" s="1336"/>
      <c r="H100" s="1336"/>
      <c r="I100" s="1336"/>
      <c r="J100" s="1336"/>
      <c r="K100" s="1336"/>
      <c r="L100" s="1336"/>
      <c r="M100" s="1336"/>
      <c r="N100" s="1336"/>
      <c r="O100" s="1336"/>
      <c r="P100" s="1336"/>
      <c r="Q100" s="1336"/>
      <c r="R100" s="1336"/>
      <c r="S100" s="1336"/>
    </row>
    <row r="101" spans="1:19">
      <c r="B101" s="1334"/>
      <c r="C101" s="1334"/>
      <c r="D101" s="1334"/>
      <c r="E101" s="1334"/>
      <c r="F101" s="1334"/>
      <c r="G101" s="1334"/>
      <c r="H101" s="1334"/>
      <c r="I101" s="1334"/>
      <c r="J101" s="1334"/>
      <c r="K101" s="1334"/>
      <c r="L101" s="1334"/>
      <c r="M101" s="1334"/>
      <c r="N101" s="1334"/>
      <c r="O101" s="1334"/>
      <c r="P101" s="1334"/>
      <c r="Q101" s="1334"/>
      <c r="R101" s="1334"/>
      <c r="S101" s="1334"/>
    </row>
    <row r="102" spans="1:19" ht="14.25">
      <c r="A102" s="1337"/>
      <c r="B102" s="1334"/>
      <c r="C102" s="1334"/>
      <c r="D102" s="1334"/>
      <c r="E102" s="1334"/>
      <c r="F102" s="1334"/>
      <c r="G102" s="1334"/>
      <c r="H102" s="1334"/>
      <c r="I102" s="1334"/>
      <c r="J102" s="1334"/>
      <c r="K102" s="1334"/>
      <c r="L102" s="1334"/>
      <c r="M102" s="1334"/>
      <c r="N102" s="1334"/>
      <c r="O102" s="1334"/>
      <c r="P102" s="1334"/>
      <c r="Q102" s="1334"/>
      <c r="R102" s="1334"/>
      <c r="S102" s="1334"/>
    </row>
    <row r="103" spans="1:19">
      <c r="B103" s="1334"/>
      <c r="C103" s="1334"/>
      <c r="D103" s="1334"/>
      <c r="E103" s="1334"/>
      <c r="F103" s="1334"/>
      <c r="G103" s="1334"/>
      <c r="H103" s="1334"/>
      <c r="I103" s="1334"/>
      <c r="J103" s="1334"/>
      <c r="K103" s="1334"/>
      <c r="L103" s="1334"/>
      <c r="M103" s="1334"/>
      <c r="N103" s="1334"/>
      <c r="O103" s="1334"/>
      <c r="P103" s="1334"/>
      <c r="Q103" s="1334"/>
      <c r="R103" s="1334"/>
      <c r="S103" s="1334"/>
    </row>
    <row r="104" spans="1:19">
      <c r="B104" s="1334"/>
      <c r="C104" s="1334"/>
      <c r="D104" s="1334"/>
      <c r="E104" s="1334"/>
      <c r="F104" s="1334"/>
      <c r="G104" s="1334"/>
      <c r="H104" s="1334"/>
      <c r="I104" s="1334"/>
      <c r="J104" s="1334"/>
      <c r="K104" s="1334"/>
      <c r="L104" s="1334"/>
      <c r="M104" s="1334"/>
      <c r="N104" s="1334"/>
      <c r="O104" s="1334"/>
      <c r="P104" s="1334"/>
      <c r="Q104" s="1334"/>
      <c r="R104" s="1334"/>
      <c r="S104" s="1334"/>
    </row>
    <row r="105" spans="1:19" ht="15">
      <c r="A105" s="1338"/>
      <c r="B105" s="1334"/>
      <c r="C105" s="1334"/>
      <c r="D105" s="1334"/>
      <c r="E105" s="1334"/>
      <c r="F105" s="1334"/>
      <c r="G105" s="1334"/>
      <c r="H105" s="1334"/>
      <c r="I105" s="1334"/>
      <c r="J105" s="1334"/>
      <c r="K105" s="1334"/>
      <c r="L105" s="1334"/>
      <c r="M105" s="1334"/>
      <c r="N105" s="1334"/>
      <c r="O105" s="1334"/>
      <c r="P105" s="1334"/>
      <c r="Q105" s="1334"/>
      <c r="R105" s="1334"/>
      <c r="S105" s="1334"/>
    </row>
    <row r="106" spans="1:19">
      <c r="B106" s="1339"/>
      <c r="C106" s="1339"/>
      <c r="D106" s="1339"/>
      <c r="E106" s="1339"/>
      <c r="F106" s="1339"/>
      <c r="G106" s="1339"/>
      <c r="H106" s="1339"/>
      <c r="I106" s="1339"/>
      <c r="J106" s="1339"/>
      <c r="K106" s="1339"/>
      <c r="L106" s="1339"/>
      <c r="M106" s="1339"/>
      <c r="N106" s="1339"/>
      <c r="O106" s="1339"/>
      <c r="P106" s="1339"/>
      <c r="Q106" s="1339"/>
      <c r="R106" s="1339"/>
      <c r="S106" s="1339"/>
    </row>
    <row r="107" spans="1:19" ht="15">
      <c r="A107" s="1338"/>
      <c r="B107" s="1334"/>
      <c r="C107" s="1334"/>
      <c r="D107" s="1334"/>
      <c r="E107" s="1334"/>
      <c r="F107" s="1334"/>
      <c r="G107" s="1334"/>
      <c r="H107" s="1334"/>
      <c r="I107" s="1334"/>
      <c r="J107" s="1334"/>
      <c r="K107" s="1334"/>
      <c r="L107" s="1334"/>
      <c r="M107" s="1334"/>
      <c r="N107" s="1334"/>
      <c r="O107" s="1334"/>
      <c r="P107" s="1334"/>
      <c r="Q107" s="1334"/>
      <c r="R107" s="1334"/>
      <c r="S107" s="1334"/>
    </row>
    <row r="108" spans="1:19">
      <c r="B108" s="1340"/>
      <c r="C108" s="1340"/>
      <c r="D108" s="1340"/>
      <c r="E108" s="1340"/>
      <c r="F108" s="1340"/>
      <c r="G108" s="1340"/>
      <c r="H108" s="1340"/>
      <c r="I108" s="1340"/>
      <c r="J108" s="1340"/>
      <c r="K108" s="1340"/>
      <c r="L108" s="1340"/>
      <c r="M108" s="1340"/>
      <c r="N108" s="1340"/>
      <c r="O108" s="1340"/>
      <c r="P108" s="1340"/>
      <c r="Q108" s="1340"/>
      <c r="R108" s="1340"/>
      <c r="S108" s="1340"/>
    </row>
    <row r="110" spans="1:19">
      <c r="B110" s="1341"/>
      <c r="C110" s="1341"/>
      <c r="D110" s="1341"/>
      <c r="E110" s="1341"/>
      <c r="F110" s="1341"/>
      <c r="G110" s="1341"/>
      <c r="H110" s="1341"/>
      <c r="I110" s="1341"/>
      <c r="J110" s="1341"/>
      <c r="K110" s="1341"/>
      <c r="L110" s="1341"/>
      <c r="M110" s="1341"/>
      <c r="N110" s="1341"/>
      <c r="O110" s="1341"/>
      <c r="P110" s="1341"/>
      <c r="Q110" s="1341"/>
      <c r="R110" s="1341"/>
      <c r="S110" s="1341"/>
    </row>
    <row r="118" spans="2:19">
      <c r="B118" s="1342"/>
      <c r="C118" s="1342"/>
      <c r="D118" s="1342"/>
      <c r="E118" s="1342"/>
      <c r="F118" s="1342"/>
      <c r="G118" s="1342"/>
      <c r="H118" s="1342"/>
      <c r="I118" s="1342"/>
      <c r="J118" s="1342"/>
      <c r="K118" s="1342"/>
      <c r="L118" s="1342"/>
      <c r="M118" s="1342"/>
      <c r="N118" s="1342"/>
      <c r="O118" s="1342"/>
      <c r="P118" s="1342"/>
      <c r="Q118" s="1342"/>
      <c r="R118" s="1342"/>
      <c r="S118" s="1342"/>
    </row>
    <row r="120" spans="2:19">
      <c r="B120" s="1343"/>
      <c r="C120" s="1343"/>
      <c r="D120" s="1343"/>
      <c r="E120" s="1343"/>
      <c r="F120" s="1343"/>
      <c r="G120" s="1343"/>
      <c r="H120" s="1343"/>
      <c r="I120" s="1343"/>
      <c r="J120" s="1343"/>
      <c r="K120" s="1343"/>
      <c r="L120" s="1343"/>
      <c r="M120" s="1343"/>
      <c r="N120" s="1343"/>
      <c r="O120" s="1343"/>
      <c r="P120" s="1343"/>
      <c r="Q120" s="1343"/>
      <c r="R120" s="1343"/>
      <c r="S120" s="1343"/>
    </row>
    <row r="123" spans="2:19">
      <c r="B123" s="1336"/>
      <c r="C123" s="1336"/>
      <c r="D123" s="1336"/>
      <c r="E123" s="1336"/>
      <c r="F123" s="1336"/>
      <c r="G123" s="1336"/>
      <c r="H123" s="1336"/>
      <c r="I123" s="1336"/>
      <c r="J123" s="1336"/>
      <c r="K123" s="1336"/>
      <c r="L123" s="1336"/>
      <c r="M123" s="1336"/>
      <c r="N123" s="1336"/>
      <c r="O123" s="1336"/>
      <c r="P123" s="1336"/>
      <c r="Q123" s="1336"/>
      <c r="R123" s="1336"/>
      <c r="S123" s="1336"/>
    </row>
    <row r="125" spans="2:19">
      <c r="B125" s="1336"/>
      <c r="C125" s="1336"/>
      <c r="D125" s="1336"/>
      <c r="E125" s="1336"/>
      <c r="F125" s="1336"/>
      <c r="G125" s="1336"/>
      <c r="H125" s="1336"/>
      <c r="I125" s="1336"/>
      <c r="J125" s="1336"/>
      <c r="K125" s="1336"/>
      <c r="L125" s="1336"/>
      <c r="M125" s="1336"/>
      <c r="N125" s="1336"/>
      <c r="O125" s="1336"/>
      <c r="P125" s="1336"/>
      <c r="Q125" s="1336"/>
      <c r="R125" s="1336"/>
      <c r="S125" s="1336"/>
    </row>
  </sheetData>
  <mergeCells count="2">
    <mergeCell ref="A1:S1"/>
    <mergeCell ref="A3:S3"/>
  </mergeCells>
  <hyperlinks>
    <hyperlink ref="A9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7" fitToWidth="2" fitToHeight="2" pageOrder="overThenDown" orientation="landscape" r:id="rId1"/>
  <headerFooter differentFirst="1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255531"/>
  </sheetPr>
  <dimension ref="A1:AT163"/>
  <sheetViews>
    <sheetView view="pageBreakPreview" topLeftCell="A116" zoomScale="60" zoomScaleNormal="75" workbookViewId="0">
      <selection activeCell="A150" sqref="A150"/>
    </sheetView>
  </sheetViews>
  <sheetFormatPr defaultColWidth="9.140625" defaultRowHeight="12.75"/>
  <cols>
    <col min="1" max="1" width="56.5703125" style="275" bestFit="1" customWidth="1"/>
    <col min="2" max="2" width="13.7109375" style="69" customWidth="1" collapsed="1"/>
    <col min="3" max="30" width="13.7109375" style="69" customWidth="1"/>
    <col min="31" max="31" width="13.7109375" style="192" customWidth="1"/>
    <col min="32" max="35" width="9.140625" style="192"/>
    <col min="36" max="36" width="9.7109375" style="192" bestFit="1" customWidth="1"/>
    <col min="37" max="40" width="9.140625" style="192"/>
    <col min="41" max="41" width="15.140625" style="192" bestFit="1" customWidth="1"/>
    <col min="42" max="46" width="11.5703125" style="216" bestFit="1" customWidth="1"/>
    <col min="47" max="16384" width="9.140625" style="216"/>
  </cols>
  <sheetData>
    <row r="1" spans="1:46" ht="19.5" thickBot="1">
      <c r="A1" s="1613" t="s">
        <v>201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1613"/>
      <c r="W1" s="1613"/>
      <c r="X1" s="1613"/>
      <c r="Y1" s="1613"/>
      <c r="Z1" s="1613"/>
      <c r="AA1" s="1613"/>
      <c r="AB1" s="1613"/>
      <c r="AC1" s="1613"/>
      <c r="AD1" s="1613"/>
    </row>
    <row r="3" spans="1:46" s="217" customFormat="1" ht="21">
      <c r="A3" s="1617" t="s">
        <v>296</v>
      </c>
      <c r="B3" s="1617"/>
      <c r="C3" s="1617"/>
      <c r="D3" s="1617"/>
      <c r="E3" s="1617"/>
      <c r="F3" s="1617"/>
      <c r="G3" s="1617"/>
      <c r="H3" s="1617"/>
      <c r="I3" s="1617"/>
      <c r="J3" s="1617"/>
      <c r="K3" s="1617"/>
      <c r="L3" s="1617"/>
      <c r="M3" s="1617"/>
      <c r="N3" s="1617"/>
      <c r="O3" s="1617"/>
      <c r="P3" s="1617"/>
      <c r="Q3" s="1617"/>
      <c r="R3" s="1617"/>
      <c r="S3" s="1617"/>
      <c r="T3" s="1617"/>
      <c r="U3" s="1617"/>
      <c r="V3" s="1617"/>
      <c r="W3" s="1617"/>
      <c r="X3" s="1617"/>
      <c r="Y3" s="1617"/>
      <c r="Z3" s="1617"/>
      <c r="AA3" s="1617"/>
      <c r="AB3" s="1617"/>
      <c r="AC3" s="1617"/>
      <c r="AD3" s="1617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</row>
    <row r="4" spans="1:46" ht="15" customHeight="1">
      <c r="A4" s="218"/>
      <c r="B4" s="109"/>
      <c r="C4" s="125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25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</row>
    <row r="5" spans="1:46" ht="15" customHeight="1">
      <c r="A5" s="219" t="s">
        <v>218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</row>
    <row r="6" spans="1:46" ht="25.5" customHeight="1">
      <c r="A6" s="215"/>
      <c r="B6" s="215" t="s">
        <v>135</v>
      </c>
      <c r="C6" s="215" t="s">
        <v>859</v>
      </c>
      <c r="D6" s="215" t="s">
        <v>860</v>
      </c>
      <c r="E6" s="215" t="s">
        <v>915</v>
      </c>
      <c r="F6" s="215" t="s">
        <v>916</v>
      </c>
      <c r="G6" s="215" t="s">
        <v>917</v>
      </c>
      <c r="H6" s="215" t="s">
        <v>918</v>
      </c>
      <c r="I6" s="215" t="s">
        <v>919</v>
      </c>
      <c r="J6" s="215" t="s">
        <v>920</v>
      </c>
      <c r="K6" s="215" t="s">
        <v>921</v>
      </c>
      <c r="L6" s="221" t="s">
        <v>922</v>
      </c>
      <c r="M6" s="221">
        <v>44834</v>
      </c>
      <c r="N6" s="221">
        <v>44865</v>
      </c>
      <c r="O6" s="221">
        <v>44895</v>
      </c>
      <c r="P6" s="1478">
        <v>44925</v>
      </c>
      <c r="Q6" s="221">
        <v>44957</v>
      </c>
      <c r="R6" s="221">
        <v>44985</v>
      </c>
      <c r="S6" s="221">
        <v>45016</v>
      </c>
      <c r="T6" s="221">
        <v>45044</v>
      </c>
      <c r="U6" s="221">
        <v>45077</v>
      </c>
      <c r="V6" s="221">
        <v>45107</v>
      </c>
      <c r="W6" s="221">
        <v>45138</v>
      </c>
      <c r="X6" s="221">
        <v>45169</v>
      </c>
      <c r="Y6" s="221">
        <v>45198</v>
      </c>
      <c r="Z6" s="221">
        <v>45230</v>
      </c>
      <c r="AA6" s="221">
        <v>45260</v>
      </c>
      <c r="AB6" s="1286" t="s">
        <v>903</v>
      </c>
      <c r="AC6" s="221">
        <v>45322</v>
      </c>
      <c r="AD6" s="221">
        <v>45351</v>
      </c>
      <c r="AP6" s="222"/>
      <c r="AQ6" s="222"/>
      <c r="AR6" s="222"/>
      <c r="AS6" s="222"/>
      <c r="AT6" s="222"/>
    </row>
    <row r="7" spans="1:46" s="226" customFormat="1" ht="15.75">
      <c r="A7" s="223" t="s">
        <v>297</v>
      </c>
      <c r="B7" s="224">
        <v>1817861.3640000005</v>
      </c>
      <c r="C7" s="224">
        <v>1311176.3210000002</v>
      </c>
      <c r="D7" s="224">
        <v>1769348.6264067595</v>
      </c>
      <c r="E7" s="224">
        <v>1981530.7580829002</v>
      </c>
      <c r="F7" s="224">
        <v>2314525.3505382594</v>
      </c>
      <c r="G7" s="224">
        <v>1299175.052611229</v>
      </c>
      <c r="H7" s="224">
        <v>1053398.138114789</v>
      </c>
      <c r="I7" s="224">
        <v>735687.2369646494</v>
      </c>
      <c r="J7" s="224">
        <v>980537.43928775797</v>
      </c>
      <c r="K7" s="224">
        <v>1171103.318692341</v>
      </c>
      <c r="L7" s="224">
        <v>1092865.6597090596</v>
      </c>
      <c r="M7" s="224">
        <v>1637786.3243144103</v>
      </c>
      <c r="N7" s="224">
        <v>1513313.9038777207</v>
      </c>
      <c r="O7" s="224">
        <v>1461990.9347265698</v>
      </c>
      <c r="P7" s="224">
        <v>810249.38418115897</v>
      </c>
      <c r="Q7" s="224">
        <v>977628.07326354028</v>
      </c>
      <c r="R7" s="224">
        <v>985985.80450494995</v>
      </c>
      <c r="S7" s="224">
        <v>1021624.8845759527</v>
      </c>
      <c r="T7" s="224">
        <v>994349.66781432088</v>
      </c>
      <c r="U7" s="224">
        <v>1046770.5223033503</v>
      </c>
      <c r="V7" s="224">
        <v>838901.34047069191</v>
      </c>
      <c r="W7" s="224">
        <v>867068.10922738886</v>
      </c>
      <c r="X7" s="224">
        <v>962186.0694240185</v>
      </c>
      <c r="Y7" s="224">
        <v>825401.53617567895</v>
      </c>
      <c r="Z7" s="224">
        <v>794545.98802448902</v>
      </c>
      <c r="AA7" s="224">
        <v>987635.47923974006</v>
      </c>
      <c r="AB7" s="224">
        <v>837480.49932733993</v>
      </c>
      <c r="AC7" s="224">
        <v>242527.72743871924</v>
      </c>
      <c r="AD7" s="225">
        <v>598832.50038374937</v>
      </c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222"/>
      <c r="AQ7" s="222"/>
      <c r="AR7" s="222"/>
      <c r="AS7" s="222"/>
      <c r="AT7" s="222"/>
    </row>
    <row r="8" spans="1:46" s="226" customFormat="1" ht="15" customHeight="1">
      <c r="A8" s="227" t="s">
        <v>298</v>
      </c>
      <c r="B8" s="228">
        <v>1656041.5480000004</v>
      </c>
      <c r="C8" s="228">
        <v>1100664.8679999998</v>
      </c>
      <c r="D8" s="228">
        <v>1567010.4772493599</v>
      </c>
      <c r="E8" s="228">
        <v>1695730.7543168203</v>
      </c>
      <c r="F8" s="228">
        <v>2207329.4736009496</v>
      </c>
      <c r="G8" s="228">
        <v>1930691.0633941498</v>
      </c>
      <c r="H8" s="228">
        <v>1798957.6414356097</v>
      </c>
      <c r="I8" s="228">
        <v>1634332.1538416203</v>
      </c>
      <c r="J8" s="228">
        <v>1720129.8003153792</v>
      </c>
      <c r="K8" s="228">
        <v>1851088.94914805</v>
      </c>
      <c r="L8" s="228">
        <v>1519481.6410789797</v>
      </c>
      <c r="M8" s="228">
        <v>1355297.4529811703</v>
      </c>
      <c r="N8" s="228">
        <v>1252492.9015492005</v>
      </c>
      <c r="O8" s="228">
        <v>1228469.6804503701</v>
      </c>
      <c r="P8" s="228">
        <v>820973.4626932689</v>
      </c>
      <c r="Q8" s="228">
        <v>1015480.8747367905</v>
      </c>
      <c r="R8" s="228">
        <v>1322571.9160613003</v>
      </c>
      <c r="S8" s="228">
        <v>1413414.2015780597</v>
      </c>
      <c r="T8" s="228">
        <v>1484008.6772420104</v>
      </c>
      <c r="U8" s="228">
        <v>1651168.6434009401</v>
      </c>
      <c r="V8" s="228">
        <v>1529749.0618584808</v>
      </c>
      <c r="W8" s="228">
        <v>1611283.2318299999</v>
      </c>
      <c r="X8" s="228">
        <v>1686919.5386502491</v>
      </c>
      <c r="Y8" s="228">
        <v>1614571.9748565098</v>
      </c>
      <c r="Z8" s="228">
        <v>1594923.4942394891</v>
      </c>
      <c r="AA8" s="228">
        <v>1735146.9903040202</v>
      </c>
      <c r="AB8" s="228">
        <v>1459100.1919037197</v>
      </c>
      <c r="AC8" s="228">
        <v>1034225.2785891499</v>
      </c>
      <c r="AD8" s="229">
        <v>1432353.5443738899</v>
      </c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222"/>
      <c r="AQ8" s="222"/>
      <c r="AR8" s="222"/>
      <c r="AS8" s="222"/>
      <c r="AT8" s="222"/>
    </row>
    <row r="9" spans="1:46" s="226" customFormat="1" ht="15" customHeight="1">
      <c r="A9" s="230" t="s">
        <v>299</v>
      </c>
      <c r="B9" s="232">
        <v>2488108.0160000003</v>
      </c>
      <c r="C9" s="232">
        <v>1957617.477</v>
      </c>
      <c r="D9" s="232">
        <v>2330781.2037819801</v>
      </c>
      <c r="E9" s="232">
        <v>2438925.2565044803</v>
      </c>
      <c r="F9" s="232">
        <v>2974843.0428502695</v>
      </c>
      <c r="G9" s="232">
        <v>2658814.9973876597</v>
      </c>
      <c r="H9" s="232">
        <v>2429616.0020294697</v>
      </c>
      <c r="I9" s="232">
        <v>2412940.1928281002</v>
      </c>
      <c r="J9" s="232">
        <v>2844364.1203851392</v>
      </c>
      <c r="K9" s="232">
        <v>3185893.5090646301</v>
      </c>
      <c r="L9" s="232">
        <v>2996726.3752984796</v>
      </c>
      <c r="M9" s="232">
        <v>3073882.5727259899</v>
      </c>
      <c r="N9" s="232">
        <v>3021837.6389230103</v>
      </c>
      <c r="O9" s="232">
        <v>3424119.21093156</v>
      </c>
      <c r="P9" s="232">
        <v>3293137.5659846994</v>
      </c>
      <c r="Q9" s="232">
        <v>3464308.3087977702</v>
      </c>
      <c r="R9" s="232">
        <v>3511492.12703906</v>
      </c>
      <c r="S9" s="232">
        <v>3716018.6445686398</v>
      </c>
      <c r="T9" s="232">
        <v>3675612.0839066999</v>
      </c>
      <c r="U9" s="232">
        <v>3877335.5371007095</v>
      </c>
      <c r="V9" s="232">
        <v>3674924.3455258808</v>
      </c>
      <c r="W9" s="232">
        <v>3856287.9375568903</v>
      </c>
      <c r="X9" s="232">
        <v>3865532.2612109296</v>
      </c>
      <c r="Y9" s="232">
        <v>3923198.2630350301</v>
      </c>
      <c r="Z9" s="232">
        <v>3894259.3603371391</v>
      </c>
      <c r="AA9" s="232">
        <v>4117700.6760094599</v>
      </c>
      <c r="AB9" s="232">
        <v>4069306.73202177</v>
      </c>
      <c r="AC9" s="232">
        <v>3692544.3443040801</v>
      </c>
      <c r="AD9" s="233">
        <v>4128768.7338694702</v>
      </c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222"/>
      <c r="AQ9" s="222"/>
      <c r="AR9" s="222"/>
      <c r="AS9" s="222"/>
      <c r="AT9" s="222"/>
    </row>
    <row r="10" spans="1:46" s="226" customFormat="1" ht="15" customHeight="1">
      <c r="A10" s="234" t="s">
        <v>300</v>
      </c>
      <c r="B10" s="232">
        <v>204972.19399999999</v>
      </c>
      <c r="C10" s="232">
        <v>340275.06199999998</v>
      </c>
      <c r="D10" s="232">
        <v>264940.76429829001</v>
      </c>
      <c r="E10" s="232">
        <v>300185.25959996</v>
      </c>
      <c r="F10" s="232">
        <v>387420.65354009997</v>
      </c>
      <c r="G10" s="232">
        <v>533102.31252613</v>
      </c>
      <c r="H10" s="232">
        <v>432004.88574784005</v>
      </c>
      <c r="I10" s="232">
        <v>404060.97735590005</v>
      </c>
      <c r="J10" s="232">
        <v>487533.9454654</v>
      </c>
      <c r="K10" s="232">
        <v>405470.41779091</v>
      </c>
      <c r="L10" s="232">
        <v>344068.29952234001</v>
      </c>
      <c r="M10" s="232">
        <v>385046.75506503001</v>
      </c>
      <c r="N10" s="232">
        <v>385013.37692836992</v>
      </c>
      <c r="O10" s="232">
        <v>409433.49206273997</v>
      </c>
      <c r="P10" s="232">
        <v>370974.2874116</v>
      </c>
      <c r="Q10" s="232">
        <v>408202.91704918008</v>
      </c>
      <c r="R10" s="232">
        <v>364334.59385078994</v>
      </c>
      <c r="S10" s="232">
        <v>438299.50671709003</v>
      </c>
      <c r="T10" s="232">
        <v>472873.29737748997</v>
      </c>
      <c r="U10" s="232">
        <v>474633.80686272995</v>
      </c>
      <c r="V10" s="232">
        <v>472732.06221201009</v>
      </c>
      <c r="W10" s="232">
        <v>420665.64630192996</v>
      </c>
      <c r="X10" s="232">
        <v>387955.6727012</v>
      </c>
      <c r="Y10" s="232">
        <v>460729.0042855799</v>
      </c>
      <c r="Z10" s="232">
        <v>399051.77610279998</v>
      </c>
      <c r="AA10" s="232">
        <v>393539.28994096001</v>
      </c>
      <c r="AB10" s="232">
        <v>613960.91514089005</v>
      </c>
      <c r="AC10" s="232">
        <v>422819.55547579995</v>
      </c>
      <c r="AD10" s="233">
        <v>373281.88568082004</v>
      </c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222"/>
      <c r="AQ10" s="222"/>
      <c r="AR10" s="222"/>
      <c r="AS10" s="222"/>
      <c r="AT10" s="222"/>
    </row>
    <row r="11" spans="1:46" s="226" customFormat="1" ht="15" customHeight="1">
      <c r="A11" s="234" t="s">
        <v>301</v>
      </c>
      <c r="B11" s="232">
        <v>546872.50800000003</v>
      </c>
      <c r="C11" s="232">
        <v>575858.397</v>
      </c>
      <c r="D11" s="232">
        <v>757232.76600245002</v>
      </c>
      <c r="E11" s="232">
        <v>778721.81923937995</v>
      </c>
      <c r="F11" s="232">
        <v>1021736.1120332599</v>
      </c>
      <c r="G11" s="232">
        <v>607479.03969624999</v>
      </c>
      <c r="H11" s="232">
        <v>643611.19176277996</v>
      </c>
      <c r="I11" s="232">
        <v>775818.04324541008</v>
      </c>
      <c r="J11" s="232">
        <v>767802.04655190988</v>
      </c>
      <c r="K11" s="232">
        <v>1032676.14865605</v>
      </c>
      <c r="L11" s="232">
        <v>917116.5550653598</v>
      </c>
      <c r="M11" s="232">
        <v>1192735.51580224</v>
      </c>
      <c r="N11" s="232">
        <v>1258835.8454470003</v>
      </c>
      <c r="O11" s="232">
        <v>1204891.03814369</v>
      </c>
      <c r="P11" s="232">
        <v>1132796.8999157296</v>
      </c>
      <c r="Q11" s="232">
        <v>1177321.4703400002</v>
      </c>
      <c r="R11" s="232">
        <v>1218483.9387141599</v>
      </c>
      <c r="S11" s="232">
        <v>1256347.10824858</v>
      </c>
      <c r="T11" s="232">
        <v>1279516.44003803</v>
      </c>
      <c r="U11" s="232">
        <v>1423803.8303045004</v>
      </c>
      <c r="V11" s="232">
        <v>1212612.6549285199</v>
      </c>
      <c r="W11" s="232">
        <v>1258450.6379552099</v>
      </c>
      <c r="X11" s="232">
        <v>1247144.48473541</v>
      </c>
      <c r="Y11" s="232">
        <v>1234734.5935479701</v>
      </c>
      <c r="Z11" s="232">
        <v>1297049.2651181899</v>
      </c>
      <c r="AA11" s="232">
        <v>1396689.6023340202</v>
      </c>
      <c r="AB11" s="232">
        <v>1215265.7245539401</v>
      </c>
      <c r="AC11" s="232">
        <v>1008492.11054839</v>
      </c>
      <c r="AD11" s="233">
        <v>1129630.7626356501</v>
      </c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222"/>
      <c r="AQ11" s="222"/>
      <c r="AR11" s="222"/>
      <c r="AS11" s="222"/>
      <c r="AT11" s="222"/>
    </row>
    <row r="12" spans="1:46" s="226" customFormat="1" ht="15" customHeight="1">
      <c r="A12" s="234" t="s">
        <v>302</v>
      </c>
      <c r="B12" s="232">
        <v>928081.82500000007</v>
      </c>
      <c r="C12" s="232">
        <v>484539.90399999998</v>
      </c>
      <c r="D12" s="232">
        <v>466087.28669677005</v>
      </c>
      <c r="E12" s="232">
        <v>524185.11516217992</v>
      </c>
      <c r="F12" s="232">
        <v>623169.92377858993</v>
      </c>
      <c r="G12" s="232">
        <v>625449.69524012005</v>
      </c>
      <c r="H12" s="232">
        <v>447907.46751625993</v>
      </c>
      <c r="I12" s="232">
        <v>365374.84918610001</v>
      </c>
      <c r="J12" s="232">
        <v>579659.33857965004</v>
      </c>
      <c r="K12" s="232">
        <v>777288.85285306012</v>
      </c>
      <c r="L12" s="232">
        <v>771220.84029874997</v>
      </c>
      <c r="M12" s="232">
        <v>543398.6680264601</v>
      </c>
      <c r="N12" s="232">
        <v>390045.11800459004</v>
      </c>
      <c r="O12" s="232">
        <v>542418.50078361994</v>
      </c>
      <c r="P12" s="232">
        <v>477359.21537326992</v>
      </c>
      <c r="Q12" s="232">
        <v>473006.19591378997</v>
      </c>
      <c r="R12" s="232">
        <v>368248.27665357001</v>
      </c>
      <c r="S12" s="232">
        <v>421412.46234880004</v>
      </c>
      <c r="T12" s="232">
        <v>319447.24276925996</v>
      </c>
      <c r="U12" s="232">
        <v>394301.66692245996</v>
      </c>
      <c r="V12" s="232">
        <v>349158.13040023996</v>
      </c>
      <c r="W12" s="232">
        <v>504704.86625751003</v>
      </c>
      <c r="X12" s="232">
        <v>534138.91170862003</v>
      </c>
      <c r="Y12" s="232">
        <v>497724.81361965998</v>
      </c>
      <c r="Z12" s="232">
        <v>578002.39372962015</v>
      </c>
      <c r="AA12" s="232">
        <v>733738.71465871006</v>
      </c>
      <c r="AB12" s="232">
        <v>645016.6643026399</v>
      </c>
      <c r="AC12" s="232">
        <v>748086.99304363015</v>
      </c>
      <c r="AD12" s="233">
        <v>983150.2676416802</v>
      </c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222"/>
      <c r="AQ12" s="222"/>
      <c r="AR12" s="222"/>
      <c r="AS12" s="222"/>
      <c r="AT12" s="222"/>
    </row>
    <row r="13" spans="1:46" s="226" customFormat="1" ht="15" customHeight="1">
      <c r="A13" s="234" t="s">
        <v>303</v>
      </c>
      <c r="B13" s="232">
        <v>573030.701</v>
      </c>
      <c r="C13" s="232">
        <v>322535.14500000002</v>
      </c>
      <c r="D13" s="232">
        <v>501723.51505999995</v>
      </c>
      <c r="E13" s="232">
        <v>489765.12387130997</v>
      </c>
      <c r="F13" s="232">
        <v>569334.62596024992</v>
      </c>
      <c r="G13" s="232">
        <v>514881.76990670996</v>
      </c>
      <c r="H13" s="232">
        <v>499842.40755118983</v>
      </c>
      <c r="I13" s="232">
        <v>448463.03419358004</v>
      </c>
      <c r="J13" s="232">
        <v>524249.09101901989</v>
      </c>
      <c r="K13" s="232">
        <v>538226.56764857995</v>
      </c>
      <c r="L13" s="232">
        <v>492780.16032602009</v>
      </c>
      <c r="M13" s="232">
        <v>509512.36183149996</v>
      </c>
      <c r="N13" s="232">
        <v>516577.01072740008</v>
      </c>
      <c r="O13" s="232">
        <v>683238.36892002984</v>
      </c>
      <c r="P13" s="232">
        <v>838832.44483584003</v>
      </c>
      <c r="Q13" s="232">
        <v>907006.62019951979</v>
      </c>
      <c r="R13" s="232">
        <v>1019205.7546689902</v>
      </c>
      <c r="S13" s="232">
        <v>1076220.73552484</v>
      </c>
      <c r="T13" s="232">
        <v>1085660.7035823201</v>
      </c>
      <c r="U13" s="232">
        <v>1099687.1550536696</v>
      </c>
      <c r="V13" s="232">
        <v>1133220.3939192302</v>
      </c>
      <c r="W13" s="232">
        <v>1148647.65380377</v>
      </c>
      <c r="X13" s="232">
        <v>1210390.68395516</v>
      </c>
      <c r="Y13" s="232">
        <v>1171431.8368478902</v>
      </c>
      <c r="Z13" s="232">
        <v>1082853.1509260798</v>
      </c>
      <c r="AA13" s="232">
        <v>1005061.1715775001</v>
      </c>
      <c r="AB13" s="232">
        <v>1007177.23784055</v>
      </c>
      <c r="AC13" s="232">
        <v>904018.33891765005</v>
      </c>
      <c r="AD13" s="233">
        <v>974878.67820926022</v>
      </c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222"/>
      <c r="AQ13" s="222"/>
      <c r="AR13" s="222"/>
      <c r="AS13" s="222"/>
      <c r="AT13" s="222"/>
    </row>
    <row r="14" spans="1:46" s="226" customFormat="1" ht="15" customHeight="1">
      <c r="A14" s="234" t="s">
        <v>304</v>
      </c>
      <c r="B14" s="232">
        <v>170324.83</v>
      </c>
      <c r="C14" s="232">
        <v>195385.27299999999</v>
      </c>
      <c r="D14" s="232">
        <v>279969.62428552</v>
      </c>
      <c r="E14" s="232">
        <v>266526.99203938997</v>
      </c>
      <c r="F14" s="232">
        <v>296604.80166880006</v>
      </c>
      <c r="G14" s="232">
        <v>279613.29807711998</v>
      </c>
      <c r="H14" s="232">
        <v>310760.73446598998</v>
      </c>
      <c r="I14" s="232">
        <v>296200.66047026002</v>
      </c>
      <c r="J14" s="232">
        <v>317060.27674625005</v>
      </c>
      <c r="K14" s="232">
        <v>318116.02284351992</v>
      </c>
      <c r="L14" s="232">
        <v>331979.79021078005</v>
      </c>
      <c r="M14" s="232">
        <v>331422.37255307008</v>
      </c>
      <c r="N14" s="232">
        <v>347231.34759790992</v>
      </c>
      <c r="O14" s="232">
        <v>367971.12766384007</v>
      </c>
      <c r="P14" s="232">
        <v>399141.82857931999</v>
      </c>
      <c r="Q14" s="232">
        <v>396718.30641293997</v>
      </c>
      <c r="R14" s="232">
        <v>387542.04734590003</v>
      </c>
      <c r="S14" s="232">
        <v>386514.81673425995</v>
      </c>
      <c r="T14" s="232">
        <v>387727.81198790995</v>
      </c>
      <c r="U14" s="232">
        <v>390329.15221470001</v>
      </c>
      <c r="V14" s="232">
        <v>371381.24767879001</v>
      </c>
      <c r="W14" s="232">
        <v>358747.87092324003</v>
      </c>
      <c r="X14" s="232">
        <v>368025.90711213998</v>
      </c>
      <c r="Y14" s="232">
        <v>419963.58556136</v>
      </c>
      <c r="Z14" s="232">
        <v>432884.92170486011</v>
      </c>
      <c r="AA14" s="232">
        <v>457694.11569577991</v>
      </c>
      <c r="AB14" s="232">
        <v>500713.5741512099</v>
      </c>
      <c r="AC14" s="232">
        <v>514740.95780630002</v>
      </c>
      <c r="AD14" s="233">
        <v>534479.55905928009</v>
      </c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222"/>
      <c r="AQ14" s="222"/>
      <c r="AR14" s="222"/>
      <c r="AS14" s="222"/>
      <c r="AT14" s="222"/>
    </row>
    <row r="15" spans="1:46" s="226" customFormat="1" ht="15" customHeight="1">
      <c r="A15" s="234" t="s">
        <v>305</v>
      </c>
      <c r="B15" s="232">
        <v>18742.138999999999</v>
      </c>
      <c r="C15" s="232">
        <v>5968.2529999999997</v>
      </c>
      <c r="D15" s="232">
        <v>4688.7380468399997</v>
      </c>
      <c r="E15" s="232">
        <v>5998.5007124599997</v>
      </c>
      <c r="F15" s="232">
        <v>10052.375313059998</v>
      </c>
      <c r="G15" s="232">
        <v>6989.0823251499987</v>
      </c>
      <c r="H15" s="232">
        <v>13244.900391839999</v>
      </c>
      <c r="I15" s="232">
        <v>52909.595609669996</v>
      </c>
      <c r="J15" s="232">
        <v>85615.061486229999</v>
      </c>
      <c r="K15" s="232">
        <v>39202.971470360004</v>
      </c>
      <c r="L15" s="232">
        <v>38436.193044290005</v>
      </c>
      <c r="M15" s="232">
        <v>19935.851434800003</v>
      </c>
      <c r="N15" s="232">
        <v>27064.498698269999</v>
      </c>
      <c r="O15" s="232">
        <v>85825.971069559993</v>
      </c>
      <c r="P15" s="232">
        <v>473.13832322000002</v>
      </c>
      <c r="Q15" s="232">
        <v>30772.593395829997</v>
      </c>
      <c r="R15" s="232">
        <v>73056.700351299995</v>
      </c>
      <c r="S15" s="232">
        <v>45986.719535579992</v>
      </c>
      <c r="T15" s="232">
        <v>43925.627983810009</v>
      </c>
      <c r="U15" s="232">
        <v>23543.312890430003</v>
      </c>
      <c r="V15" s="232">
        <v>50811.959844209996</v>
      </c>
      <c r="W15" s="232">
        <v>96209.735474490008</v>
      </c>
      <c r="X15" s="232">
        <v>49254.214591019998</v>
      </c>
      <c r="Y15" s="232">
        <v>75971.664933339984</v>
      </c>
      <c r="Z15" s="232">
        <v>29886.445358679997</v>
      </c>
      <c r="AA15" s="232">
        <v>44378.003396610002</v>
      </c>
      <c r="AB15" s="232">
        <v>8662.1605267200011</v>
      </c>
      <c r="AC15" s="232">
        <v>5585.8570405700002</v>
      </c>
      <c r="AD15" s="233">
        <v>53292.67932969</v>
      </c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222"/>
      <c r="AQ15" s="222"/>
      <c r="AR15" s="222"/>
      <c r="AS15" s="222"/>
      <c r="AT15" s="222"/>
    </row>
    <row r="16" spans="1:46" s="226" customFormat="1" ht="15" customHeight="1">
      <c r="A16" s="234" t="s">
        <v>306</v>
      </c>
      <c r="B16" s="232">
        <v>25579.545999999998</v>
      </c>
      <c r="C16" s="232">
        <v>4275.0720000000001</v>
      </c>
      <c r="D16" s="232">
        <v>4372.7075335199997</v>
      </c>
      <c r="E16" s="232">
        <v>4390.4322739600002</v>
      </c>
      <c r="F16" s="232">
        <v>5009.6388363499991</v>
      </c>
      <c r="G16" s="232">
        <v>4713.2771622100008</v>
      </c>
      <c r="H16" s="232">
        <v>4509.1429081400001</v>
      </c>
      <c r="I16" s="232">
        <v>4190.2573063</v>
      </c>
      <c r="J16" s="232">
        <v>4749.5536062299998</v>
      </c>
      <c r="K16" s="232">
        <v>4819.3592546700011</v>
      </c>
      <c r="L16" s="232">
        <v>4769.3624002400002</v>
      </c>
      <c r="M16" s="232">
        <v>4812.4635075300002</v>
      </c>
      <c r="N16" s="232">
        <v>4730.2669976199995</v>
      </c>
      <c r="O16" s="232">
        <v>4735.94688898</v>
      </c>
      <c r="P16" s="232">
        <v>4674.8815236400005</v>
      </c>
      <c r="Q16" s="232">
        <v>4653.7976798999998</v>
      </c>
      <c r="R16" s="232">
        <v>4500.2562875599997</v>
      </c>
      <c r="S16" s="232">
        <v>4563.9183910800002</v>
      </c>
      <c r="T16" s="232">
        <v>4581.1984426500003</v>
      </c>
      <c r="U16" s="232">
        <v>4528.2255580200008</v>
      </c>
      <c r="V16" s="232">
        <v>4571.3151135899998</v>
      </c>
      <c r="W16" s="232">
        <v>4508.4730512699998</v>
      </c>
      <c r="X16" s="232">
        <v>4645.6453245499997</v>
      </c>
      <c r="Y16" s="232">
        <v>4793.0102591800005</v>
      </c>
      <c r="Z16" s="232">
        <v>4745.2866340500004</v>
      </c>
      <c r="AA16" s="232">
        <v>4626.8624182899994</v>
      </c>
      <c r="AB16" s="232">
        <v>4594.3338377099999</v>
      </c>
      <c r="AC16" s="232">
        <v>4524.7141853700005</v>
      </c>
      <c r="AD16" s="233">
        <v>4551.0156992999991</v>
      </c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222"/>
      <c r="AQ16" s="222"/>
      <c r="AR16" s="222"/>
      <c r="AS16" s="222"/>
      <c r="AT16" s="222"/>
    </row>
    <row r="17" spans="1:46" s="226" customFormat="1" ht="15" customHeight="1">
      <c r="A17" s="234" t="s">
        <v>307</v>
      </c>
      <c r="B17" s="232">
        <v>20504.273000000001</v>
      </c>
      <c r="C17" s="232">
        <v>28780.370999999999</v>
      </c>
      <c r="D17" s="232">
        <v>51765.801858589999</v>
      </c>
      <c r="E17" s="232">
        <v>69152.01360583998</v>
      </c>
      <c r="F17" s="232">
        <v>61514.911719859992</v>
      </c>
      <c r="G17" s="232">
        <v>86586.522453969985</v>
      </c>
      <c r="H17" s="232">
        <v>77735.271685430009</v>
      </c>
      <c r="I17" s="232">
        <v>65922.775460880002</v>
      </c>
      <c r="J17" s="232">
        <v>77694.806930449995</v>
      </c>
      <c r="K17" s="232">
        <v>70093.168547480003</v>
      </c>
      <c r="L17" s="232">
        <v>96355.174430700019</v>
      </c>
      <c r="M17" s="232">
        <v>87018.584505360021</v>
      </c>
      <c r="N17" s="232">
        <v>92340.17452185</v>
      </c>
      <c r="O17" s="232">
        <v>125604.76539910001</v>
      </c>
      <c r="P17" s="232">
        <v>68884.870022080024</v>
      </c>
      <c r="Q17" s="232">
        <v>66626.40780660999</v>
      </c>
      <c r="R17" s="232">
        <v>76120.559166790001</v>
      </c>
      <c r="S17" s="232">
        <v>86673.377068409973</v>
      </c>
      <c r="T17" s="232">
        <v>81879.761725230012</v>
      </c>
      <c r="U17" s="232">
        <v>66508.387294200002</v>
      </c>
      <c r="V17" s="232">
        <v>80436.581429290018</v>
      </c>
      <c r="W17" s="232">
        <v>64353.053789469996</v>
      </c>
      <c r="X17" s="232">
        <v>63976.741082830005</v>
      </c>
      <c r="Y17" s="232">
        <v>57849.753980049994</v>
      </c>
      <c r="Z17" s="232">
        <v>69786.12076285998</v>
      </c>
      <c r="AA17" s="232">
        <v>81972.915987590008</v>
      </c>
      <c r="AB17" s="232">
        <v>73916.121668110005</v>
      </c>
      <c r="AC17" s="232">
        <v>84275.817286369973</v>
      </c>
      <c r="AD17" s="233">
        <v>75503.88561379</v>
      </c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222"/>
      <c r="AQ17" s="222"/>
      <c r="AR17" s="222"/>
      <c r="AS17" s="222"/>
      <c r="AT17" s="222"/>
    </row>
    <row r="18" spans="1:46" s="226" customFormat="1" ht="15" customHeight="1">
      <c r="A18" s="235" t="s">
        <v>71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3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222"/>
      <c r="AQ18" s="222"/>
      <c r="AR18" s="222"/>
      <c r="AS18" s="222"/>
      <c r="AT18" s="222"/>
    </row>
    <row r="19" spans="1:46" s="226" customFormat="1" ht="15" customHeight="1">
      <c r="A19" s="230" t="s">
        <v>308</v>
      </c>
      <c r="B19" s="236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8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222"/>
      <c r="AQ19" s="222"/>
      <c r="AR19" s="222"/>
      <c r="AS19" s="222"/>
      <c r="AT19" s="222"/>
    </row>
    <row r="20" spans="1:46" s="226" customFormat="1" ht="15" customHeight="1">
      <c r="A20" s="230" t="s">
        <v>309</v>
      </c>
      <c r="B20" s="232">
        <v>832066.46799999988</v>
      </c>
      <c r="C20" s="236">
        <v>856952.60900000005</v>
      </c>
      <c r="D20" s="236">
        <v>763770.72653262015</v>
      </c>
      <c r="E20" s="236">
        <v>743194.50218766008</v>
      </c>
      <c r="F20" s="236">
        <v>767513.56924931996</v>
      </c>
      <c r="G20" s="236">
        <v>728123.93399351009</v>
      </c>
      <c r="H20" s="236">
        <v>630658.36059386015</v>
      </c>
      <c r="I20" s="236">
        <v>778608.03898647986</v>
      </c>
      <c r="J20" s="236">
        <v>1124234.3200697601</v>
      </c>
      <c r="K20" s="236">
        <v>1334804.5599165801</v>
      </c>
      <c r="L20" s="236">
        <v>1477244.7342194999</v>
      </c>
      <c r="M20" s="236">
        <v>1718585.1197448196</v>
      </c>
      <c r="N20" s="236">
        <v>1769344.7373738098</v>
      </c>
      <c r="O20" s="236">
        <v>2195649.53048119</v>
      </c>
      <c r="P20" s="236">
        <v>2472164.1032914305</v>
      </c>
      <c r="Q20" s="236">
        <v>2448827.4340609796</v>
      </c>
      <c r="R20" s="236">
        <v>2188920.2109777597</v>
      </c>
      <c r="S20" s="236">
        <v>2302604.4429905801</v>
      </c>
      <c r="T20" s="236">
        <v>2191603.4066646895</v>
      </c>
      <c r="U20" s="236">
        <v>2226166.8936997694</v>
      </c>
      <c r="V20" s="236">
        <v>2145175.2836674</v>
      </c>
      <c r="W20" s="236">
        <v>2245004.7057268904</v>
      </c>
      <c r="X20" s="236">
        <v>2178612.7225606805</v>
      </c>
      <c r="Y20" s="236">
        <v>2308626.2881785203</v>
      </c>
      <c r="Z20" s="236">
        <v>2299335.86609765</v>
      </c>
      <c r="AA20" s="236">
        <v>2382553.6857054397</v>
      </c>
      <c r="AB20" s="236">
        <v>2610206.5401180503</v>
      </c>
      <c r="AC20" s="236">
        <v>2658319.0657149302</v>
      </c>
      <c r="AD20" s="239">
        <v>2696415.1894955803</v>
      </c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222"/>
      <c r="AQ20" s="222"/>
      <c r="AR20" s="222"/>
      <c r="AS20" s="222"/>
      <c r="AT20" s="222"/>
    </row>
    <row r="21" spans="1:46" s="226" customFormat="1" ht="15" customHeight="1">
      <c r="A21" s="234" t="s">
        <v>301</v>
      </c>
      <c r="B21" s="232">
        <v>133556.79199999999</v>
      </c>
      <c r="C21" s="232">
        <v>300344.74099999998</v>
      </c>
      <c r="D21" s="232">
        <v>349910.60202460008</v>
      </c>
      <c r="E21" s="232">
        <v>290506.84300921002</v>
      </c>
      <c r="F21" s="232">
        <v>341976.35623863002</v>
      </c>
      <c r="G21" s="232">
        <v>392811.31855443004</v>
      </c>
      <c r="H21" s="232">
        <v>323125.74562301999</v>
      </c>
      <c r="I21" s="232">
        <v>368182.30593386997</v>
      </c>
      <c r="J21" s="232">
        <v>661007.04740028013</v>
      </c>
      <c r="K21" s="232">
        <v>788899.62588057003</v>
      </c>
      <c r="L21" s="232">
        <v>817530.39329956006</v>
      </c>
      <c r="M21" s="232">
        <v>1109791.2496108599</v>
      </c>
      <c r="N21" s="232">
        <v>1014547.35824388</v>
      </c>
      <c r="O21" s="232">
        <v>1085575.15043997</v>
      </c>
      <c r="P21" s="232">
        <v>1413594.4238030901</v>
      </c>
      <c r="Q21" s="232">
        <v>1434325.1997251599</v>
      </c>
      <c r="R21" s="232">
        <v>1250464.5232065199</v>
      </c>
      <c r="S21" s="232">
        <v>1341677.6574510799</v>
      </c>
      <c r="T21" s="232">
        <v>1179530.0472433199</v>
      </c>
      <c r="U21" s="232">
        <v>1218783.0714718499</v>
      </c>
      <c r="V21" s="232">
        <v>1174321.9717506499</v>
      </c>
      <c r="W21" s="232">
        <v>1138894.3629580701</v>
      </c>
      <c r="X21" s="232">
        <v>1075353.1380417701</v>
      </c>
      <c r="Y21" s="232">
        <v>1161040.4303828201</v>
      </c>
      <c r="Z21" s="232">
        <v>1145308.2701107</v>
      </c>
      <c r="AA21" s="232">
        <v>1208786.5886828599</v>
      </c>
      <c r="AB21" s="232">
        <v>1321335.3190876103</v>
      </c>
      <c r="AC21" s="232">
        <v>1221248.97604907</v>
      </c>
      <c r="AD21" s="233">
        <v>1144364.42205483</v>
      </c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222"/>
      <c r="AQ21" s="222"/>
      <c r="AR21" s="222"/>
      <c r="AS21" s="222"/>
      <c r="AT21" s="222"/>
    </row>
    <row r="22" spans="1:46" s="226" customFormat="1" ht="15" customHeight="1">
      <c r="A22" s="234" t="s">
        <v>302</v>
      </c>
      <c r="B22" s="232">
        <v>146358.861</v>
      </c>
      <c r="C22" s="232">
        <v>149591.69399999999</v>
      </c>
      <c r="D22" s="232">
        <v>280553.20780388999</v>
      </c>
      <c r="E22" s="232">
        <v>241599.75975796001</v>
      </c>
      <c r="F22" s="232">
        <v>244000.35983294997</v>
      </c>
      <c r="G22" s="232">
        <v>161418.30070637999</v>
      </c>
      <c r="H22" s="232">
        <v>165379.98190290001</v>
      </c>
      <c r="I22" s="232">
        <v>171889.22990444998</v>
      </c>
      <c r="J22" s="232">
        <v>251189.92151873998</v>
      </c>
      <c r="K22" s="232">
        <v>324441.40380154003</v>
      </c>
      <c r="L22" s="232">
        <v>439553.31126263004</v>
      </c>
      <c r="M22" s="232">
        <v>428484.08304185991</v>
      </c>
      <c r="N22" s="232">
        <v>583458.22765704989</v>
      </c>
      <c r="O22" s="232">
        <v>793615.3653616301</v>
      </c>
      <c r="P22" s="232">
        <v>836243.24795845</v>
      </c>
      <c r="Q22" s="232">
        <v>808878.42828194983</v>
      </c>
      <c r="R22" s="232">
        <v>748510.13970439986</v>
      </c>
      <c r="S22" s="232">
        <v>817168.73871007003</v>
      </c>
      <c r="T22" s="232">
        <v>881588.37139626988</v>
      </c>
      <c r="U22" s="232">
        <v>879549.21993121982</v>
      </c>
      <c r="V22" s="232">
        <v>825348.81786482024</v>
      </c>
      <c r="W22" s="232">
        <v>929877.57171362988</v>
      </c>
      <c r="X22" s="232">
        <v>968792.40519337007</v>
      </c>
      <c r="Y22" s="232">
        <v>967658.93852872006</v>
      </c>
      <c r="Z22" s="232">
        <v>1006737.1166257699</v>
      </c>
      <c r="AA22" s="232">
        <v>953305.77968083974</v>
      </c>
      <c r="AB22" s="232">
        <v>943600.9399973799</v>
      </c>
      <c r="AC22" s="232">
        <v>1011201.68325675</v>
      </c>
      <c r="AD22" s="233">
        <v>1035931.6037034402</v>
      </c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222"/>
      <c r="AQ22" s="222"/>
      <c r="AR22" s="222"/>
      <c r="AS22" s="222"/>
      <c r="AT22" s="222"/>
    </row>
    <row r="23" spans="1:46" s="226" customFormat="1" ht="15" customHeight="1">
      <c r="A23" s="234" t="s">
        <v>303</v>
      </c>
      <c r="B23" s="232">
        <v>379330.93599999999</v>
      </c>
      <c r="C23" s="232">
        <v>350043.011</v>
      </c>
      <c r="D23" s="232">
        <v>41399.595620510001</v>
      </c>
      <c r="E23" s="232">
        <v>40893.806431039993</v>
      </c>
      <c r="F23" s="232">
        <v>45127.951491149994</v>
      </c>
      <c r="G23" s="232">
        <v>42333.94570252001</v>
      </c>
      <c r="H23" s="232">
        <v>40907.170605729996</v>
      </c>
      <c r="I23" s="232">
        <v>38362.683662359996</v>
      </c>
      <c r="J23" s="232">
        <v>25231.518605870002</v>
      </c>
      <c r="K23" s="232">
        <v>25847.068784760002</v>
      </c>
      <c r="L23" s="232">
        <v>25833.539605739996</v>
      </c>
      <c r="M23" s="232">
        <v>25612.997741379997</v>
      </c>
      <c r="N23" s="232">
        <v>24791.936494270001</v>
      </c>
      <c r="O23" s="232">
        <v>25110.993259799998</v>
      </c>
      <c r="P23" s="232">
        <v>24252.910132069999</v>
      </c>
      <c r="Q23" s="232">
        <v>24486.48939332</v>
      </c>
      <c r="R23" s="232">
        <v>24007.723398449998</v>
      </c>
      <c r="S23" s="232" t="s">
        <v>229</v>
      </c>
      <c r="T23" s="232" t="s">
        <v>229</v>
      </c>
      <c r="U23" s="232" t="s">
        <v>229</v>
      </c>
      <c r="V23" s="232" t="s">
        <v>229</v>
      </c>
      <c r="W23" s="232" t="s">
        <v>229</v>
      </c>
      <c r="X23" s="232" t="s">
        <v>229</v>
      </c>
      <c r="Y23" s="232" t="s">
        <v>229</v>
      </c>
      <c r="Z23" s="232" t="s">
        <v>229</v>
      </c>
      <c r="AA23" s="232" t="s">
        <v>229</v>
      </c>
      <c r="AB23" s="232" t="s">
        <v>229</v>
      </c>
      <c r="AC23" s="232" t="s">
        <v>229</v>
      </c>
      <c r="AD23" s="233" t="s">
        <v>229</v>
      </c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222"/>
      <c r="AQ23" s="222"/>
      <c r="AR23" s="222"/>
      <c r="AS23" s="222"/>
      <c r="AT23" s="222"/>
    </row>
    <row r="24" spans="1:46" s="226" customFormat="1" ht="15" customHeight="1">
      <c r="A24" s="234" t="s">
        <v>304</v>
      </c>
      <c r="B24" s="232">
        <v>146501.99600000001</v>
      </c>
      <c r="C24" s="232">
        <v>16917.363000000001</v>
      </c>
      <c r="D24" s="232">
        <v>47273.313271190003</v>
      </c>
      <c r="E24" s="232">
        <v>64523.911800680005</v>
      </c>
      <c r="F24" s="232">
        <v>73898.379436749994</v>
      </c>
      <c r="G24" s="232">
        <v>50966.675655979998</v>
      </c>
      <c r="H24" s="232">
        <v>48174.759854460004</v>
      </c>
      <c r="I24" s="232">
        <v>61874.841272479993</v>
      </c>
      <c r="J24" s="232">
        <v>69000.505036140006</v>
      </c>
      <c r="K24" s="232">
        <v>70394.611254400006</v>
      </c>
      <c r="L24" s="232">
        <v>85998.461515039991</v>
      </c>
      <c r="M24" s="232">
        <v>89832.560494329999</v>
      </c>
      <c r="N24" s="232">
        <v>83176.627068639995</v>
      </c>
      <c r="O24" s="232">
        <v>174638.67410381002</v>
      </c>
      <c r="P24" s="232">
        <v>157397.85520664</v>
      </c>
      <c r="Q24" s="232">
        <v>114798.79314475</v>
      </c>
      <c r="R24" s="232">
        <v>52222.715550740002</v>
      </c>
      <c r="S24" s="232">
        <v>58663.179848910004</v>
      </c>
      <c r="T24" s="232">
        <v>53389.167196859999</v>
      </c>
      <c r="U24" s="232">
        <v>59395.209157289995</v>
      </c>
      <c r="V24" s="232">
        <v>50227.880897090006</v>
      </c>
      <c r="W24" s="232">
        <v>54700.592558870005</v>
      </c>
      <c r="X24" s="232">
        <v>55204.928801490001</v>
      </c>
      <c r="Y24" s="232">
        <v>34500.829293839997</v>
      </c>
      <c r="Z24" s="232">
        <v>68334.06948322001</v>
      </c>
      <c r="AA24" s="232">
        <v>116613.26548558999</v>
      </c>
      <c r="AB24" s="232">
        <v>157344.21353441</v>
      </c>
      <c r="AC24" s="232">
        <v>214856.32896446</v>
      </c>
      <c r="AD24" s="233">
        <v>247978.45966707999</v>
      </c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222"/>
      <c r="AQ24" s="222"/>
      <c r="AR24" s="222"/>
      <c r="AS24" s="222"/>
      <c r="AT24" s="222"/>
    </row>
    <row r="25" spans="1:46" s="226" customFormat="1" ht="15" customHeight="1">
      <c r="A25" s="234" t="s">
        <v>305</v>
      </c>
      <c r="B25" s="232">
        <v>12194.683000000001</v>
      </c>
      <c r="C25" s="232">
        <v>10224.821</v>
      </c>
      <c r="D25" s="232">
        <v>9176.4283492700015</v>
      </c>
      <c r="E25" s="232">
        <v>55415.045769140001</v>
      </c>
      <c r="F25" s="232">
        <v>11189.20031622</v>
      </c>
      <c r="G25" s="232">
        <v>25001.437013109997</v>
      </c>
      <c r="H25" s="232">
        <v>16935.676724610003</v>
      </c>
      <c r="I25" s="232">
        <v>102923.98158887001</v>
      </c>
      <c r="J25" s="232">
        <v>78339.698045990008</v>
      </c>
      <c r="K25" s="232">
        <v>83824.011873470008</v>
      </c>
      <c r="L25" s="232">
        <v>52119.693302209998</v>
      </c>
      <c r="M25" s="232">
        <v>20950.09176635</v>
      </c>
      <c r="N25" s="232">
        <v>26765.715112959999</v>
      </c>
      <c r="O25" s="232">
        <v>85803.938874130006</v>
      </c>
      <c r="P25" s="232">
        <v>2507.3923045199999</v>
      </c>
      <c r="Q25" s="232">
        <v>26319.353586829999</v>
      </c>
      <c r="R25" s="232">
        <v>70618.246560269996</v>
      </c>
      <c r="S25" s="232">
        <v>35410.660674049999</v>
      </c>
      <c r="T25" s="232">
        <v>23976.908438690003</v>
      </c>
      <c r="U25" s="232">
        <v>20886.74368783</v>
      </c>
      <c r="V25" s="232">
        <v>52136.319808849999</v>
      </c>
      <c r="W25" s="232">
        <v>72629.324321259992</v>
      </c>
      <c r="X25" s="232">
        <v>46116.233609499999</v>
      </c>
      <c r="Y25" s="232">
        <v>99771.727954329981</v>
      </c>
      <c r="Z25" s="232">
        <v>36737.411162299999</v>
      </c>
      <c r="AA25" s="232">
        <v>49805.722014850006</v>
      </c>
      <c r="AB25" s="232">
        <v>7062.3130651900001</v>
      </c>
      <c r="AC25" s="232">
        <v>9676.1943614399988</v>
      </c>
      <c r="AD25" s="233">
        <v>62658.143075139997</v>
      </c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222"/>
      <c r="AQ25" s="222"/>
      <c r="AR25" s="222"/>
      <c r="AS25" s="222"/>
      <c r="AT25" s="222"/>
    </row>
    <row r="26" spans="1:46" s="226" customFormat="1" ht="15" customHeight="1">
      <c r="A26" s="234" t="s">
        <v>310</v>
      </c>
      <c r="B26" s="232">
        <v>14123.2</v>
      </c>
      <c r="C26" s="232">
        <v>29830.978999999999</v>
      </c>
      <c r="D26" s="232">
        <v>35457.57946316</v>
      </c>
      <c r="E26" s="232">
        <v>50255.135419630002</v>
      </c>
      <c r="F26" s="232">
        <v>51321.321933619991</v>
      </c>
      <c r="G26" s="232">
        <v>55592.256361089996</v>
      </c>
      <c r="H26" s="232">
        <v>36135.025883139999</v>
      </c>
      <c r="I26" s="232">
        <v>35374.996624449988</v>
      </c>
      <c r="J26" s="232">
        <v>39465.629462740006</v>
      </c>
      <c r="K26" s="232">
        <v>41397.838321839998</v>
      </c>
      <c r="L26" s="232">
        <v>56209.335234320009</v>
      </c>
      <c r="M26" s="232">
        <v>43914.13709004</v>
      </c>
      <c r="N26" s="232">
        <v>36604.872797010008</v>
      </c>
      <c r="O26" s="232">
        <v>30905.408441850002</v>
      </c>
      <c r="P26" s="232">
        <v>38168.273886659998</v>
      </c>
      <c r="Q26" s="232">
        <v>40019.169928969997</v>
      </c>
      <c r="R26" s="232">
        <v>43096.862557380002</v>
      </c>
      <c r="S26" s="232">
        <v>49684.206306470005</v>
      </c>
      <c r="T26" s="232">
        <v>53118.912389549994</v>
      </c>
      <c r="U26" s="232">
        <v>47552.64945158</v>
      </c>
      <c r="V26" s="232">
        <v>43140.293345990001</v>
      </c>
      <c r="W26" s="232">
        <v>48902.854175060005</v>
      </c>
      <c r="X26" s="232">
        <v>33146.016914549997</v>
      </c>
      <c r="Y26" s="232">
        <v>45654.362018809996</v>
      </c>
      <c r="Z26" s="232">
        <v>42218.998715659996</v>
      </c>
      <c r="AA26" s="232">
        <v>54042.329841299987</v>
      </c>
      <c r="AB26" s="232">
        <v>180863.75443346001</v>
      </c>
      <c r="AC26" s="232">
        <v>201335.88308320998</v>
      </c>
      <c r="AD26" s="233">
        <v>205482.56099508997</v>
      </c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222"/>
      <c r="AQ26" s="222"/>
      <c r="AR26" s="222"/>
      <c r="AS26" s="222"/>
      <c r="AT26" s="222"/>
    </row>
    <row r="27" spans="1:46" s="226" customFormat="1" ht="15" customHeight="1">
      <c r="A27" s="235" t="s">
        <v>71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3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222"/>
      <c r="AQ27" s="222"/>
      <c r="AR27" s="222"/>
      <c r="AS27" s="222"/>
      <c r="AT27" s="222"/>
    </row>
    <row r="28" spans="1:46" s="226" customFormat="1" ht="15" customHeight="1">
      <c r="A28" s="230" t="s">
        <v>311</v>
      </c>
      <c r="B28" s="232">
        <v>161819.81600000022</v>
      </c>
      <c r="C28" s="232">
        <v>210511.45300000039</v>
      </c>
      <c r="D28" s="232">
        <v>202338.14915739966</v>
      </c>
      <c r="E28" s="232">
        <v>285800.0037660799</v>
      </c>
      <c r="F28" s="232">
        <v>107195.87693730975</v>
      </c>
      <c r="G28" s="232">
        <v>-631516.01078292076</v>
      </c>
      <c r="H28" s="232">
        <v>-745559.50332082051</v>
      </c>
      <c r="I28" s="232">
        <v>-898644.91687697091</v>
      </c>
      <c r="J28" s="232">
        <v>-739592.3610276212</v>
      </c>
      <c r="K28" s="232">
        <v>-679985.63045570906</v>
      </c>
      <c r="L28" s="232">
        <v>-426615.98136992007</v>
      </c>
      <c r="M28" s="232">
        <v>282488.87133324007</v>
      </c>
      <c r="N28" s="232">
        <v>260821.00232852029</v>
      </c>
      <c r="O28" s="232">
        <v>233521.25427619973</v>
      </c>
      <c r="P28" s="232">
        <v>-10724.078512109932</v>
      </c>
      <c r="Q28" s="232">
        <v>-37852.801473250263</v>
      </c>
      <c r="R28" s="232">
        <v>-336586.11155635037</v>
      </c>
      <c r="S28" s="232">
        <v>-391789.31700210704</v>
      </c>
      <c r="T28" s="232">
        <v>-489659.00942768948</v>
      </c>
      <c r="U28" s="232">
        <v>-604398.12109758984</v>
      </c>
      <c r="V28" s="232">
        <v>-690847.72138778889</v>
      </c>
      <c r="W28" s="232">
        <v>-744215.12260261108</v>
      </c>
      <c r="X28" s="232">
        <v>-724733.46922623063</v>
      </c>
      <c r="Y28" s="232">
        <v>-789170.43868083088</v>
      </c>
      <c r="Z28" s="232">
        <v>-800377.50621500006</v>
      </c>
      <c r="AA28" s="232">
        <v>-747511.51106428017</v>
      </c>
      <c r="AB28" s="232">
        <v>-621619.69257637975</v>
      </c>
      <c r="AC28" s="232">
        <v>-791697.55115043069</v>
      </c>
      <c r="AD28" s="233">
        <v>-833521.04399014055</v>
      </c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222"/>
      <c r="AQ28" s="222"/>
      <c r="AR28" s="222"/>
      <c r="AS28" s="222"/>
      <c r="AT28" s="222"/>
    </row>
    <row r="29" spans="1:46" s="226" customFormat="1" ht="15" customHeight="1">
      <c r="A29" s="234" t="s">
        <v>312</v>
      </c>
      <c r="B29" s="232">
        <v>415016.98100000003</v>
      </c>
      <c r="C29" s="232">
        <v>459460.02700000041</v>
      </c>
      <c r="D29" s="232">
        <v>507000.23518602981</v>
      </c>
      <c r="E29" s="232">
        <v>560120.5542962898</v>
      </c>
      <c r="F29" s="232">
        <v>545762.94382657984</v>
      </c>
      <c r="G29" s="232">
        <v>652995.10039421963</v>
      </c>
      <c r="H29" s="232">
        <v>640533.79205760953</v>
      </c>
      <c r="I29" s="232">
        <v>735746.41638743936</v>
      </c>
      <c r="J29" s="232">
        <v>1048832.1749730902</v>
      </c>
      <c r="K29" s="232">
        <v>832245.65600981074</v>
      </c>
      <c r="L29" s="232">
        <v>1129733.5951581798</v>
      </c>
      <c r="M29" s="232">
        <v>872578.97240731004</v>
      </c>
      <c r="N29" s="232">
        <v>792618.74444281054</v>
      </c>
      <c r="O29" s="232">
        <v>805164.87455847987</v>
      </c>
      <c r="P29" s="232">
        <v>666949.07399756962</v>
      </c>
      <c r="Q29" s="232">
        <v>556290.74445100978</v>
      </c>
      <c r="R29" s="232">
        <v>569458.52258232946</v>
      </c>
      <c r="S29" s="232">
        <v>572347.4891656423</v>
      </c>
      <c r="T29" s="232">
        <v>666444.76570271025</v>
      </c>
      <c r="U29" s="232">
        <v>605305.12689925008</v>
      </c>
      <c r="V29" s="232">
        <v>574758.54870097106</v>
      </c>
      <c r="W29" s="232">
        <v>617982.41184467892</v>
      </c>
      <c r="X29" s="232">
        <v>630795.65824603895</v>
      </c>
      <c r="Y29" s="232">
        <v>673479.98339783982</v>
      </c>
      <c r="Z29" s="232">
        <v>614704.77665600879</v>
      </c>
      <c r="AA29" s="232">
        <v>636895.60612360027</v>
      </c>
      <c r="AB29" s="232">
        <v>855091.02653037012</v>
      </c>
      <c r="AC29" s="232">
        <v>656405.50108012953</v>
      </c>
      <c r="AD29" s="233">
        <v>726139.85735126981</v>
      </c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222"/>
      <c r="AQ29" s="222"/>
      <c r="AR29" s="222"/>
      <c r="AS29" s="222"/>
      <c r="AT29" s="222"/>
    </row>
    <row r="30" spans="1:46" s="226" customFormat="1" ht="15" customHeight="1">
      <c r="A30" s="234" t="s">
        <v>313</v>
      </c>
      <c r="B30" s="232">
        <v>253197.1649999998</v>
      </c>
      <c r="C30" s="232">
        <v>248948.57400000002</v>
      </c>
      <c r="D30" s="232">
        <v>304662.08602863015</v>
      </c>
      <c r="E30" s="232">
        <v>274320.5505302099</v>
      </c>
      <c r="F30" s="232">
        <v>438567.06688927009</v>
      </c>
      <c r="G30" s="232">
        <v>1284511.1111771404</v>
      </c>
      <c r="H30" s="232">
        <v>1386093.29537843</v>
      </c>
      <c r="I30" s="232">
        <v>1634391.3332644103</v>
      </c>
      <c r="J30" s="232">
        <v>1788424.5360007114</v>
      </c>
      <c r="K30" s="232">
        <v>1512231.2864655198</v>
      </c>
      <c r="L30" s="232">
        <v>1556349.5765280998</v>
      </c>
      <c r="M30" s="232">
        <v>590090.10107406997</v>
      </c>
      <c r="N30" s="232">
        <v>531797.74211429025</v>
      </c>
      <c r="O30" s="232">
        <v>571643.62028228014</v>
      </c>
      <c r="P30" s="232">
        <v>677673.15250967955</v>
      </c>
      <c r="Q30" s="232">
        <v>594143.54592426005</v>
      </c>
      <c r="R30" s="232">
        <v>906044.63413867983</v>
      </c>
      <c r="S30" s="232">
        <v>964136.80616774934</v>
      </c>
      <c r="T30" s="232">
        <v>1156103.7751303997</v>
      </c>
      <c r="U30" s="232">
        <v>1209703.2479968399</v>
      </c>
      <c r="V30" s="232">
        <v>1265606.2700887599</v>
      </c>
      <c r="W30" s="232">
        <v>1362197.53444729</v>
      </c>
      <c r="X30" s="232">
        <v>1355529.1274722696</v>
      </c>
      <c r="Y30" s="232">
        <v>1462650.4220786707</v>
      </c>
      <c r="Z30" s="232">
        <v>1415082.2828710089</v>
      </c>
      <c r="AA30" s="232">
        <v>1384407.1171878804</v>
      </c>
      <c r="AB30" s="232">
        <v>1476710.7191067499</v>
      </c>
      <c r="AC30" s="232">
        <v>1448103.0522305602</v>
      </c>
      <c r="AD30" s="233">
        <v>1559660.9013414104</v>
      </c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222"/>
      <c r="AQ30" s="222"/>
      <c r="AR30" s="222"/>
      <c r="AS30" s="222"/>
      <c r="AT30" s="222"/>
    </row>
    <row r="31" spans="1:46" s="226" customFormat="1" ht="15" customHeight="1">
      <c r="A31" s="235" t="s">
        <v>71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9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222"/>
      <c r="AQ31" s="222"/>
      <c r="AR31" s="222"/>
      <c r="AS31" s="222"/>
      <c r="AT31" s="222"/>
    </row>
    <row r="32" spans="1:46" s="226" customFormat="1" ht="15" customHeight="1">
      <c r="A32" s="223" t="s">
        <v>314</v>
      </c>
      <c r="B32" s="228">
        <v>19196551.737</v>
      </c>
      <c r="C32" s="228">
        <v>22806572.732000001</v>
      </c>
      <c r="D32" s="228">
        <v>28273962.973431669</v>
      </c>
      <c r="E32" s="228">
        <v>27389802.092746839</v>
      </c>
      <c r="F32" s="228">
        <v>28019433.375761107</v>
      </c>
      <c r="G32" s="228">
        <v>27820681.273934599</v>
      </c>
      <c r="H32" s="228">
        <v>27353618.395562269</v>
      </c>
      <c r="I32" s="228">
        <v>26988505.437929533</v>
      </c>
      <c r="J32" s="228">
        <v>28493324.699070685</v>
      </c>
      <c r="K32" s="228">
        <v>29115356.908610698</v>
      </c>
      <c r="L32" s="228">
        <v>30024026.419101354</v>
      </c>
      <c r="M32" s="228">
        <v>30377908.26398804</v>
      </c>
      <c r="N32" s="228">
        <v>31045002.637744553</v>
      </c>
      <c r="O32" s="228">
        <v>31125244.350160472</v>
      </c>
      <c r="P32" s="228">
        <v>32860770.840094198</v>
      </c>
      <c r="Q32" s="228">
        <v>32108790.771746218</v>
      </c>
      <c r="R32" s="228">
        <v>31753686.950245094</v>
      </c>
      <c r="S32" s="228">
        <v>32426882.570567761</v>
      </c>
      <c r="T32" s="228">
        <v>31957704.12488766</v>
      </c>
      <c r="U32" s="228">
        <v>32201713.653377507</v>
      </c>
      <c r="V32" s="228">
        <v>33733836.685984053</v>
      </c>
      <c r="W32" s="228">
        <v>33385698.633539736</v>
      </c>
      <c r="X32" s="228">
        <v>33387613.304643717</v>
      </c>
      <c r="Y32" s="228">
        <v>34189121.612640545</v>
      </c>
      <c r="Z32" s="228">
        <v>34755795.293195084</v>
      </c>
      <c r="AA32" s="228">
        <v>35090976.191497594</v>
      </c>
      <c r="AB32" s="228">
        <v>36856921.841740027</v>
      </c>
      <c r="AC32" s="228">
        <v>36905080.62410558</v>
      </c>
      <c r="AD32" s="229">
        <v>37114709.526194438</v>
      </c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222"/>
      <c r="AQ32" s="222"/>
      <c r="AR32" s="222"/>
      <c r="AS32" s="222"/>
      <c r="AT32" s="222"/>
    </row>
    <row r="33" spans="1:46" s="226" customFormat="1" ht="15" customHeight="1">
      <c r="A33" s="240" t="s">
        <v>315</v>
      </c>
      <c r="B33" s="232">
        <v>3575333.8136311094</v>
      </c>
      <c r="C33" s="232">
        <v>5999510.9493387202</v>
      </c>
      <c r="D33" s="232">
        <v>6516208.0324699702</v>
      </c>
      <c r="E33" s="232">
        <v>6410740.6316383304</v>
      </c>
      <c r="F33" s="232">
        <v>6527597.7658731798</v>
      </c>
      <c r="G33" s="232">
        <v>6589682.9141031001</v>
      </c>
      <c r="H33" s="232">
        <v>5864482.49383792</v>
      </c>
      <c r="I33" s="232">
        <v>5900531.3225856498</v>
      </c>
      <c r="J33" s="232">
        <v>6380286.61442242</v>
      </c>
      <c r="K33" s="232">
        <v>7253455.0418950208</v>
      </c>
      <c r="L33" s="232">
        <v>7824348.4083286403</v>
      </c>
      <c r="M33" s="232">
        <v>7493260.1092617894</v>
      </c>
      <c r="N33" s="232">
        <v>8104987.8436921788</v>
      </c>
      <c r="O33" s="232">
        <v>7379226.4499899885</v>
      </c>
      <c r="P33" s="232">
        <v>7430749.4220608994</v>
      </c>
      <c r="Q33" s="232">
        <v>6437782.2461328004</v>
      </c>
      <c r="R33" s="232">
        <v>5872225.8435214702</v>
      </c>
      <c r="S33" s="232">
        <v>5868941.6406452395</v>
      </c>
      <c r="T33" s="232">
        <v>5336813.0049214503</v>
      </c>
      <c r="U33" s="232">
        <v>5234464.0881689992</v>
      </c>
      <c r="V33" s="232">
        <v>5591465.7884996198</v>
      </c>
      <c r="W33" s="232">
        <v>5072167.0540623693</v>
      </c>
      <c r="X33" s="232">
        <v>4634043.6869224301</v>
      </c>
      <c r="Y33" s="232">
        <v>4317494.5449908497</v>
      </c>
      <c r="Z33" s="232">
        <v>4937118.9003993701</v>
      </c>
      <c r="AA33" s="232">
        <v>5463503.1902229097</v>
      </c>
      <c r="AB33" s="232">
        <v>6360780.8194528585</v>
      </c>
      <c r="AC33" s="232">
        <v>7036176.662157869</v>
      </c>
      <c r="AD33" s="233">
        <v>6647959.9293347206</v>
      </c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2"/>
      <c r="AP33" s="222"/>
      <c r="AQ33" s="222"/>
      <c r="AR33" s="222"/>
      <c r="AS33" s="222"/>
      <c r="AT33" s="222"/>
    </row>
    <row r="34" spans="1:46" s="226" customFormat="1" ht="15" customHeight="1">
      <c r="A34" s="234" t="s">
        <v>316</v>
      </c>
      <c r="B34" s="232">
        <v>3187574.6926311096</v>
      </c>
      <c r="C34" s="232">
        <v>5577185.05633872</v>
      </c>
      <c r="D34" s="232">
        <v>6062216.2519480605</v>
      </c>
      <c r="E34" s="232">
        <v>5971805.3033471704</v>
      </c>
      <c r="F34" s="232">
        <v>6112010.7776568998</v>
      </c>
      <c r="G34" s="232">
        <v>6124436.3456571698</v>
      </c>
      <c r="H34" s="232">
        <v>5396342.91625633</v>
      </c>
      <c r="I34" s="232">
        <v>5456852.0469732797</v>
      </c>
      <c r="J34" s="232">
        <v>5966279.3731341399</v>
      </c>
      <c r="K34" s="232">
        <v>6818617.5998133505</v>
      </c>
      <c r="L34" s="232">
        <v>7358807.7619579602</v>
      </c>
      <c r="M34" s="232">
        <v>7046568.2749611996</v>
      </c>
      <c r="N34" s="232">
        <v>7649630.6051409692</v>
      </c>
      <c r="O34" s="232">
        <v>6929411.6948539289</v>
      </c>
      <c r="P34" s="232">
        <v>6967609.4600104298</v>
      </c>
      <c r="Q34" s="232">
        <v>6001215.2293616598</v>
      </c>
      <c r="R34" s="232">
        <v>5438043.7053348199</v>
      </c>
      <c r="S34" s="232">
        <v>5431875.2874286696</v>
      </c>
      <c r="T34" s="232">
        <v>4907267.3285286203</v>
      </c>
      <c r="U34" s="232">
        <v>4810208.8955653794</v>
      </c>
      <c r="V34" s="232">
        <v>5172678.8440390602</v>
      </c>
      <c r="W34" s="232">
        <v>4659691.5039643794</v>
      </c>
      <c r="X34" s="232">
        <v>4197540.2362735998</v>
      </c>
      <c r="Y34" s="232">
        <v>3910767.5178189799</v>
      </c>
      <c r="Z34" s="232">
        <v>4503784.8747813702</v>
      </c>
      <c r="AA34" s="232">
        <v>5033088.78506504</v>
      </c>
      <c r="AB34" s="232">
        <v>5890625.6692276783</v>
      </c>
      <c r="AC34" s="232">
        <v>6610885.3823505994</v>
      </c>
      <c r="AD34" s="233">
        <v>6240504.9545670804</v>
      </c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222"/>
      <c r="AQ34" s="222"/>
      <c r="AR34" s="222"/>
      <c r="AS34" s="222"/>
      <c r="AT34" s="222"/>
    </row>
    <row r="35" spans="1:46" s="226" customFormat="1" ht="15" customHeight="1">
      <c r="A35" s="234" t="s">
        <v>317</v>
      </c>
      <c r="B35" s="232">
        <v>387759.12099999998</v>
      </c>
      <c r="C35" s="232">
        <v>422325.89299999998</v>
      </c>
      <c r="D35" s="232">
        <v>453991.78052191</v>
      </c>
      <c r="E35" s="232">
        <v>438935.32829116</v>
      </c>
      <c r="F35" s="232">
        <v>415586.98821628001</v>
      </c>
      <c r="G35" s="232">
        <v>465246.56844593002</v>
      </c>
      <c r="H35" s="232">
        <v>468139.57758158993</v>
      </c>
      <c r="I35" s="232">
        <v>443679.27561236999</v>
      </c>
      <c r="J35" s="232">
        <v>414007.24128827994</v>
      </c>
      <c r="K35" s="232">
        <v>434837.44208166993</v>
      </c>
      <c r="L35" s="232">
        <v>465540.64637068001</v>
      </c>
      <c r="M35" s="232">
        <v>446691.83430058998</v>
      </c>
      <c r="N35" s="232">
        <v>455357.23855121003</v>
      </c>
      <c r="O35" s="232">
        <v>449814.75513606</v>
      </c>
      <c r="P35" s="232">
        <v>463139.96205047</v>
      </c>
      <c r="Q35" s="232">
        <v>436567.01677114004</v>
      </c>
      <c r="R35" s="232">
        <v>434182.13818665</v>
      </c>
      <c r="S35" s="232">
        <v>437066.35321657005</v>
      </c>
      <c r="T35" s="232">
        <v>429545.67639283004</v>
      </c>
      <c r="U35" s="232">
        <v>424255.19260362</v>
      </c>
      <c r="V35" s="232">
        <v>418786.94446055999</v>
      </c>
      <c r="W35" s="232">
        <v>412475.55009799002</v>
      </c>
      <c r="X35" s="232">
        <v>436503.45064882992</v>
      </c>
      <c r="Y35" s="232">
        <v>406727.02717187</v>
      </c>
      <c r="Z35" s="232">
        <v>433334.02561799996</v>
      </c>
      <c r="AA35" s="232">
        <v>430414.40515786991</v>
      </c>
      <c r="AB35" s="232">
        <v>470155.15022517997</v>
      </c>
      <c r="AC35" s="232">
        <v>425291.27980727004</v>
      </c>
      <c r="AD35" s="233">
        <v>407454.97476764</v>
      </c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222"/>
      <c r="AQ35" s="222"/>
      <c r="AR35" s="222"/>
      <c r="AS35" s="222"/>
      <c r="AT35" s="222"/>
    </row>
    <row r="36" spans="1:46" s="226" customFormat="1" ht="15" customHeight="1">
      <c r="A36" s="240" t="s">
        <v>318</v>
      </c>
      <c r="B36" s="232">
        <v>2356522.0245767804</v>
      </c>
      <c r="C36" s="232">
        <v>2575073.1432994399</v>
      </c>
      <c r="D36" s="232">
        <v>1589764.0533145801</v>
      </c>
      <c r="E36" s="232">
        <v>1329695.7379876201</v>
      </c>
      <c r="F36" s="232">
        <v>1316666.1758538999</v>
      </c>
      <c r="G36" s="232">
        <v>1247672.3266114101</v>
      </c>
      <c r="H36" s="232">
        <v>1262020.65620487</v>
      </c>
      <c r="I36" s="232">
        <v>1236914.3782502396</v>
      </c>
      <c r="J36" s="232">
        <v>1265721.1170966302</v>
      </c>
      <c r="K36" s="232">
        <v>1349589.05498895</v>
      </c>
      <c r="L36" s="232">
        <v>1320535.10685608</v>
      </c>
      <c r="M36" s="232">
        <v>1363888.5515596902</v>
      </c>
      <c r="N36" s="232">
        <v>1049092.2170505102</v>
      </c>
      <c r="O36" s="232">
        <v>1196039.8650410301</v>
      </c>
      <c r="P36" s="232">
        <v>1845119.89732499</v>
      </c>
      <c r="Q36" s="232">
        <v>2047708.7785154704</v>
      </c>
      <c r="R36" s="232">
        <v>2418484.0882172901</v>
      </c>
      <c r="S36" s="232">
        <v>2364516.9113930399</v>
      </c>
      <c r="T36" s="232">
        <v>2086557.1551747301</v>
      </c>
      <c r="U36" s="232">
        <v>2028600.65743144</v>
      </c>
      <c r="V36" s="232">
        <v>2239403.2881160504</v>
      </c>
      <c r="W36" s="232">
        <v>2057050.01590994</v>
      </c>
      <c r="X36" s="232">
        <v>2088949.8372267501</v>
      </c>
      <c r="Y36" s="232">
        <v>2145617.38729998</v>
      </c>
      <c r="Z36" s="232">
        <v>1769550.2610716899</v>
      </c>
      <c r="AA36" s="232">
        <v>1361404.4569516103</v>
      </c>
      <c r="AB36" s="232">
        <v>1012692.7291946701</v>
      </c>
      <c r="AC36" s="232">
        <v>846940.26604780008</v>
      </c>
      <c r="AD36" s="233">
        <v>594278.72095424985</v>
      </c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222"/>
      <c r="AQ36" s="222"/>
      <c r="AR36" s="222"/>
      <c r="AS36" s="222"/>
      <c r="AT36" s="222"/>
    </row>
    <row r="37" spans="1:46" s="226" customFormat="1" ht="15" customHeight="1">
      <c r="A37" s="241"/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4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222"/>
      <c r="AQ37" s="222"/>
      <c r="AR37" s="222"/>
      <c r="AS37" s="222"/>
      <c r="AT37" s="222"/>
    </row>
    <row r="38" spans="1:46" s="226" customFormat="1" ht="15" customHeight="1">
      <c r="A38" s="245"/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222"/>
      <c r="AQ38" s="222"/>
      <c r="AR38" s="222"/>
      <c r="AS38" s="222"/>
      <c r="AT38" s="222"/>
    </row>
    <row r="39" spans="1:46" s="226" customFormat="1" ht="22.5" customHeight="1">
      <c r="A39" s="246" t="s">
        <v>319</v>
      </c>
      <c r="B39" s="247">
        <v>2127891.3130000005</v>
      </c>
      <c r="C39" s="247">
        <v>3238396.7390000001</v>
      </c>
      <c r="D39" s="247">
        <v>4235214.0338334199</v>
      </c>
      <c r="E39" s="247">
        <v>3991284.6056804108</v>
      </c>
      <c r="F39" s="247">
        <v>4150951.5969726793</v>
      </c>
      <c r="G39" s="247">
        <v>3972449.5089027593</v>
      </c>
      <c r="H39" s="247">
        <v>3947628.6189593994</v>
      </c>
      <c r="I39" s="247">
        <v>3715251.3850277904</v>
      </c>
      <c r="J39" s="247">
        <v>4004260.7344448897</v>
      </c>
      <c r="K39" s="247">
        <v>3841476.1390240695</v>
      </c>
      <c r="L39" s="247">
        <v>4042890.7783608809</v>
      </c>
      <c r="M39" s="247">
        <v>4187146.9076555907</v>
      </c>
      <c r="N39" s="247">
        <v>4241649.2948292699</v>
      </c>
      <c r="O39" s="247">
        <v>4285931.3143538395</v>
      </c>
      <c r="P39" s="247">
        <v>4417487.97851355</v>
      </c>
      <c r="Q39" s="247">
        <v>4658941.0073505994</v>
      </c>
      <c r="R39" s="247">
        <v>5059168.5132759102</v>
      </c>
      <c r="S39" s="247">
        <v>5277344.2885133689</v>
      </c>
      <c r="T39" s="247">
        <v>5380469.9200456711</v>
      </c>
      <c r="U39" s="247">
        <v>5414187.0781527702</v>
      </c>
      <c r="V39" s="247">
        <v>5924402.0347545892</v>
      </c>
      <c r="W39" s="247">
        <v>5856243.06229911</v>
      </c>
      <c r="X39" s="247">
        <v>5954348.2245507604</v>
      </c>
      <c r="Y39" s="247">
        <v>6188992.7208374497</v>
      </c>
      <c r="Z39" s="247">
        <v>6362083.6778336186</v>
      </c>
      <c r="AA39" s="247">
        <v>6275172.2133063693</v>
      </c>
      <c r="AB39" s="247">
        <v>6375617.6548971394</v>
      </c>
      <c r="AC39" s="247">
        <v>6802031.8269019425</v>
      </c>
      <c r="AD39" s="248">
        <v>7152536.5049208896</v>
      </c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222"/>
      <c r="AQ39" s="222"/>
      <c r="AR39" s="222"/>
      <c r="AS39" s="222"/>
      <c r="AT39" s="222"/>
    </row>
    <row r="40" spans="1:46" s="226" customFormat="1" ht="15" customHeight="1">
      <c r="A40" s="249" t="s">
        <v>320</v>
      </c>
      <c r="B40" s="232">
        <v>2224420.3890000004</v>
      </c>
      <c r="C40" s="232">
        <v>3368009.6159999999</v>
      </c>
      <c r="D40" s="232">
        <v>4438508.2955410397</v>
      </c>
      <c r="E40" s="232">
        <v>4192018.1470322507</v>
      </c>
      <c r="F40" s="232">
        <v>4343414.2733063092</v>
      </c>
      <c r="G40" s="232">
        <v>4166999.0374259492</v>
      </c>
      <c r="H40" s="232">
        <v>4192707.9734230796</v>
      </c>
      <c r="I40" s="232">
        <v>3956782.8914520503</v>
      </c>
      <c r="J40" s="232">
        <v>4252528.1357228998</v>
      </c>
      <c r="K40" s="232">
        <v>4087103.2265374092</v>
      </c>
      <c r="L40" s="232">
        <v>4293150.2087567309</v>
      </c>
      <c r="M40" s="232">
        <v>4437036.1306515709</v>
      </c>
      <c r="N40" s="232">
        <v>4489628.8339089099</v>
      </c>
      <c r="O40" s="232">
        <v>4538569.4399448093</v>
      </c>
      <c r="P40" s="232">
        <v>4664553.2524568997</v>
      </c>
      <c r="Q40" s="232">
        <v>4907076.9803267997</v>
      </c>
      <c r="R40" s="232">
        <v>5301343.7729352601</v>
      </c>
      <c r="S40" s="232">
        <v>5541661.6148799891</v>
      </c>
      <c r="T40" s="232">
        <v>5644893.8117156709</v>
      </c>
      <c r="U40" s="232">
        <v>5675198.8922524499</v>
      </c>
      <c r="V40" s="232">
        <v>6188024.6036216589</v>
      </c>
      <c r="W40" s="232">
        <v>6106516.0017178301</v>
      </c>
      <c r="X40" s="232">
        <v>6202029.1772596901</v>
      </c>
      <c r="Y40" s="232">
        <v>6437038.1387826893</v>
      </c>
      <c r="Z40" s="232">
        <v>6611461.7635680186</v>
      </c>
      <c r="AA40" s="232">
        <v>6538581.0483414195</v>
      </c>
      <c r="AB40" s="232">
        <v>6640778.8683320191</v>
      </c>
      <c r="AC40" s="232">
        <v>7063148.8391754422</v>
      </c>
      <c r="AD40" s="233">
        <v>7412930.2845007293</v>
      </c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222"/>
      <c r="AQ40" s="222"/>
      <c r="AR40" s="222"/>
      <c r="AS40" s="222"/>
      <c r="AT40" s="222"/>
    </row>
    <row r="41" spans="1:46" s="226" customFormat="1" ht="15" customHeight="1">
      <c r="A41" s="249" t="s">
        <v>303</v>
      </c>
      <c r="B41" s="232">
        <v>2154356.594</v>
      </c>
      <c r="C41" s="232">
        <v>3268116.4989999998</v>
      </c>
      <c r="D41" s="232">
        <v>4332090.0855803993</v>
      </c>
      <c r="E41" s="232">
        <v>4084309.1033513905</v>
      </c>
      <c r="F41" s="232">
        <v>4221746.5649376893</v>
      </c>
      <c r="G41" s="232">
        <v>4045937.3035863889</v>
      </c>
      <c r="H41" s="232">
        <v>4082915.9138734797</v>
      </c>
      <c r="I41" s="232">
        <v>3855569.8332837103</v>
      </c>
      <c r="J41" s="232">
        <v>4140313.8400127203</v>
      </c>
      <c r="K41" s="232">
        <v>3973583.4070178894</v>
      </c>
      <c r="L41" s="232">
        <v>4178317.4878407503</v>
      </c>
      <c r="M41" s="232">
        <v>4321889.1532144202</v>
      </c>
      <c r="N41" s="232">
        <v>4375111.3178699398</v>
      </c>
      <c r="O41" s="232">
        <v>4425657.2814131696</v>
      </c>
      <c r="P41" s="232">
        <v>4555216.9617988002</v>
      </c>
      <c r="Q41" s="232">
        <v>4797243.4172686804</v>
      </c>
      <c r="R41" s="232">
        <v>5155080.8894749703</v>
      </c>
      <c r="S41" s="232">
        <v>5393942.4036929999</v>
      </c>
      <c r="T41" s="232">
        <v>5536390.1810467904</v>
      </c>
      <c r="U41" s="232">
        <v>5568454.8594928896</v>
      </c>
      <c r="V41" s="232">
        <v>6080004.0356959794</v>
      </c>
      <c r="W41" s="232">
        <v>5997336.1761004999</v>
      </c>
      <c r="X41" s="232">
        <v>6092465.2220811499</v>
      </c>
      <c r="Y41" s="232">
        <v>6324285.9049865296</v>
      </c>
      <c r="Z41" s="232">
        <v>6499238.0187318586</v>
      </c>
      <c r="AA41" s="232">
        <v>6429489.1913485695</v>
      </c>
      <c r="AB41" s="232">
        <v>6533455.6518383194</v>
      </c>
      <c r="AC41" s="232">
        <v>6956600.4350514319</v>
      </c>
      <c r="AD41" s="233">
        <v>7244250.1288646199</v>
      </c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222"/>
      <c r="AQ41" s="222"/>
      <c r="AR41" s="222"/>
      <c r="AS41" s="222"/>
      <c r="AT41" s="222"/>
    </row>
    <row r="42" spans="1:46" s="226" customFormat="1" ht="15" customHeight="1">
      <c r="A42" s="249" t="s">
        <v>304</v>
      </c>
      <c r="B42" s="232">
        <v>68866.2</v>
      </c>
      <c r="C42" s="232">
        <v>98913.85</v>
      </c>
      <c r="D42" s="232">
        <v>101473</v>
      </c>
      <c r="E42" s="232">
        <v>101872.5</v>
      </c>
      <c r="F42" s="232">
        <v>116325</v>
      </c>
      <c r="G42" s="232">
        <v>109582.85</v>
      </c>
      <c r="H42" s="232">
        <v>104899.3</v>
      </c>
      <c r="I42" s="232">
        <v>97447.45</v>
      </c>
      <c r="J42" s="232">
        <v>110529.9</v>
      </c>
      <c r="K42" s="232">
        <v>112116.15</v>
      </c>
      <c r="L42" s="232">
        <v>112726.15</v>
      </c>
      <c r="M42" s="232">
        <v>113783.65</v>
      </c>
      <c r="N42" s="232">
        <v>111819.05</v>
      </c>
      <c r="O42" s="232">
        <v>110191.5</v>
      </c>
      <c r="P42" s="232">
        <v>108722.75</v>
      </c>
      <c r="Q42" s="232">
        <v>108219.85</v>
      </c>
      <c r="R42" s="232">
        <v>104767.7</v>
      </c>
      <c r="S42" s="232">
        <v>106151.85</v>
      </c>
      <c r="T42" s="232">
        <v>106546.65</v>
      </c>
      <c r="U42" s="232">
        <v>105310.55</v>
      </c>
      <c r="V42" s="232">
        <v>106339.85</v>
      </c>
      <c r="W42" s="232">
        <v>104826.45</v>
      </c>
      <c r="X42" s="232">
        <v>108027.15</v>
      </c>
      <c r="Y42" s="232">
        <v>111500.45</v>
      </c>
      <c r="Z42" s="232">
        <v>110372.45</v>
      </c>
      <c r="AA42" s="232">
        <v>107639.4</v>
      </c>
      <c r="AB42" s="232">
        <v>106821.6</v>
      </c>
      <c r="AC42" s="232">
        <v>105218.9</v>
      </c>
      <c r="AD42" s="233">
        <v>105893.35</v>
      </c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222"/>
      <c r="AQ42" s="222"/>
      <c r="AR42" s="222"/>
      <c r="AS42" s="222"/>
      <c r="AT42" s="222"/>
    </row>
    <row r="43" spans="1:46" s="226" customFormat="1" ht="15" customHeight="1">
      <c r="A43" s="249" t="s">
        <v>307</v>
      </c>
      <c r="B43" s="232">
        <v>1197.595</v>
      </c>
      <c r="C43" s="232">
        <v>979.26700000000005</v>
      </c>
      <c r="D43" s="232">
        <v>4945.2099606399997</v>
      </c>
      <c r="E43" s="232">
        <v>5836.5436808599998</v>
      </c>
      <c r="F43" s="232">
        <v>5342.7083686199994</v>
      </c>
      <c r="G43" s="232">
        <v>11478.883839559998</v>
      </c>
      <c r="H43" s="232">
        <v>4892.7595495999994</v>
      </c>
      <c r="I43" s="232">
        <v>3765.6081683399998</v>
      </c>
      <c r="J43" s="232">
        <v>1684.3957101799999</v>
      </c>
      <c r="K43" s="232">
        <v>1403.66951952</v>
      </c>
      <c r="L43" s="232">
        <v>2106.5709159799999</v>
      </c>
      <c r="M43" s="232">
        <v>1363.3274371499999</v>
      </c>
      <c r="N43" s="232">
        <v>2698.4660389700007</v>
      </c>
      <c r="O43" s="232">
        <v>2720.6585316400005</v>
      </c>
      <c r="P43" s="232">
        <v>613.54065809999997</v>
      </c>
      <c r="Q43" s="232">
        <v>1613.7130581200001</v>
      </c>
      <c r="R43" s="232">
        <v>41495.183460289998</v>
      </c>
      <c r="S43" s="232">
        <v>41567.361186989998</v>
      </c>
      <c r="T43" s="232">
        <v>1956.9806688800002</v>
      </c>
      <c r="U43" s="232">
        <v>1433.4827595600002</v>
      </c>
      <c r="V43" s="232">
        <v>1680.7179256799998</v>
      </c>
      <c r="W43" s="232">
        <v>4353.3756173299998</v>
      </c>
      <c r="X43" s="232">
        <v>1536.8051785399998</v>
      </c>
      <c r="Y43" s="232">
        <v>1251.7837961599998</v>
      </c>
      <c r="Z43" s="232">
        <v>1851.2948361599999</v>
      </c>
      <c r="AA43" s="232">
        <v>1452.45699285</v>
      </c>
      <c r="AB43" s="232">
        <v>501.61649369999998</v>
      </c>
      <c r="AC43" s="232">
        <v>1329.5041240099999</v>
      </c>
      <c r="AD43" s="233">
        <v>62786.805636110003</v>
      </c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222"/>
      <c r="AQ43" s="222"/>
      <c r="AR43" s="222"/>
      <c r="AS43" s="222"/>
      <c r="AT43" s="222"/>
    </row>
    <row r="44" spans="1:46" s="226" customFormat="1" ht="15" customHeight="1">
      <c r="A44" s="249" t="s">
        <v>313</v>
      </c>
      <c r="B44" s="232">
        <v>96529.076000000001</v>
      </c>
      <c r="C44" s="232">
        <v>129612.87699999999</v>
      </c>
      <c r="D44" s="232">
        <v>203294.26170762</v>
      </c>
      <c r="E44" s="232">
        <v>200733.54135184002</v>
      </c>
      <c r="F44" s="232">
        <v>192462.67633362999</v>
      </c>
      <c r="G44" s="232">
        <v>194549.52852319001</v>
      </c>
      <c r="H44" s="232">
        <v>245079.35446367998</v>
      </c>
      <c r="I44" s="232">
        <v>241531.50642425992</v>
      </c>
      <c r="J44" s="232">
        <v>248267.40127800996</v>
      </c>
      <c r="K44" s="232">
        <v>245627.08751333994</v>
      </c>
      <c r="L44" s="232">
        <v>250259.43039585004</v>
      </c>
      <c r="M44" s="232">
        <v>249889.22299598</v>
      </c>
      <c r="N44" s="232">
        <v>247979.53907963997</v>
      </c>
      <c r="O44" s="232">
        <v>252638.12559097004</v>
      </c>
      <c r="P44" s="232">
        <v>247065.27394335001</v>
      </c>
      <c r="Q44" s="232">
        <v>248135.97297620005</v>
      </c>
      <c r="R44" s="232">
        <v>242175.25965935001</v>
      </c>
      <c r="S44" s="232">
        <v>264317.32636662002</v>
      </c>
      <c r="T44" s="232">
        <v>264423.89167000004</v>
      </c>
      <c r="U44" s="232">
        <v>261011.81409967993</v>
      </c>
      <c r="V44" s="232">
        <v>263622.56886707008</v>
      </c>
      <c r="W44" s="232">
        <v>250272.93941872002</v>
      </c>
      <c r="X44" s="232">
        <v>247680.95270892998</v>
      </c>
      <c r="Y44" s="232">
        <v>248045.41794524004</v>
      </c>
      <c r="Z44" s="232">
        <v>249378.08573440003</v>
      </c>
      <c r="AA44" s="232">
        <v>263408.83503504994</v>
      </c>
      <c r="AB44" s="232">
        <v>265161.21343488002</v>
      </c>
      <c r="AC44" s="232">
        <v>261117.01227350003</v>
      </c>
      <c r="AD44" s="233">
        <v>260393.77957984005</v>
      </c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222"/>
      <c r="AQ44" s="222"/>
      <c r="AR44" s="222"/>
      <c r="AS44" s="222"/>
      <c r="AT44" s="222"/>
    </row>
    <row r="45" spans="1:46" ht="15" customHeight="1">
      <c r="A45" s="249" t="s">
        <v>301</v>
      </c>
      <c r="B45" s="232">
        <v>10622.968999999999</v>
      </c>
      <c r="C45" s="232">
        <v>15713.629000000001</v>
      </c>
      <c r="D45" s="232">
        <v>23712.846494130001</v>
      </c>
      <c r="E45" s="232">
        <v>22273.311894880004</v>
      </c>
      <c r="F45" s="232">
        <v>12479.452276059999</v>
      </c>
      <c r="G45" s="232">
        <v>14572.167502749999</v>
      </c>
      <c r="H45" s="232">
        <v>14146.869467389999</v>
      </c>
      <c r="I45" s="232">
        <v>7709.3800009399993</v>
      </c>
      <c r="J45" s="232">
        <v>9994.7368515899998</v>
      </c>
      <c r="K45" s="232">
        <v>8406.9040473700006</v>
      </c>
      <c r="L45" s="232">
        <v>13634.087280350002</v>
      </c>
      <c r="M45" s="232">
        <v>10644.172482409998</v>
      </c>
      <c r="N45" s="232">
        <v>7682.8528976799998</v>
      </c>
      <c r="O45" s="232">
        <v>17064.98634507</v>
      </c>
      <c r="P45" s="232">
        <v>15831.50978934</v>
      </c>
      <c r="Q45" s="232">
        <v>13161.66751512</v>
      </c>
      <c r="R45" s="232">
        <v>8148.0320667899996</v>
      </c>
      <c r="S45" s="232">
        <v>9746.7625495699995</v>
      </c>
      <c r="T45" s="232">
        <v>6960.977398080001</v>
      </c>
      <c r="U45" s="232">
        <v>7068.2229107000003</v>
      </c>
      <c r="V45" s="232">
        <v>9628.2062676400001</v>
      </c>
      <c r="W45" s="232">
        <v>9108.6104976799998</v>
      </c>
      <c r="X45" s="232">
        <v>5484.4036634200002</v>
      </c>
      <c r="Y45" s="232">
        <v>6359.5015462300007</v>
      </c>
      <c r="Z45" s="232">
        <v>6707.5440094599999</v>
      </c>
      <c r="AA45" s="232">
        <v>8917.7908778700003</v>
      </c>
      <c r="AB45" s="232">
        <v>13386.853386890001</v>
      </c>
      <c r="AC45" s="232">
        <v>5759.2713513399995</v>
      </c>
      <c r="AD45" s="233">
        <v>3394.27225546</v>
      </c>
    </row>
    <row r="46" spans="1:46" ht="15" customHeight="1">
      <c r="A46" s="249" t="s">
        <v>302</v>
      </c>
      <c r="B46" s="232">
        <v>3533.1039999999998</v>
      </c>
      <c r="C46" s="232">
        <v>790.81799999999998</v>
      </c>
      <c r="D46" s="232">
        <v>1947.3234227999999</v>
      </c>
      <c r="E46" s="232">
        <v>1010.36067158</v>
      </c>
      <c r="F46" s="232">
        <v>2678.9685654300001</v>
      </c>
      <c r="G46" s="232">
        <v>2466.5475357</v>
      </c>
      <c r="H46" s="232">
        <v>2429.5963881900002</v>
      </c>
      <c r="I46" s="232">
        <v>6357.4094954599996</v>
      </c>
      <c r="J46" s="232">
        <v>10256.638590280001</v>
      </c>
      <c r="K46" s="232">
        <v>8698.2706952299995</v>
      </c>
      <c r="L46" s="232">
        <v>8872.0761207100022</v>
      </c>
      <c r="M46" s="232">
        <v>10143.78268704</v>
      </c>
      <c r="N46" s="232">
        <v>9708.1632558099991</v>
      </c>
      <c r="O46" s="232">
        <v>5511.5001233400008</v>
      </c>
      <c r="P46" s="232">
        <v>2541.8885245399997</v>
      </c>
      <c r="Q46" s="232">
        <v>5441.8988644200008</v>
      </c>
      <c r="R46" s="232">
        <v>4388.790436629999</v>
      </c>
      <c r="S46" s="232">
        <v>3989.2085264400007</v>
      </c>
      <c r="T46" s="232">
        <v>7413.5241612999998</v>
      </c>
      <c r="U46" s="232">
        <v>4850.2483068400006</v>
      </c>
      <c r="V46" s="232">
        <v>4542.2445882900001</v>
      </c>
      <c r="W46" s="232">
        <v>3971.2988317699997</v>
      </c>
      <c r="X46" s="232">
        <v>3629.4530849799999</v>
      </c>
      <c r="Y46" s="232">
        <v>3177.8264883200004</v>
      </c>
      <c r="Z46" s="232">
        <v>4136.1997826100005</v>
      </c>
      <c r="AA46" s="232">
        <v>4700.5296231900011</v>
      </c>
      <c r="AB46" s="232">
        <v>4634.5344860800005</v>
      </c>
      <c r="AC46" s="232">
        <v>7669.1231851499997</v>
      </c>
      <c r="AD46" s="233">
        <v>10004.850288250002</v>
      </c>
    </row>
    <row r="47" spans="1:46" s="226" customFormat="1" ht="15" customHeight="1">
      <c r="A47" s="249" t="s">
        <v>304</v>
      </c>
      <c r="B47" s="232">
        <v>81643.633000000002</v>
      </c>
      <c r="C47" s="232">
        <v>43075.67</v>
      </c>
      <c r="D47" s="232">
        <v>56443.86580883</v>
      </c>
      <c r="E47" s="232">
        <v>56839.51431228</v>
      </c>
      <c r="F47" s="232">
        <v>57214.857861839992</v>
      </c>
      <c r="G47" s="232">
        <v>57602.668889899993</v>
      </c>
      <c r="H47" s="232">
        <v>60330.346606190004</v>
      </c>
      <c r="I47" s="232">
        <v>60590.59561057992</v>
      </c>
      <c r="J47" s="232">
        <v>60943.837082299971</v>
      </c>
      <c r="K47" s="232">
        <v>61383.132111649946</v>
      </c>
      <c r="L47" s="232">
        <v>61810.686586569987</v>
      </c>
      <c r="M47" s="232">
        <v>62241.619842420005</v>
      </c>
      <c r="N47" s="232">
        <v>62661.73719774995</v>
      </c>
      <c r="O47" s="232">
        <v>63522.167313170059</v>
      </c>
      <c r="P47" s="232">
        <v>64948.300503460014</v>
      </c>
      <c r="Q47" s="232">
        <v>65420.175420870044</v>
      </c>
      <c r="R47" s="232">
        <v>65834.40953532001</v>
      </c>
      <c r="S47" s="232">
        <v>67558.984400420042</v>
      </c>
      <c r="T47" s="232">
        <v>68014.10730418007</v>
      </c>
      <c r="U47" s="232">
        <v>68351.38852531997</v>
      </c>
      <c r="V47" s="232">
        <v>68746.485923290034</v>
      </c>
      <c r="W47" s="232">
        <v>57022.818297490019</v>
      </c>
      <c r="X47" s="232">
        <v>61238.924827859992</v>
      </c>
      <c r="Y47" s="232">
        <v>61728.928931530034</v>
      </c>
      <c r="Z47" s="232">
        <v>62214.08678848001</v>
      </c>
      <c r="AA47" s="232">
        <v>63141.071180489984</v>
      </c>
      <c r="AB47" s="232">
        <v>63684.696437429993</v>
      </c>
      <c r="AC47" s="232">
        <v>64212.570540200009</v>
      </c>
      <c r="AD47" s="233">
        <v>64685.384893380033</v>
      </c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222"/>
      <c r="AQ47" s="222"/>
      <c r="AR47" s="222"/>
      <c r="AS47" s="222"/>
      <c r="AT47" s="222"/>
    </row>
    <row r="48" spans="1:46" s="226" customFormat="1" ht="15" customHeight="1">
      <c r="A48" s="249" t="s">
        <v>310</v>
      </c>
      <c r="B48" s="232">
        <v>729.37</v>
      </c>
      <c r="C48" s="232">
        <v>70032.759999999995</v>
      </c>
      <c r="D48" s="232">
        <v>121190.22598186001</v>
      </c>
      <c r="E48" s="232">
        <v>120610.3544731</v>
      </c>
      <c r="F48" s="232">
        <v>120089.39763029999</v>
      </c>
      <c r="G48" s="232">
        <v>119908.14459484001</v>
      </c>
      <c r="H48" s="232">
        <v>168172.54200190998</v>
      </c>
      <c r="I48" s="232">
        <v>166874.12131728002</v>
      </c>
      <c r="J48" s="232">
        <v>167072.18875383999</v>
      </c>
      <c r="K48" s="232">
        <v>167138.78065909</v>
      </c>
      <c r="L48" s="232">
        <v>165942.58040822003</v>
      </c>
      <c r="M48" s="232">
        <v>166859.64798410999</v>
      </c>
      <c r="N48" s="232">
        <v>167926.78572840002</v>
      </c>
      <c r="O48" s="232">
        <v>166539.47180939</v>
      </c>
      <c r="P48" s="232">
        <v>163743.57512600999</v>
      </c>
      <c r="Q48" s="232">
        <v>164112.23117578999</v>
      </c>
      <c r="R48" s="232">
        <v>163804.02762061</v>
      </c>
      <c r="S48" s="232">
        <v>183022.37089018998</v>
      </c>
      <c r="T48" s="232">
        <v>182035.28280643999</v>
      </c>
      <c r="U48" s="232">
        <v>180741.95435681994</v>
      </c>
      <c r="V48" s="232">
        <v>180705.63208785004</v>
      </c>
      <c r="W48" s="232">
        <v>180170.21179177999</v>
      </c>
      <c r="X48" s="232">
        <v>177328.17113266999</v>
      </c>
      <c r="Y48" s="232">
        <v>176779.16097915999</v>
      </c>
      <c r="Z48" s="232">
        <v>176320.25515385001</v>
      </c>
      <c r="AA48" s="232">
        <v>186649.44335349998</v>
      </c>
      <c r="AB48" s="232">
        <v>183455.12912448001</v>
      </c>
      <c r="AC48" s="232">
        <v>183476.04719681002</v>
      </c>
      <c r="AD48" s="233">
        <v>182309.27214275001</v>
      </c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222"/>
      <c r="AQ48" s="222"/>
      <c r="AR48" s="222"/>
      <c r="AS48" s="222"/>
      <c r="AT48" s="222"/>
    </row>
    <row r="49" spans="1:46" s="226" customFormat="1" ht="15" customHeight="1">
      <c r="A49" s="250" t="s">
        <v>71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3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222"/>
      <c r="AQ49" s="222"/>
      <c r="AR49" s="222"/>
      <c r="AS49" s="222"/>
      <c r="AT49" s="222"/>
    </row>
    <row r="50" spans="1:46" s="226" customFormat="1" ht="15" customHeight="1">
      <c r="A50" s="251" t="s">
        <v>321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9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222"/>
      <c r="AQ50" s="222"/>
      <c r="AR50" s="222"/>
      <c r="AS50" s="222"/>
      <c r="AT50" s="222"/>
    </row>
    <row r="51" spans="1:46" s="226" customFormat="1" ht="15" customHeight="1">
      <c r="A51" s="251" t="s">
        <v>322</v>
      </c>
      <c r="B51" s="232">
        <v>5.0000000000000001E-3</v>
      </c>
      <c r="C51" s="232">
        <v>1.9990000000000001</v>
      </c>
      <c r="D51" s="232">
        <v>14468.79246402</v>
      </c>
      <c r="E51" s="232">
        <v>14461.497479210002</v>
      </c>
      <c r="F51" s="232">
        <v>14401.51047763</v>
      </c>
      <c r="G51" s="232">
        <v>13359.025342050001</v>
      </c>
      <c r="H51" s="232">
        <v>13214.07865109</v>
      </c>
      <c r="I51" s="232">
        <v>13276.455684949999</v>
      </c>
      <c r="J51" s="232">
        <v>13316.572567540001</v>
      </c>
      <c r="K51" s="232">
        <v>13593.190211380001</v>
      </c>
      <c r="L51" s="232">
        <v>13825.012429960001</v>
      </c>
      <c r="M51" s="232">
        <v>13156.16826984</v>
      </c>
      <c r="N51" s="232">
        <v>13259.40248823</v>
      </c>
      <c r="O51" s="232">
        <v>13577.6688959</v>
      </c>
      <c r="P51" s="232">
        <v>13223.823935330001</v>
      </c>
      <c r="Q51" s="232">
        <v>12922.573076800001</v>
      </c>
      <c r="R51" s="232">
        <v>13635.97277178</v>
      </c>
      <c r="S51" s="232">
        <v>13053.813384949999</v>
      </c>
      <c r="T51" s="232">
        <v>13314.668547650001</v>
      </c>
      <c r="U51" s="232">
        <v>13272.79985741</v>
      </c>
      <c r="V51" s="232">
        <v>13278.161888030001</v>
      </c>
      <c r="W51" s="232">
        <v>13400.602719160001</v>
      </c>
      <c r="X51" s="232">
        <v>13522.372731269999</v>
      </c>
      <c r="Y51" s="232">
        <v>13002.421559580001</v>
      </c>
      <c r="Z51" s="232">
        <v>13054.10842776</v>
      </c>
      <c r="AA51" s="232">
        <v>13168.945749020002</v>
      </c>
      <c r="AB51" s="232">
        <v>13446.24015829</v>
      </c>
      <c r="AC51" s="232">
        <v>13953.49985183</v>
      </c>
      <c r="AD51" s="233">
        <v>14265.162508439998</v>
      </c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222"/>
      <c r="AQ51" s="222"/>
      <c r="AR51" s="222"/>
      <c r="AS51" s="222"/>
      <c r="AT51" s="222"/>
    </row>
    <row r="52" spans="1:46" s="226" customFormat="1" ht="15" customHeight="1">
      <c r="A52" s="249" t="s">
        <v>303</v>
      </c>
      <c r="B52" s="232" t="s">
        <v>229</v>
      </c>
      <c r="C52" s="232" t="s">
        <v>229</v>
      </c>
      <c r="D52" s="232">
        <v>14468.09126202</v>
      </c>
      <c r="E52" s="232">
        <v>14460.796277210002</v>
      </c>
      <c r="F52" s="232">
        <v>14400.809275629999</v>
      </c>
      <c r="G52" s="232">
        <v>13358.30882505</v>
      </c>
      <c r="H52" s="232">
        <v>13213.362134089999</v>
      </c>
      <c r="I52" s="232">
        <v>13275.739167949998</v>
      </c>
      <c r="J52" s="232">
        <v>13315.85605054</v>
      </c>
      <c r="K52" s="232">
        <v>13592.47369438</v>
      </c>
      <c r="L52" s="232">
        <v>13824.277962960001</v>
      </c>
      <c r="M52" s="232">
        <v>13155.436437840001</v>
      </c>
      <c r="N52" s="232">
        <v>13258.655108659999</v>
      </c>
      <c r="O52" s="232">
        <v>13576.894073330001</v>
      </c>
      <c r="P52" s="232">
        <v>13223.111922760001</v>
      </c>
      <c r="Q52" s="232">
        <v>12921.856157800001</v>
      </c>
      <c r="R52" s="232">
        <v>13635.271569779999</v>
      </c>
      <c r="S52" s="232">
        <v>13053.05916295</v>
      </c>
      <c r="T52" s="232">
        <v>13313.938110230001</v>
      </c>
      <c r="U52" s="232">
        <v>13272.074415409999</v>
      </c>
      <c r="V52" s="232">
        <v>13277.362088530001</v>
      </c>
      <c r="W52" s="232">
        <v>13399.865524660001</v>
      </c>
      <c r="X52" s="232">
        <v>13521.64393527</v>
      </c>
      <c r="Y52" s="232">
        <v>13001.698077580002</v>
      </c>
      <c r="Z52" s="232">
        <v>13053.385317759999</v>
      </c>
      <c r="AA52" s="232">
        <v>13167.707015020002</v>
      </c>
      <c r="AB52" s="232">
        <v>13445.53895629</v>
      </c>
      <c r="AC52" s="232">
        <v>13952.58953033</v>
      </c>
      <c r="AD52" s="233">
        <v>14264.419173439999</v>
      </c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222"/>
      <c r="AQ52" s="222"/>
      <c r="AR52" s="222"/>
      <c r="AS52" s="222"/>
      <c r="AT52" s="222"/>
    </row>
    <row r="53" spans="1:46" s="226" customFormat="1" ht="15" customHeight="1">
      <c r="A53" s="249" t="s">
        <v>304</v>
      </c>
      <c r="B53" s="232" t="s">
        <v>229</v>
      </c>
      <c r="C53" s="232" t="s">
        <v>229</v>
      </c>
      <c r="D53" s="232" t="s">
        <v>229</v>
      </c>
      <c r="E53" s="232" t="s">
        <v>229</v>
      </c>
      <c r="F53" s="232" t="s">
        <v>229</v>
      </c>
      <c r="G53" s="232" t="s">
        <v>229</v>
      </c>
      <c r="H53" s="232" t="s">
        <v>229</v>
      </c>
      <c r="I53" s="232" t="s">
        <v>229</v>
      </c>
      <c r="J53" s="232" t="s">
        <v>229</v>
      </c>
      <c r="K53" s="232" t="s">
        <v>229</v>
      </c>
      <c r="L53" s="232" t="s">
        <v>229</v>
      </c>
      <c r="M53" s="232" t="s">
        <v>229</v>
      </c>
      <c r="N53" s="232" t="s">
        <v>229</v>
      </c>
      <c r="O53" s="232" t="s">
        <v>229</v>
      </c>
      <c r="P53" s="232" t="s">
        <v>229</v>
      </c>
      <c r="Q53" s="232" t="s">
        <v>229</v>
      </c>
      <c r="R53" s="232" t="s">
        <v>229</v>
      </c>
      <c r="S53" s="232" t="s">
        <v>229</v>
      </c>
      <c r="T53" s="232" t="s">
        <v>229</v>
      </c>
      <c r="U53" s="232" t="s">
        <v>229</v>
      </c>
      <c r="V53" s="232" t="s">
        <v>229</v>
      </c>
      <c r="W53" s="232" t="s">
        <v>229</v>
      </c>
      <c r="X53" s="232" t="s">
        <v>229</v>
      </c>
      <c r="Y53" s="232" t="s">
        <v>229</v>
      </c>
      <c r="Z53" s="232" t="s">
        <v>229</v>
      </c>
      <c r="AA53" s="232" t="s">
        <v>229</v>
      </c>
      <c r="AB53" s="232" t="s">
        <v>229</v>
      </c>
      <c r="AC53" s="232" t="s">
        <v>229</v>
      </c>
      <c r="AD53" s="233" t="s">
        <v>229</v>
      </c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222"/>
      <c r="AQ53" s="222"/>
      <c r="AR53" s="222"/>
      <c r="AS53" s="222"/>
      <c r="AT53" s="222"/>
    </row>
    <row r="54" spans="1:46" s="226" customFormat="1" ht="15" customHeight="1">
      <c r="A54" s="249" t="s">
        <v>307</v>
      </c>
      <c r="B54" s="232">
        <v>5.0000000000000001E-3</v>
      </c>
      <c r="C54" s="232">
        <v>1.9990000000000001</v>
      </c>
      <c r="D54" s="232">
        <v>0.70120199999999999</v>
      </c>
      <c r="E54" s="232">
        <v>0.70120199999999999</v>
      </c>
      <c r="F54" s="232">
        <v>0.70120199999999999</v>
      </c>
      <c r="G54" s="232">
        <v>0.71651700000000007</v>
      </c>
      <c r="H54" s="232">
        <v>0.71651700000000007</v>
      </c>
      <c r="I54" s="232">
        <v>0.71651700000000007</v>
      </c>
      <c r="J54" s="232">
        <v>0.71651700000000007</v>
      </c>
      <c r="K54" s="232">
        <v>0.71651700000000007</v>
      </c>
      <c r="L54" s="232">
        <v>0.73446699999999998</v>
      </c>
      <c r="M54" s="232">
        <v>0.73183200000000004</v>
      </c>
      <c r="N54" s="232">
        <v>0.74737956999999999</v>
      </c>
      <c r="O54" s="232">
        <v>0.77482256999999988</v>
      </c>
      <c r="P54" s="232">
        <v>0.71201256999999996</v>
      </c>
      <c r="Q54" s="232">
        <v>0.71691899999999997</v>
      </c>
      <c r="R54" s="232">
        <v>0.70120199999999999</v>
      </c>
      <c r="S54" s="232">
        <v>0.75422199999999995</v>
      </c>
      <c r="T54" s="232">
        <v>0.73043742000000011</v>
      </c>
      <c r="U54" s="232">
        <v>0.72544200000000003</v>
      </c>
      <c r="V54" s="232">
        <v>0.7997995</v>
      </c>
      <c r="W54" s="232">
        <v>0.73719449999999997</v>
      </c>
      <c r="X54" s="232">
        <v>0.728796</v>
      </c>
      <c r="Y54" s="232">
        <v>0.72348199999999996</v>
      </c>
      <c r="Z54" s="232">
        <v>0.72311000000000003</v>
      </c>
      <c r="AA54" s="232">
        <v>1.238734</v>
      </c>
      <c r="AB54" s="232">
        <v>0.70120199999999999</v>
      </c>
      <c r="AC54" s="232">
        <v>0.91032150000000001</v>
      </c>
      <c r="AD54" s="233">
        <v>0.74333500000000008</v>
      </c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222"/>
      <c r="AQ54" s="222"/>
      <c r="AR54" s="222"/>
      <c r="AS54" s="222"/>
      <c r="AT54" s="222"/>
    </row>
    <row r="55" spans="1:46" s="226" customFormat="1" ht="15" customHeight="1">
      <c r="A55" s="250" t="s">
        <v>71</v>
      </c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3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222"/>
      <c r="AQ55" s="222"/>
      <c r="AR55" s="222"/>
      <c r="AS55" s="222"/>
      <c r="AT55" s="222"/>
    </row>
    <row r="56" spans="1:46" s="254" customFormat="1" ht="15" customHeight="1">
      <c r="A56" s="251" t="s">
        <v>323</v>
      </c>
      <c r="B56" s="253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8"/>
      <c r="AE56" s="192"/>
      <c r="AF56" s="192"/>
      <c r="AG56" s="192"/>
      <c r="AH56" s="192"/>
      <c r="AI56" s="192"/>
      <c r="AJ56" s="192"/>
      <c r="AK56" s="192"/>
      <c r="AL56" s="192"/>
      <c r="AM56" s="192"/>
      <c r="AN56" s="192"/>
      <c r="AO56" s="192"/>
      <c r="AP56" s="222"/>
      <c r="AQ56" s="222"/>
      <c r="AR56" s="222"/>
      <c r="AS56" s="222"/>
      <c r="AT56" s="222"/>
    </row>
    <row r="57" spans="1:46" s="254" customFormat="1" ht="15" customHeight="1">
      <c r="A57" s="251" t="s">
        <v>324</v>
      </c>
      <c r="B57" s="232">
        <v>1131286.92079211</v>
      </c>
      <c r="C57" s="232">
        <v>1377525.2833618401</v>
      </c>
      <c r="D57" s="232">
        <v>2397562.7000626796</v>
      </c>
      <c r="E57" s="232">
        <v>2211176.6804104093</v>
      </c>
      <c r="F57" s="232">
        <v>1988425.7166647399</v>
      </c>
      <c r="G57" s="232">
        <v>1948819.0920806299</v>
      </c>
      <c r="H57" s="232">
        <v>2079899.7494135997</v>
      </c>
      <c r="I57" s="232">
        <v>2001465.7416947</v>
      </c>
      <c r="J57" s="232">
        <v>1970309.7639951701</v>
      </c>
      <c r="K57" s="232">
        <v>1883592.1009121903</v>
      </c>
      <c r="L57" s="232">
        <v>1803556.7152928198</v>
      </c>
      <c r="M57" s="232">
        <v>1951884.2947439498</v>
      </c>
      <c r="N57" s="232">
        <v>2009515.8670682604</v>
      </c>
      <c r="O57" s="232">
        <v>2075580.0662059197</v>
      </c>
      <c r="P57" s="232">
        <v>2441766.6167302602</v>
      </c>
      <c r="Q57" s="232">
        <v>2467634.05102681</v>
      </c>
      <c r="R57" s="232">
        <v>2094282.0854639502</v>
      </c>
      <c r="S57" s="232">
        <v>2373176.9353358001</v>
      </c>
      <c r="T57" s="232">
        <v>2277925.18410298</v>
      </c>
      <c r="U57" s="232">
        <v>2386052.8921295702</v>
      </c>
      <c r="V57" s="232">
        <v>2412325.8434515502</v>
      </c>
      <c r="W57" s="232">
        <v>2476039.2444947897</v>
      </c>
      <c r="X57" s="232">
        <v>2347838.6904774006</v>
      </c>
      <c r="Y57" s="232">
        <v>2791489.4257363593</v>
      </c>
      <c r="Z57" s="232">
        <v>2692775.64478898</v>
      </c>
      <c r="AA57" s="232">
        <v>2643837.7322865203</v>
      </c>
      <c r="AB57" s="232">
        <v>2890140.7075692201</v>
      </c>
      <c r="AC57" s="232">
        <v>2297571.2818486001</v>
      </c>
      <c r="AD57" s="233">
        <v>2463218.61893052</v>
      </c>
      <c r="AE57" s="192"/>
      <c r="AF57" s="192"/>
      <c r="AG57" s="192"/>
      <c r="AH57" s="192"/>
      <c r="AI57" s="192"/>
      <c r="AJ57" s="192"/>
      <c r="AK57" s="192"/>
      <c r="AL57" s="192"/>
      <c r="AM57" s="192"/>
      <c r="AN57" s="192"/>
      <c r="AO57" s="192"/>
      <c r="AP57" s="222"/>
      <c r="AQ57" s="222"/>
      <c r="AR57" s="222"/>
      <c r="AS57" s="222"/>
      <c r="AT57" s="222"/>
    </row>
    <row r="58" spans="1:46" s="226" customFormat="1" ht="15" customHeight="1">
      <c r="A58" s="249" t="s">
        <v>301</v>
      </c>
      <c r="B58" s="232">
        <v>2155.288</v>
      </c>
      <c r="C58" s="232">
        <v>5313.9549999999999</v>
      </c>
      <c r="D58" s="232">
        <v>13986.340019069999</v>
      </c>
      <c r="E58" s="232">
        <v>10440.509102209999</v>
      </c>
      <c r="F58" s="232">
        <v>5353.1952065400001</v>
      </c>
      <c r="G58" s="232">
        <v>6614.7740275599999</v>
      </c>
      <c r="H58" s="232">
        <v>17878.224748569999</v>
      </c>
      <c r="I58" s="232">
        <v>8184.0867900200001</v>
      </c>
      <c r="J58" s="232">
        <v>17336.589671029997</v>
      </c>
      <c r="K58" s="232">
        <v>17351.067507169999</v>
      </c>
      <c r="L58" s="232">
        <v>17640.428599549996</v>
      </c>
      <c r="M58" s="232">
        <v>16746.38732496</v>
      </c>
      <c r="N58" s="232">
        <v>19483.140264499994</v>
      </c>
      <c r="O58" s="232">
        <v>19120.927143000004</v>
      </c>
      <c r="P58" s="232">
        <v>135464.59303493003</v>
      </c>
      <c r="Q58" s="232">
        <v>214185.79067351003</v>
      </c>
      <c r="R58" s="232">
        <v>16135.819415509999</v>
      </c>
      <c r="S58" s="232">
        <v>64713.919375450001</v>
      </c>
      <c r="T58" s="232">
        <v>21025.674055330001</v>
      </c>
      <c r="U58" s="232">
        <v>30856.592338279999</v>
      </c>
      <c r="V58" s="232">
        <v>57610.501288590007</v>
      </c>
      <c r="W58" s="232">
        <v>31342.503513779997</v>
      </c>
      <c r="X58" s="232">
        <v>33016.701263169998</v>
      </c>
      <c r="Y58" s="232">
        <v>62049.24233642</v>
      </c>
      <c r="Z58" s="232">
        <v>60917.633794180008</v>
      </c>
      <c r="AA58" s="232">
        <v>41559.081007100009</v>
      </c>
      <c r="AB58" s="232">
        <v>25472.06471984</v>
      </c>
      <c r="AC58" s="232">
        <v>27601.444321190003</v>
      </c>
      <c r="AD58" s="233">
        <v>30447.612011499998</v>
      </c>
      <c r="AE58" s="192"/>
      <c r="AF58" s="192"/>
      <c r="AG58" s="192"/>
      <c r="AH58" s="192"/>
      <c r="AI58" s="192"/>
      <c r="AJ58" s="192"/>
      <c r="AK58" s="192"/>
      <c r="AL58" s="192"/>
      <c r="AM58" s="192"/>
      <c r="AN58" s="192"/>
      <c r="AO58" s="192"/>
      <c r="AP58" s="222"/>
      <c r="AQ58" s="222"/>
      <c r="AR58" s="222"/>
      <c r="AS58" s="222"/>
      <c r="AT58" s="222"/>
    </row>
    <row r="59" spans="1:46" s="226" customFormat="1" ht="15" customHeight="1">
      <c r="A59" s="249" t="s">
        <v>302</v>
      </c>
      <c r="B59" s="232">
        <v>949.12900000000002</v>
      </c>
      <c r="C59" s="232">
        <v>51.2</v>
      </c>
      <c r="D59" s="232">
        <v>51.687103829999998</v>
      </c>
      <c r="E59" s="232">
        <v>51.687103829999998</v>
      </c>
      <c r="F59" s="232">
        <v>62.687103829999998</v>
      </c>
      <c r="G59" s="232">
        <v>56</v>
      </c>
      <c r="H59" s="232">
        <v>56</v>
      </c>
      <c r="I59" s="232">
        <v>56</v>
      </c>
      <c r="J59" s="232" t="s">
        <v>229</v>
      </c>
      <c r="K59" s="232" t="s">
        <v>229</v>
      </c>
      <c r="L59" s="232" t="s">
        <v>229</v>
      </c>
      <c r="M59" s="232" t="s">
        <v>229</v>
      </c>
      <c r="N59" s="232" t="s">
        <v>229</v>
      </c>
      <c r="O59" s="232" t="s">
        <v>229</v>
      </c>
      <c r="P59" s="232" t="s">
        <v>229</v>
      </c>
      <c r="Q59" s="232" t="s">
        <v>229</v>
      </c>
      <c r="R59" s="232" t="s">
        <v>229</v>
      </c>
      <c r="S59" s="232" t="s">
        <v>229</v>
      </c>
      <c r="T59" s="232" t="s">
        <v>229</v>
      </c>
      <c r="U59" s="232" t="s">
        <v>229</v>
      </c>
      <c r="V59" s="232" t="s">
        <v>229</v>
      </c>
      <c r="W59" s="232" t="s">
        <v>229</v>
      </c>
      <c r="X59" s="232" t="s">
        <v>229</v>
      </c>
      <c r="Y59" s="232" t="s">
        <v>229</v>
      </c>
      <c r="Z59" s="232" t="s">
        <v>229</v>
      </c>
      <c r="AA59" s="232" t="s">
        <v>229</v>
      </c>
      <c r="AB59" s="232" t="s">
        <v>229</v>
      </c>
      <c r="AC59" s="232" t="s">
        <v>229</v>
      </c>
      <c r="AD59" s="233" t="s">
        <v>229</v>
      </c>
      <c r="AE59" s="192"/>
      <c r="AF59" s="192"/>
      <c r="AG59" s="192"/>
      <c r="AH59" s="192"/>
      <c r="AI59" s="192"/>
      <c r="AJ59" s="192"/>
      <c r="AK59" s="192"/>
      <c r="AL59" s="192"/>
      <c r="AM59" s="192"/>
      <c r="AN59" s="192"/>
      <c r="AO59" s="192"/>
      <c r="AP59" s="222"/>
      <c r="AQ59" s="222"/>
      <c r="AR59" s="222"/>
      <c r="AS59" s="222"/>
      <c r="AT59" s="222"/>
    </row>
    <row r="60" spans="1:46" s="226" customFormat="1" ht="15" customHeight="1">
      <c r="A60" s="249" t="s">
        <v>303</v>
      </c>
      <c r="B60" s="232">
        <v>173208.98</v>
      </c>
      <c r="C60" s="232">
        <v>353993.408</v>
      </c>
      <c r="D60" s="232">
        <v>639721.1457046601</v>
      </c>
      <c r="E60" s="232">
        <v>648639.29526818974</v>
      </c>
      <c r="F60" s="232">
        <v>698029.57029377006</v>
      </c>
      <c r="G60" s="232">
        <v>694158.39862175984</v>
      </c>
      <c r="H60" s="232">
        <v>657374.01973345981</v>
      </c>
      <c r="I60" s="232">
        <v>640942.19815916987</v>
      </c>
      <c r="J60" s="232">
        <v>668016.36339928</v>
      </c>
      <c r="K60" s="232">
        <v>681848.07171064022</v>
      </c>
      <c r="L60" s="232">
        <v>709013.6200663799</v>
      </c>
      <c r="M60" s="232">
        <v>741963.71496588993</v>
      </c>
      <c r="N60" s="232">
        <v>745022.87055262004</v>
      </c>
      <c r="O60" s="232">
        <v>782377.65535083006</v>
      </c>
      <c r="P60" s="232">
        <v>884278.47682122013</v>
      </c>
      <c r="Q60" s="232">
        <v>885257.26637535018</v>
      </c>
      <c r="R60" s="232">
        <v>829954.50999932003</v>
      </c>
      <c r="S60" s="232">
        <v>857628.07910367986</v>
      </c>
      <c r="T60" s="232">
        <v>857429.62373970996</v>
      </c>
      <c r="U60" s="232">
        <v>857014.71986716019</v>
      </c>
      <c r="V60" s="232">
        <v>829794.42176103999</v>
      </c>
      <c r="W60" s="232">
        <v>823456.21880818985</v>
      </c>
      <c r="X60" s="232">
        <v>834263.62263987027</v>
      </c>
      <c r="Y60" s="232">
        <v>834411.65572487994</v>
      </c>
      <c r="Z60" s="232">
        <v>843298.03821962012</v>
      </c>
      <c r="AA60" s="232">
        <v>817547.27776613017</v>
      </c>
      <c r="AB60" s="232">
        <v>832315.9895094299</v>
      </c>
      <c r="AC60" s="232">
        <v>774034.18871804024</v>
      </c>
      <c r="AD60" s="233">
        <v>776161.9747823599</v>
      </c>
      <c r="AE60" s="192"/>
      <c r="AF60" s="192"/>
      <c r="AG60" s="192"/>
      <c r="AH60" s="192"/>
      <c r="AI60" s="192"/>
      <c r="AJ60" s="192"/>
      <c r="AK60" s="192"/>
      <c r="AL60" s="192"/>
      <c r="AM60" s="192"/>
      <c r="AN60" s="192"/>
      <c r="AO60" s="192"/>
      <c r="AP60" s="222"/>
      <c r="AQ60" s="222"/>
      <c r="AR60" s="222"/>
      <c r="AS60" s="222"/>
      <c r="AT60" s="222"/>
    </row>
    <row r="61" spans="1:46" s="226" customFormat="1" ht="15" customHeight="1">
      <c r="A61" s="249" t="s">
        <v>304</v>
      </c>
      <c r="B61" s="232">
        <v>570290.11879211001</v>
      </c>
      <c r="C61" s="232">
        <v>729508.08936184004</v>
      </c>
      <c r="D61" s="232">
        <v>1275312.9002442798</v>
      </c>
      <c r="E61" s="232">
        <v>1106914.36116011</v>
      </c>
      <c r="F61" s="232">
        <v>717727.5806453299</v>
      </c>
      <c r="G61" s="232">
        <v>728474.88520452997</v>
      </c>
      <c r="H61" s="232">
        <v>812559.7857013999</v>
      </c>
      <c r="I61" s="232">
        <v>758651.25614297006</v>
      </c>
      <c r="J61" s="232">
        <v>687179.82053645002</v>
      </c>
      <c r="K61" s="232">
        <v>624731.22376993985</v>
      </c>
      <c r="L61" s="232">
        <v>584045.53448864003</v>
      </c>
      <c r="M61" s="232">
        <v>612487.71882162988</v>
      </c>
      <c r="N61" s="232">
        <v>678667.13738256006</v>
      </c>
      <c r="O61" s="232">
        <v>691725.52586280007</v>
      </c>
      <c r="P61" s="232">
        <v>836936.97103387001</v>
      </c>
      <c r="Q61" s="232">
        <v>762092.53119827982</v>
      </c>
      <c r="R61" s="232">
        <v>718708.0496560199</v>
      </c>
      <c r="S61" s="232">
        <v>872878.45542269002</v>
      </c>
      <c r="T61" s="232">
        <v>812510.47901982989</v>
      </c>
      <c r="U61" s="232">
        <v>833017.85027856007</v>
      </c>
      <c r="V61" s="232">
        <v>930868.44676351</v>
      </c>
      <c r="W61" s="232">
        <v>994179.92361245002</v>
      </c>
      <c r="X61" s="232">
        <v>875104.37105154013</v>
      </c>
      <c r="Y61" s="232">
        <v>1204733.7305000799</v>
      </c>
      <c r="Z61" s="232">
        <v>1132616.1597925401</v>
      </c>
      <c r="AA61" s="232">
        <v>1129714.40740582</v>
      </c>
      <c r="AB61" s="232">
        <v>1247196.4857526901</v>
      </c>
      <c r="AC61" s="232">
        <v>869853.68179250986</v>
      </c>
      <c r="AD61" s="233">
        <v>1032894.9772352199</v>
      </c>
      <c r="AE61" s="192"/>
      <c r="AF61" s="192"/>
      <c r="AG61" s="192"/>
      <c r="AH61" s="192"/>
      <c r="AI61" s="192"/>
      <c r="AJ61" s="192"/>
      <c r="AK61" s="192"/>
      <c r="AL61" s="192"/>
      <c r="AM61" s="192"/>
      <c r="AN61" s="192"/>
      <c r="AO61" s="192"/>
      <c r="AP61" s="222"/>
      <c r="AQ61" s="222"/>
      <c r="AR61" s="222"/>
      <c r="AS61" s="222"/>
      <c r="AT61" s="222"/>
    </row>
    <row r="62" spans="1:46" s="226" customFormat="1" ht="15" customHeight="1">
      <c r="A62" s="249" t="s">
        <v>305</v>
      </c>
      <c r="B62" s="232">
        <v>229001.90299999999</v>
      </c>
      <c r="C62" s="232">
        <v>62633.945</v>
      </c>
      <c r="D62" s="232">
        <v>54716.492159640002</v>
      </c>
      <c r="E62" s="232">
        <v>35935.919622999994</v>
      </c>
      <c r="F62" s="232">
        <v>74216.152242240001</v>
      </c>
      <c r="G62" s="232">
        <v>85908.806915160007</v>
      </c>
      <c r="H62" s="232">
        <v>123892.59903102001</v>
      </c>
      <c r="I62" s="232">
        <v>150335.02148855</v>
      </c>
      <c r="J62" s="232">
        <v>124455.28791362999</v>
      </c>
      <c r="K62" s="232">
        <v>86109.435137399996</v>
      </c>
      <c r="L62" s="232">
        <v>18806.963460749997</v>
      </c>
      <c r="M62" s="232">
        <v>82300.316492740007</v>
      </c>
      <c r="N62" s="232">
        <v>53189.722744570005</v>
      </c>
      <c r="O62" s="232">
        <v>51676.350193180006</v>
      </c>
      <c r="P62" s="232">
        <v>72008.39445028</v>
      </c>
      <c r="Q62" s="232">
        <v>54017.700006760002</v>
      </c>
      <c r="R62" s="232">
        <v>19944.21696374</v>
      </c>
      <c r="S62" s="232">
        <v>46424.058064950004</v>
      </c>
      <c r="T62" s="232">
        <v>71899.633122350002</v>
      </c>
      <c r="U62" s="232">
        <v>114051.06177464999</v>
      </c>
      <c r="V62" s="232">
        <v>43226.021581839996</v>
      </c>
      <c r="W62" s="232">
        <v>57259.731564080001</v>
      </c>
      <c r="X62" s="232">
        <v>36240.513153750006</v>
      </c>
      <c r="Y62" s="232">
        <v>69907.89133559</v>
      </c>
      <c r="Z62" s="232">
        <v>67278.418952150008</v>
      </c>
      <c r="AA62" s="232">
        <v>63875.977844640001</v>
      </c>
      <c r="AB62" s="232">
        <v>158907.64900587001</v>
      </c>
      <c r="AC62" s="232">
        <v>27625.00737508</v>
      </c>
      <c r="AD62" s="233">
        <v>17394.619477480002</v>
      </c>
      <c r="AE62" s="192"/>
      <c r="AF62" s="192"/>
      <c r="AG62" s="192"/>
      <c r="AH62" s="192"/>
      <c r="AI62" s="192"/>
      <c r="AJ62" s="192"/>
      <c r="AK62" s="192"/>
      <c r="AL62" s="192"/>
      <c r="AM62" s="192"/>
      <c r="AN62" s="192"/>
      <c r="AO62" s="192"/>
      <c r="AP62" s="222"/>
      <c r="AQ62" s="222"/>
      <c r="AR62" s="222"/>
      <c r="AS62" s="222"/>
      <c r="AT62" s="222"/>
    </row>
    <row r="63" spans="1:46" s="226" customFormat="1" ht="15" customHeight="1">
      <c r="A63" s="249" t="s">
        <v>306</v>
      </c>
      <c r="B63" s="232">
        <v>109430.073</v>
      </c>
      <c r="C63" s="232">
        <v>156212.09599999999</v>
      </c>
      <c r="D63" s="232">
        <v>296402.49223157996</v>
      </c>
      <c r="E63" s="232">
        <v>296427.23868514004</v>
      </c>
      <c r="F63" s="232">
        <v>296429.43894513999</v>
      </c>
      <c r="G63" s="232">
        <v>267156.51511014003</v>
      </c>
      <c r="H63" s="232">
        <v>267156.51511014003</v>
      </c>
      <c r="I63" s="232">
        <v>268159.73611014005</v>
      </c>
      <c r="J63" s="232">
        <v>277637.31066444004</v>
      </c>
      <c r="K63" s="232">
        <v>278616.31066444004</v>
      </c>
      <c r="L63" s="232">
        <v>278616.31066444004</v>
      </c>
      <c r="M63" s="232">
        <v>286150.63829644001</v>
      </c>
      <c r="N63" s="232">
        <v>286817.45094844</v>
      </c>
      <c r="O63" s="232">
        <v>287060.01945943997</v>
      </c>
      <c r="P63" s="232">
        <v>300199.74009917997</v>
      </c>
      <c r="Q63" s="232">
        <v>300188.79414918</v>
      </c>
      <c r="R63" s="232">
        <v>300188.79414918</v>
      </c>
      <c r="S63" s="232">
        <v>301622.80796388001</v>
      </c>
      <c r="T63" s="232">
        <v>302648.89004318998</v>
      </c>
      <c r="U63" s="232">
        <v>303630.51987060998</v>
      </c>
      <c r="V63" s="232">
        <v>333338.86571211001</v>
      </c>
      <c r="W63" s="232">
        <v>327570.71138302999</v>
      </c>
      <c r="X63" s="232">
        <v>327570.71138302999</v>
      </c>
      <c r="Y63" s="232">
        <v>365405.70313186996</v>
      </c>
      <c r="Z63" s="232">
        <v>369598.40270670998</v>
      </c>
      <c r="AA63" s="232">
        <v>369598.40270670998</v>
      </c>
      <c r="AB63" s="232">
        <v>376771.01357601001</v>
      </c>
      <c r="AC63" s="232">
        <v>376771.02530510997</v>
      </c>
      <c r="AD63" s="233">
        <v>376234.64484761993</v>
      </c>
      <c r="AE63" s="192"/>
      <c r="AF63" s="192"/>
      <c r="AG63" s="192"/>
      <c r="AH63" s="192"/>
      <c r="AI63" s="192"/>
      <c r="AJ63" s="192"/>
      <c r="AK63" s="192"/>
      <c r="AL63" s="192"/>
      <c r="AM63" s="192"/>
      <c r="AN63" s="192"/>
      <c r="AO63" s="192"/>
      <c r="AP63" s="222"/>
      <c r="AQ63" s="222"/>
      <c r="AR63" s="222"/>
      <c r="AS63" s="222"/>
      <c r="AT63" s="222"/>
    </row>
    <row r="64" spans="1:46" s="226" customFormat="1" ht="15" customHeight="1">
      <c r="A64" s="249" t="s">
        <v>307</v>
      </c>
      <c r="B64" s="232">
        <v>46251.428999999996</v>
      </c>
      <c r="C64" s="232">
        <v>69812.59</v>
      </c>
      <c r="D64" s="232">
        <v>117371.64259961998</v>
      </c>
      <c r="E64" s="232">
        <v>112767.66946792998</v>
      </c>
      <c r="F64" s="232">
        <v>196607.09222789001</v>
      </c>
      <c r="G64" s="232">
        <v>166449.71220148</v>
      </c>
      <c r="H64" s="232">
        <v>200982.60508901</v>
      </c>
      <c r="I64" s="232">
        <v>175137.44300385</v>
      </c>
      <c r="J64" s="232">
        <v>195684.39181034002</v>
      </c>
      <c r="K64" s="232">
        <v>194935.9921226</v>
      </c>
      <c r="L64" s="232">
        <v>195433.85801306003</v>
      </c>
      <c r="M64" s="232">
        <v>212235.51884229001</v>
      </c>
      <c r="N64" s="232">
        <v>226335.54517557001</v>
      </c>
      <c r="O64" s="232">
        <v>243619.58819667005</v>
      </c>
      <c r="P64" s="232">
        <v>212878.44129077994</v>
      </c>
      <c r="Q64" s="232">
        <v>251891.96862373003</v>
      </c>
      <c r="R64" s="232">
        <v>209350.69528018005</v>
      </c>
      <c r="S64" s="232">
        <v>229909.61540514999</v>
      </c>
      <c r="T64" s="232">
        <v>212410.88412257002</v>
      </c>
      <c r="U64" s="232">
        <v>247482.14800031003</v>
      </c>
      <c r="V64" s="232">
        <v>217487.58634446005</v>
      </c>
      <c r="W64" s="232">
        <v>242230.15561325997</v>
      </c>
      <c r="X64" s="232">
        <v>241642.77098604004</v>
      </c>
      <c r="Y64" s="232">
        <v>254981.20270751996</v>
      </c>
      <c r="Z64" s="232">
        <v>219066.99132378001</v>
      </c>
      <c r="AA64" s="232">
        <v>221542.58555611997</v>
      </c>
      <c r="AB64" s="232">
        <v>249477.50500537999</v>
      </c>
      <c r="AC64" s="232">
        <v>221685.93433666998</v>
      </c>
      <c r="AD64" s="233">
        <v>230084.79057634002</v>
      </c>
      <c r="AE64" s="192"/>
      <c r="AF64" s="192"/>
      <c r="AG64" s="192"/>
      <c r="AH64" s="192"/>
      <c r="AI64" s="192"/>
      <c r="AJ64" s="192"/>
      <c r="AK64" s="192"/>
      <c r="AL64" s="192"/>
      <c r="AM64" s="192"/>
      <c r="AN64" s="192"/>
      <c r="AO64" s="192"/>
      <c r="AP64" s="222"/>
      <c r="AQ64" s="222"/>
      <c r="AR64" s="222"/>
      <c r="AS64" s="222"/>
      <c r="AT64" s="222"/>
    </row>
    <row r="65" spans="1:46" s="226" customFormat="1" ht="15" customHeight="1">
      <c r="A65" s="250" t="s">
        <v>71</v>
      </c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3"/>
      <c r="AE65" s="192"/>
      <c r="AF65" s="192"/>
      <c r="AG65" s="192"/>
      <c r="AH65" s="192"/>
      <c r="AI65" s="192"/>
      <c r="AJ65" s="192"/>
      <c r="AK65" s="192"/>
      <c r="AL65" s="192"/>
      <c r="AM65" s="192"/>
      <c r="AN65" s="192"/>
      <c r="AO65" s="192"/>
      <c r="AP65" s="222"/>
      <c r="AQ65" s="222"/>
      <c r="AR65" s="222"/>
      <c r="AS65" s="222"/>
      <c r="AT65" s="222"/>
    </row>
    <row r="66" spans="1:46" s="254" customFormat="1" ht="15" customHeight="1">
      <c r="A66" s="251" t="s">
        <v>325</v>
      </c>
      <c r="B66" s="253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3"/>
      <c r="W66" s="253"/>
      <c r="X66" s="253"/>
      <c r="Y66" s="253"/>
      <c r="Z66" s="253"/>
      <c r="AA66" s="253"/>
      <c r="AB66" s="253"/>
      <c r="AC66" s="253"/>
      <c r="AD66" s="255"/>
      <c r="AE66" s="192"/>
      <c r="AF66" s="192"/>
      <c r="AG66" s="192"/>
      <c r="AH66" s="192"/>
      <c r="AI66" s="192"/>
      <c r="AJ66" s="192"/>
      <c r="AK66" s="192"/>
      <c r="AL66" s="192"/>
      <c r="AM66" s="192"/>
      <c r="AN66" s="192"/>
      <c r="AO66" s="192"/>
      <c r="AP66" s="222"/>
      <c r="AQ66" s="222"/>
      <c r="AR66" s="222"/>
      <c r="AS66" s="222"/>
      <c r="AT66" s="222"/>
    </row>
    <row r="67" spans="1:46" s="226" customFormat="1" ht="15" customHeight="1">
      <c r="A67" s="251" t="s">
        <v>326</v>
      </c>
      <c r="B67" s="232">
        <v>680295.55099999998</v>
      </c>
      <c r="C67" s="232">
        <v>582619.48</v>
      </c>
      <c r="D67" s="232">
        <v>605536.37132627994</v>
      </c>
      <c r="E67" s="232">
        <v>601998.11715099995</v>
      </c>
      <c r="F67" s="232">
        <v>674305.09437383991</v>
      </c>
      <c r="G67" s="232">
        <v>694549.90237915993</v>
      </c>
      <c r="H67" s="232">
        <v>705950.5653293801</v>
      </c>
      <c r="I67" s="232">
        <v>728366.52414729993</v>
      </c>
      <c r="J67" s="232">
        <v>803372.65437103005</v>
      </c>
      <c r="K67" s="232">
        <v>747222.37524632993</v>
      </c>
      <c r="L67" s="232">
        <v>755680.00326907006</v>
      </c>
      <c r="M67" s="232">
        <v>725138.44412411994</v>
      </c>
      <c r="N67" s="232">
        <v>749318.27804743999</v>
      </c>
      <c r="O67" s="232">
        <v>793702.15033557999</v>
      </c>
      <c r="P67" s="232">
        <v>873865.04701862996</v>
      </c>
      <c r="Q67" s="232">
        <v>837535.16031553992</v>
      </c>
      <c r="R67" s="232">
        <v>806601.53450040997</v>
      </c>
      <c r="S67" s="232">
        <v>823847.80285389</v>
      </c>
      <c r="T67" s="232">
        <v>824093.12396276998</v>
      </c>
      <c r="U67" s="232">
        <v>788455.44037228008</v>
      </c>
      <c r="V67" s="232">
        <v>784737.84740453004</v>
      </c>
      <c r="W67" s="232">
        <v>778885.76768860011</v>
      </c>
      <c r="X67" s="232">
        <v>790112.19085891999</v>
      </c>
      <c r="Y67" s="232">
        <v>887786.45786751003</v>
      </c>
      <c r="Z67" s="232">
        <v>897517.26166568999</v>
      </c>
      <c r="AA67" s="232">
        <v>807215.70841950993</v>
      </c>
      <c r="AB67" s="232">
        <v>777381.49481476995</v>
      </c>
      <c r="AC67" s="232">
        <v>794466.39260683989</v>
      </c>
      <c r="AD67" s="233">
        <v>800727.61315726989</v>
      </c>
      <c r="AE67" s="192"/>
      <c r="AF67" s="192"/>
      <c r="AG67" s="192"/>
      <c r="AH67" s="192"/>
      <c r="AI67" s="192"/>
      <c r="AJ67" s="192"/>
      <c r="AK67" s="192"/>
      <c r="AL67" s="192"/>
      <c r="AM67" s="192"/>
      <c r="AN67" s="192"/>
      <c r="AO67" s="192"/>
      <c r="AP67" s="222"/>
      <c r="AQ67" s="222"/>
      <c r="AR67" s="222"/>
      <c r="AS67" s="222"/>
      <c r="AT67" s="222"/>
    </row>
    <row r="68" spans="1:46" s="226" customFormat="1" ht="15" customHeight="1">
      <c r="A68" s="249" t="s">
        <v>302</v>
      </c>
      <c r="B68" s="232" t="s">
        <v>229</v>
      </c>
      <c r="C68" s="232" t="s">
        <v>229</v>
      </c>
      <c r="D68" s="232" t="s">
        <v>229</v>
      </c>
      <c r="E68" s="232" t="s">
        <v>229</v>
      </c>
      <c r="F68" s="232" t="s">
        <v>229</v>
      </c>
      <c r="G68" s="232" t="s">
        <v>229</v>
      </c>
      <c r="H68" s="232" t="s">
        <v>229</v>
      </c>
      <c r="I68" s="232" t="s">
        <v>229</v>
      </c>
      <c r="J68" s="232" t="s">
        <v>229</v>
      </c>
      <c r="K68" s="232" t="s">
        <v>229</v>
      </c>
      <c r="L68" s="232" t="s">
        <v>229</v>
      </c>
      <c r="M68" s="232" t="s">
        <v>229</v>
      </c>
      <c r="N68" s="232" t="s">
        <v>229</v>
      </c>
      <c r="O68" s="232" t="s">
        <v>229</v>
      </c>
      <c r="P68" s="232" t="s">
        <v>229</v>
      </c>
      <c r="Q68" s="232" t="s">
        <v>229</v>
      </c>
      <c r="R68" s="232" t="s">
        <v>229</v>
      </c>
      <c r="S68" s="232" t="s">
        <v>229</v>
      </c>
      <c r="T68" s="232" t="s">
        <v>229</v>
      </c>
      <c r="U68" s="232" t="s">
        <v>229</v>
      </c>
      <c r="V68" s="232" t="s">
        <v>229</v>
      </c>
      <c r="W68" s="232" t="s">
        <v>229</v>
      </c>
      <c r="X68" s="232" t="s">
        <v>229</v>
      </c>
      <c r="Y68" s="232" t="s">
        <v>229</v>
      </c>
      <c r="Z68" s="232" t="s">
        <v>229</v>
      </c>
      <c r="AA68" s="232" t="s">
        <v>229</v>
      </c>
      <c r="AB68" s="232" t="s">
        <v>229</v>
      </c>
      <c r="AC68" s="232" t="s">
        <v>229</v>
      </c>
      <c r="AD68" s="233" t="s">
        <v>229</v>
      </c>
      <c r="AE68" s="192"/>
      <c r="AF68" s="192"/>
      <c r="AG68" s="192"/>
      <c r="AH68" s="192"/>
      <c r="AI68" s="192"/>
      <c r="AJ68" s="192"/>
      <c r="AK68" s="192"/>
      <c r="AL68" s="192"/>
      <c r="AM68" s="192"/>
      <c r="AN68" s="192"/>
      <c r="AO68" s="192"/>
      <c r="AP68" s="222"/>
      <c r="AQ68" s="222"/>
      <c r="AR68" s="222"/>
      <c r="AS68" s="222"/>
      <c r="AT68" s="222"/>
    </row>
    <row r="69" spans="1:46" s="254" customFormat="1" ht="15" customHeight="1">
      <c r="A69" s="249" t="s">
        <v>303</v>
      </c>
      <c r="B69" s="232">
        <v>381720.66200000001</v>
      </c>
      <c r="C69" s="232">
        <v>318413.24400000001</v>
      </c>
      <c r="D69" s="232">
        <v>458447.57634910999</v>
      </c>
      <c r="E69" s="232">
        <v>466759.96082495997</v>
      </c>
      <c r="F69" s="232">
        <v>511986.32497645996</v>
      </c>
      <c r="G69" s="232">
        <v>500818.36535016994</v>
      </c>
      <c r="H69" s="232">
        <v>491641.8862967001</v>
      </c>
      <c r="I69" s="232">
        <v>481080.38861834997</v>
      </c>
      <c r="J69" s="232">
        <v>503427.94398736994</v>
      </c>
      <c r="K69" s="232">
        <v>534036.6436119799</v>
      </c>
      <c r="L69" s="232">
        <v>542596.72371682001</v>
      </c>
      <c r="M69" s="232">
        <v>541554.45012470998</v>
      </c>
      <c r="N69" s="232">
        <v>535517.20783235994</v>
      </c>
      <c r="O69" s="232">
        <v>542668.04847238003</v>
      </c>
      <c r="P69" s="232">
        <v>564961.46085653</v>
      </c>
      <c r="Q69" s="232">
        <v>553911.63186512992</v>
      </c>
      <c r="R69" s="232">
        <v>542505.78036759002</v>
      </c>
      <c r="S69" s="232">
        <v>547553.93946987996</v>
      </c>
      <c r="T69" s="232">
        <v>535476.4860111099</v>
      </c>
      <c r="U69" s="232">
        <v>534865.20692347002</v>
      </c>
      <c r="V69" s="232">
        <v>535906.45337045006</v>
      </c>
      <c r="W69" s="232">
        <v>538870.40495316009</v>
      </c>
      <c r="X69" s="232">
        <v>551679.98339175002</v>
      </c>
      <c r="Y69" s="232">
        <v>591332.02670040994</v>
      </c>
      <c r="Z69" s="232">
        <v>585929.95260325004</v>
      </c>
      <c r="AA69" s="232">
        <v>587952.14161090995</v>
      </c>
      <c r="AB69" s="232">
        <v>550462.98420150997</v>
      </c>
      <c r="AC69" s="232">
        <v>556321.36880447995</v>
      </c>
      <c r="AD69" s="233">
        <v>571346.47052920994</v>
      </c>
      <c r="AE69" s="192"/>
      <c r="AF69" s="192"/>
      <c r="AG69" s="192"/>
      <c r="AH69" s="192"/>
      <c r="AI69" s="192"/>
      <c r="AJ69" s="192"/>
      <c r="AK69" s="192"/>
      <c r="AL69" s="192"/>
      <c r="AM69" s="192"/>
      <c r="AN69" s="192"/>
      <c r="AO69" s="192"/>
      <c r="AP69" s="222"/>
      <c r="AQ69" s="222"/>
      <c r="AR69" s="222"/>
      <c r="AS69" s="222"/>
      <c r="AT69" s="222"/>
    </row>
    <row r="70" spans="1:46" s="226" customFormat="1" ht="15" customHeight="1">
      <c r="A70" s="249" t="s">
        <v>304</v>
      </c>
      <c r="B70" s="232">
        <v>297477.66700000002</v>
      </c>
      <c r="C70" s="232">
        <v>263219.38099999999</v>
      </c>
      <c r="D70" s="232">
        <v>146735.80694645</v>
      </c>
      <c r="E70" s="232">
        <v>134602.49277502001</v>
      </c>
      <c r="F70" s="232">
        <v>161508.86255982998</v>
      </c>
      <c r="G70" s="232">
        <v>192424.69389569003</v>
      </c>
      <c r="H70" s="232">
        <v>211955.88689379999</v>
      </c>
      <c r="I70" s="232">
        <v>244282.94882077997</v>
      </c>
      <c r="J70" s="232">
        <v>299501.16584506002</v>
      </c>
      <c r="K70" s="232">
        <v>212707.14891477002</v>
      </c>
      <c r="L70" s="232">
        <v>212268.08988534004</v>
      </c>
      <c r="M70" s="232">
        <v>183109.67630374004</v>
      </c>
      <c r="N70" s="232">
        <v>212891.21631774001</v>
      </c>
      <c r="O70" s="232">
        <v>250385.93197037998</v>
      </c>
      <c r="P70" s="232">
        <v>308617.86000551999</v>
      </c>
      <c r="Q70" s="232">
        <v>282648.77443192003</v>
      </c>
      <c r="R70" s="232">
        <v>263083.6604691</v>
      </c>
      <c r="S70" s="232">
        <v>275109.61334967002</v>
      </c>
      <c r="T70" s="232">
        <v>287304.60049234005</v>
      </c>
      <c r="U70" s="232">
        <v>252672.66394673008</v>
      </c>
      <c r="V70" s="232">
        <v>247862.88891658004</v>
      </c>
      <c r="W70" s="232">
        <v>239402.46469135</v>
      </c>
      <c r="X70" s="232">
        <v>237540.34972937999</v>
      </c>
      <c r="Y70" s="232">
        <v>295238.96955908003</v>
      </c>
      <c r="Z70" s="232">
        <v>310776.77017798997</v>
      </c>
      <c r="AA70" s="232">
        <v>218400.70108202999</v>
      </c>
      <c r="AB70" s="232">
        <v>226563.83052988996</v>
      </c>
      <c r="AC70" s="232">
        <v>237438.96643452998</v>
      </c>
      <c r="AD70" s="233">
        <v>228482.34212719</v>
      </c>
      <c r="AE70" s="192"/>
      <c r="AF70" s="192"/>
      <c r="AG70" s="192"/>
      <c r="AH70" s="192"/>
      <c r="AI70" s="192"/>
      <c r="AJ70" s="192"/>
      <c r="AK70" s="192"/>
      <c r="AL70" s="192"/>
      <c r="AM70" s="192"/>
      <c r="AN70" s="192"/>
      <c r="AO70" s="192"/>
      <c r="AP70" s="222"/>
      <c r="AQ70" s="222"/>
      <c r="AR70" s="222"/>
      <c r="AS70" s="222"/>
      <c r="AT70" s="222"/>
    </row>
    <row r="71" spans="1:46" s="226" customFormat="1" ht="15" customHeight="1">
      <c r="A71" s="249" t="s">
        <v>305</v>
      </c>
      <c r="B71" s="232" t="s">
        <v>229</v>
      </c>
      <c r="C71" s="232" t="s">
        <v>229</v>
      </c>
      <c r="D71" s="232" t="s">
        <v>229</v>
      </c>
      <c r="E71" s="232" t="s">
        <v>229</v>
      </c>
      <c r="F71" s="232" t="s">
        <v>229</v>
      </c>
      <c r="G71" s="232" t="s">
        <v>229</v>
      </c>
      <c r="H71" s="232" t="s">
        <v>229</v>
      </c>
      <c r="I71" s="232" t="s">
        <v>229</v>
      </c>
      <c r="J71" s="232" t="s">
        <v>229</v>
      </c>
      <c r="K71" s="232" t="s">
        <v>229</v>
      </c>
      <c r="L71" s="232" t="s">
        <v>229</v>
      </c>
      <c r="M71" s="232" t="s">
        <v>229</v>
      </c>
      <c r="N71" s="232" t="s">
        <v>229</v>
      </c>
      <c r="O71" s="232" t="s">
        <v>229</v>
      </c>
      <c r="P71" s="232" t="s">
        <v>229</v>
      </c>
      <c r="Q71" s="232" t="s">
        <v>229</v>
      </c>
      <c r="R71" s="232" t="s">
        <v>229</v>
      </c>
      <c r="S71" s="232" t="s">
        <v>229</v>
      </c>
      <c r="T71" s="232" t="s">
        <v>229</v>
      </c>
      <c r="U71" s="232" t="s">
        <v>229</v>
      </c>
      <c r="V71" s="232" t="s">
        <v>229</v>
      </c>
      <c r="W71" s="232" t="s">
        <v>229</v>
      </c>
      <c r="X71" s="232" t="s">
        <v>229</v>
      </c>
      <c r="Y71" s="232" t="s">
        <v>229</v>
      </c>
      <c r="Z71" s="232" t="s">
        <v>229</v>
      </c>
      <c r="AA71" s="232" t="s">
        <v>229</v>
      </c>
      <c r="AB71" s="232" t="s">
        <v>229</v>
      </c>
      <c r="AC71" s="232" t="s">
        <v>229</v>
      </c>
      <c r="AD71" s="233" t="s">
        <v>229</v>
      </c>
      <c r="AE71" s="192"/>
      <c r="AF71" s="192"/>
      <c r="AG71" s="192"/>
      <c r="AH71" s="192"/>
      <c r="AI71" s="192"/>
      <c r="AJ71" s="192"/>
      <c r="AK71" s="192"/>
      <c r="AL71" s="192"/>
      <c r="AM71" s="192"/>
      <c r="AN71" s="192"/>
      <c r="AO71" s="192"/>
      <c r="AP71" s="222"/>
      <c r="AQ71" s="222"/>
      <c r="AR71" s="222"/>
      <c r="AS71" s="222"/>
      <c r="AT71" s="222"/>
    </row>
    <row r="72" spans="1:46" s="226" customFormat="1" ht="15" customHeight="1">
      <c r="A72" s="249" t="s">
        <v>306</v>
      </c>
      <c r="B72" s="232">
        <v>2.2000000000000002</v>
      </c>
      <c r="C72" s="232">
        <v>2.2000000000000002</v>
      </c>
      <c r="D72" s="232">
        <v>2.2002600000000001</v>
      </c>
      <c r="E72" s="232">
        <v>2.2002600000000001</v>
      </c>
      <c r="F72" s="232" t="s">
        <v>229</v>
      </c>
      <c r="G72" s="232" t="s">
        <v>229</v>
      </c>
      <c r="H72" s="232" t="s">
        <v>229</v>
      </c>
      <c r="I72" s="232" t="s">
        <v>229</v>
      </c>
      <c r="J72" s="232" t="s">
        <v>229</v>
      </c>
      <c r="K72" s="232" t="s">
        <v>229</v>
      </c>
      <c r="L72" s="232" t="s">
        <v>229</v>
      </c>
      <c r="M72" s="232" t="s">
        <v>229</v>
      </c>
      <c r="N72" s="232" t="s">
        <v>229</v>
      </c>
      <c r="O72" s="232" t="s">
        <v>229</v>
      </c>
      <c r="P72" s="232" t="s">
        <v>229</v>
      </c>
      <c r="Q72" s="232" t="s">
        <v>229</v>
      </c>
      <c r="R72" s="232" t="s">
        <v>229</v>
      </c>
      <c r="S72" s="232" t="s">
        <v>229</v>
      </c>
      <c r="T72" s="232" t="s">
        <v>229</v>
      </c>
      <c r="U72" s="232" t="s">
        <v>229</v>
      </c>
      <c r="V72" s="232" t="s">
        <v>229</v>
      </c>
      <c r="W72" s="232" t="s">
        <v>229</v>
      </c>
      <c r="X72" s="232" t="s">
        <v>229</v>
      </c>
      <c r="Y72" s="232" t="s">
        <v>229</v>
      </c>
      <c r="Z72" s="232" t="s">
        <v>229</v>
      </c>
      <c r="AA72" s="232" t="s">
        <v>229</v>
      </c>
      <c r="AB72" s="232" t="s">
        <v>229</v>
      </c>
      <c r="AC72" s="232" t="s">
        <v>229</v>
      </c>
      <c r="AD72" s="233" t="s">
        <v>229</v>
      </c>
      <c r="AE72" s="192"/>
      <c r="AF72" s="192"/>
      <c r="AG72" s="192"/>
      <c r="AH72" s="192"/>
      <c r="AI72" s="192"/>
      <c r="AJ72" s="192"/>
      <c r="AK72" s="192"/>
      <c r="AL72" s="192"/>
      <c r="AM72" s="192"/>
      <c r="AN72" s="192"/>
      <c r="AO72" s="192"/>
      <c r="AP72" s="222"/>
      <c r="AQ72" s="222"/>
      <c r="AR72" s="222"/>
      <c r="AS72" s="222"/>
      <c r="AT72" s="222"/>
    </row>
    <row r="73" spans="1:46" s="226" customFormat="1" ht="15" customHeight="1">
      <c r="A73" s="249" t="s">
        <v>307</v>
      </c>
      <c r="B73" s="232">
        <v>1095.0219999999999</v>
      </c>
      <c r="C73" s="232">
        <v>984.65499999999997</v>
      </c>
      <c r="D73" s="232">
        <v>350.78777072000003</v>
      </c>
      <c r="E73" s="232">
        <v>633.46329101999993</v>
      </c>
      <c r="F73" s="232">
        <v>809.90683754999998</v>
      </c>
      <c r="G73" s="232">
        <v>1306.8431333000001</v>
      </c>
      <c r="H73" s="232">
        <v>2352.79213888</v>
      </c>
      <c r="I73" s="232">
        <v>3003.1867081700002</v>
      </c>
      <c r="J73" s="232">
        <v>443.54453860000001</v>
      </c>
      <c r="K73" s="232">
        <v>478.58271958000006</v>
      </c>
      <c r="L73" s="232">
        <v>815.18966690999991</v>
      </c>
      <c r="M73" s="232">
        <v>474.31769567000003</v>
      </c>
      <c r="N73" s="232">
        <v>909.85389734</v>
      </c>
      <c r="O73" s="232">
        <v>648.16989281999986</v>
      </c>
      <c r="P73" s="232">
        <v>285.72615658000001</v>
      </c>
      <c r="Q73" s="232">
        <v>974.75401849000002</v>
      </c>
      <c r="R73" s="232">
        <v>1012.0936637200001</v>
      </c>
      <c r="S73" s="232">
        <v>1184.2500343400002</v>
      </c>
      <c r="T73" s="232">
        <v>1312.0374593199999</v>
      </c>
      <c r="U73" s="232">
        <v>917.56950207999989</v>
      </c>
      <c r="V73" s="232">
        <v>968.5051175000001</v>
      </c>
      <c r="W73" s="232">
        <v>612.89804408999987</v>
      </c>
      <c r="X73" s="232">
        <v>891.85773778999987</v>
      </c>
      <c r="Y73" s="232">
        <v>1215.4616080199999</v>
      </c>
      <c r="Z73" s="232">
        <v>810.53888445000007</v>
      </c>
      <c r="AA73" s="232">
        <v>862.86572657000011</v>
      </c>
      <c r="AB73" s="232">
        <v>354.68008337000003</v>
      </c>
      <c r="AC73" s="232">
        <v>706.05736783000009</v>
      </c>
      <c r="AD73" s="233">
        <v>898.80050086999995</v>
      </c>
      <c r="AE73" s="192"/>
      <c r="AF73" s="192"/>
      <c r="AG73" s="192"/>
      <c r="AH73" s="192"/>
      <c r="AI73" s="192"/>
      <c r="AJ73" s="192"/>
      <c r="AK73" s="192"/>
      <c r="AL73" s="192"/>
      <c r="AM73" s="192"/>
      <c r="AN73" s="192"/>
      <c r="AO73" s="192"/>
      <c r="AP73" s="222"/>
      <c r="AQ73" s="222"/>
      <c r="AR73" s="222"/>
      <c r="AS73" s="222"/>
      <c r="AT73" s="222"/>
    </row>
    <row r="74" spans="1:46" ht="15" customHeight="1">
      <c r="A74" s="256" t="s">
        <v>71</v>
      </c>
      <c r="B74" s="243"/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4"/>
    </row>
    <row r="75" spans="1:46" s="226" customFormat="1" ht="15" customHeight="1">
      <c r="A75" s="257" t="s">
        <v>71</v>
      </c>
      <c r="AE75" s="192"/>
      <c r="AF75" s="192"/>
      <c r="AG75" s="192"/>
      <c r="AH75" s="192"/>
      <c r="AI75" s="192"/>
      <c r="AJ75" s="192"/>
      <c r="AK75" s="192"/>
      <c r="AL75" s="192"/>
      <c r="AM75" s="192"/>
      <c r="AN75" s="192"/>
      <c r="AO75" s="192"/>
      <c r="AP75" s="222"/>
      <c r="AQ75" s="222"/>
      <c r="AR75" s="222"/>
      <c r="AS75" s="222"/>
      <c r="AT75" s="222"/>
    </row>
    <row r="76" spans="1:46" s="226" customFormat="1" ht="17.25" customHeight="1">
      <c r="A76" s="246" t="s">
        <v>327</v>
      </c>
      <c r="B76" s="258"/>
      <c r="C76" s="258"/>
      <c r="D76" s="258"/>
      <c r="E76" s="258"/>
      <c r="F76" s="258"/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9"/>
      <c r="AE76" s="192"/>
      <c r="AF76" s="192"/>
      <c r="AG76" s="192"/>
      <c r="AH76" s="192"/>
      <c r="AI76" s="192"/>
      <c r="AJ76" s="192"/>
      <c r="AK76" s="192"/>
      <c r="AL76" s="192"/>
      <c r="AM76" s="192"/>
      <c r="AN76" s="192"/>
      <c r="AO76" s="192"/>
      <c r="AP76" s="222"/>
      <c r="AQ76" s="222"/>
      <c r="AR76" s="222"/>
      <c r="AS76" s="222"/>
      <c r="AT76" s="222"/>
    </row>
    <row r="77" spans="1:46" s="226" customFormat="1" ht="15" customHeight="1">
      <c r="A77" s="251" t="s">
        <v>326</v>
      </c>
      <c r="B77" s="232">
        <v>7909851.051</v>
      </c>
      <c r="C77" s="232">
        <v>7869706.3669999996</v>
      </c>
      <c r="D77" s="232">
        <v>8474297.1068654116</v>
      </c>
      <c r="E77" s="232">
        <v>8461642.552997021</v>
      </c>
      <c r="F77" s="232">
        <v>8840557.6428502686</v>
      </c>
      <c r="G77" s="232">
        <v>8786172.735001931</v>
      </c>
      <c r="H77" s="232">
        <v>8771605.0326211322</v>
      </c>
      <c r="I77" s="232">
        <v>8579723.7547720689</v>
      </c>
      <c r="J77" s="232">
        <v>8736133.7226532586</v>
      </c>
      <c r="K77" s="232">
        <v>8712914.7267672811</v>
      </c>
      <c r="L77" s="232">
        <v>8663779.03892437</v>
      </c>
      <c r="M77" s="232">
        <v>8792107.0167399123</v>
      </c>
      <c r="N77" s="232">
        <v>8828589.9551352207</v>
      </c>
      <c r="O77" s="232">
        <v>9005681.6142624598</v>
      </c>
      <c r="P77" s="232">
        <v>9266501.401146289</v>
      </c>
      <c r="Q77" s="232">
        <v>9171019.9346224125</v>
      </c>
      <c r="R77" s="232">
        <v>9153590.1224111579</v>
      </c>
      <c r="S77" s="232">
        <v>9204766.7900681607</v>
      </c>
      <c r="T77" s="232">
        <v>9486085.8370552175</v>
      </c>
      <c r="U77" s="232">
        <v>9530804.6825495604</v>
      </c>
      <c r="V77" s="232">
        <v>9433955.1701197419</v>
      </c>
      <c r="W77" s="232">
        <v>9299628.3396051023</v>
      </c>
      <c r="X77" s="232">
        <v>9441667.83226371</v>
      </c>
      <c r="Y77" s="232">
        <v>9516202.0279626511</v>
      </c>
      <c r="Z77" s="232">
        <v>9589927.6939421557</v>
      </c>
      <c r="AA77" s="232">
        <v>9764839.843103772</v>
      </c>
      <c r="AB77" s="232">
        <v>10468045.278848549</v>
      </c>
      <c r="AC77" s="232">
        <v>10178300.839680571</v>
      </c>
      <c r="AD77" s="233">
        <v>10348083.771391759</v>
      </c>
      <c r="AE77" s="192"/>
      <c r="AF77" s="192"/>
      <c r="AG77" s="192"/>
      <c r="AH77" s="192"/>
      <c r="AI77" s="192"/>
      <c r="AJ77" s="192"/>
      <c r="AK77" s="192"/>
      <c r="AL77" s="192"/>
      <c r="AM77" s="192"/>
      <c r="AN77" s="192"/>
      <c r="AO77" s="192"/>
      <c r="AP77" s="222"/>
      <c r="AQ77" s="222"/>
      <c r="AR77" s="222"/>
      <c r="AS77" s="222"/>
      <c r="AT77" s="222"/>
    </row>
    <row r="78" spans="1:46" s="226" customFormat="1" ht="15" customHeight="1">
      <c r="A78" s="249" t="s">
        <v>303</v>
      </c>
      <c r="B78" s="232">
        <v>200217.576</v>
      </c>
      <c r="C78" s="232">
        <v>216586.46100000001</v>
      </c>
      <c r="D78" s="232">
        <v>254543.30497011001</v>
      </c>
      <c r="E78" s="232">
        <v>258978.39324884998</v>
      </c>
      <c r="F78" s="232">
        <v>285995.51819586998</v>
      </c>
      <c r="G78" s="232">
        <v>269586.11870334006</v>
      </c>
      <c r="H78" s="232">
        <v>256306.00108989002</v>
      </c>
      <c r="I78" s="232">
        <v>237059.14981026997</v>
      </c>
      <c r="J78" s="232">
        <v>261350.20435347999</v>
      </c>
      <c r="K78" s="232">
        <v>268200.30493157002</v>
      </c>
      <c r="L78" s="232">
        <v>271607.27233173</v>
      </c>
      <c r="M78" s="232">
        <v>269140.31734201999</v>
      </c>
      <c r="N78" s="232">
        <v>265521.58251752</v>
      </c>
      <c r="O78" s="232">
        <v>267232.63004953996</v>
      </c>
      <c r="P78" s="232">
        <v>266881.21420955</v>
      </c>
      <c r="Q78" s="232">
        <v>265749.23734878999</v>
      </c>
      <c r="R78" s="232">
        <v>261073.96401469997</v>
      </c>
      <c r="S78" s="232">
        <v>267628.97392174002</v>
      </c>
      <c r="T78" s="232">
        <v>269243.73954434</v>
      </c>
      <c r="U78" s="232">
        <v>266633.53321075003</v>
      </c>
      <c r="V78" s="232">
        <v>266933.37439671002</v>
      </c>
      <c r="W78" s="232">
        <v>265583.94253206003</v>
      </c>
      <c r="X78" s="232">
        <v>273002.84484251001</v>
      </c>
      <c r="Y78" s="232">
        <v>277281.40456527</v>
      </c>
      <c r="Z78" s="232">
        <v>275630.71447902999</v>
      </c>
      <c r="AA78" s="232">
        <v>272857.86022590002</v>
      </c>
      <c r="AB78" s="232">
        <v>273631.42153940001</v>
      </c>
      <c r="AC78" s="232">
        <v>277070.70599776006</v>
      </c>
      <c r="AD78" s="233">
        <v>303582.92567589995</v>
      </c>
      <c r="AE78" s="192"/>
      <c r="AF78" s="192"/>
      <c r="AG78" s="192"/>
      <c r="AH78" s="192"/>
      <c r="AI78" s="192"/>
      <c r="AJ78" s="192"/>
      <c r="AK78" s="192"/>
      <c r="AL78" s="192"/>
      <c r="AM78" s="192"/>
      <c r="AN78" s="192"/>
      <c r="AO78" s="192"/>
      <c r="AP78" s="222"/>
      <c r="AQ78" s="222"/>
      <c r="AR78" s="222"/>
      <c r="AS78" s="222"/>
      <c r="AT78" s="222"/>
    </row>
    <row r="79" spans="1:46" s="226" customFormat="1" ht="15" customHeight="1">
      <c r="A79" s="249" t="s">
        <v>304</v>
      </c>
      <c r="B79" s="232">
        <v>7309904.0369999995</v>
      </c>
      <c r="C79" s="232">
        <v>7252207.4119999995</v>
      </c>
      <c r="D79" s="232">
        <v>7900999.8594931904</v>
      </c>
      <c r="E79" s="232">
        <v>7876244.6941100406</v>
      </c>
      <c r="F79" s="232">
        <v>8219351.2720968192</v>
      </c>
      <c r="G79" s="232">
        <v>8177056.7166049015</v>
      </c>
      <c r="H79" s="232">
        <v>8013881.6932185115</v>
      </c>
      <c r="I79" s="232">
        <v>7884681.9775076397</v>
      </c>
      <c r="J79" s="232">
        <v>8113244.4039227292</v>
      </c>
      <c r="K79" s="232">
        <v>8108073.8487004414</v>
      </c>
      <c r="L79" s="232">
        <v>8057438.5259133801</v>
      </c>
      <c r="M79" s="232">
        <v>8185330.8103398522</v>
      </c>
      <c r="N79" s="232">
        <v>8227325.4239471098</v>
      </c>
      <c r="O79" s="232">
        <v>8403754.2700420506</v>
      </c>
      <c r="P79" s="232">
        <v>8673393.252405541</v>
      </c>
      <c r="Q79" s="232">
        <v>8565287.1534524914</v>
      </c>
      <c r="R79" s="232">
        <v>8551155.71273317</v>
      </c>
      <c r="S79" s="232">
        <v>8578745.9911572691</v>
      </c>
      <c r="T79" s="232">
        <v>8854371.5330721904</v>
      </c>
      <c r="U79" s="232">
        <v>8897548.9287070297</v>
      </c>
      <c r="V79" s="232">
        <v>8809188.0752801821</v>
      </c>
      <c r="W79" s="232">
        <v>8674727.8532981221</v>
      </c>
      <c r="X79" s="232">
        <v>8809168.2005050201</v>
      </c>
      <c r="Y79" s="232">
        <v>8885845.7139373813</v>
      </c>
      <c r="Z79" s="232">
        <v>8951357.7900336087</v>
      </c>
      <c r="AA79" s="232">
        <v>9117500.9071536623</v>
      </c>
      <c r="AB79" s="232">
        <v>9775097.8038913477</v>
      </c>
      <c r="AC79" s="232">
        <v>9476037.4269246701</v>
      </c>
      <c r="AD79" s="233">
        <v>9616205.884055458</v>
      </c>
      <c r="AE79" s="192"/>
      <c r="AF79" s="192"/>
      <c r="AG79" s="192"/>
      <c r="AH79" s="192"/>
      <c r="AI79" s="192"/>
      <c r="AJ79" s="192"/>
      <c r="AK79" s="192"/>
      <c r="AL79" s="192"/>
      <c r="AM79" s="192"/>
      <c r="AN79" s="192"/>
      <c r="AO79" s="192"/>
      <c r="AP79" s="222"/>
      <c r="AQ79" s="222"/>
      <c r="AR79" s="222"/>
      <c r="AS79" s="222"/>
      <c r="AT79" s="222"/>
    </row>
    <row r="80" spans="1:46" s="226" customFormat="1" ht="15" customHeight="1">
      <c r="A80" s="249" t="s">
        <v>305</v>
      </c>
      <c r="B80" s="232">
        <v>2415.9090000000001</v>
      </c>
      <c r="C80" s="232">
        <v>1133.0160000000001</v>
      </c>
      <c r="D80" s="232">
        <v>1378.3134646199999</v>
      </c>
      <c r="E80" s="232">
        <v>2019.2714796800001</v>
      </c>
      <c r="F80" s="232">
        <v>10985.159776979999</v>
      </c>
      <c r="G80" s="232">
        <v>3491.1138906700003</v>
      </c>
      <c r="H80" s="232">
        <v>1089.3340922</v>
      </c>
      <c r="I80" s="232">
        <v>2065.92011241</v>
      </c>
      <c r="J80" s="232">
        <v>3689.5802131699998</v>
      </c>
      <c r="K80" s="232">
        <v>2847.0809069899997</v>
      </c>
      <c r="L80" s="232">
        <v>1345.4244684400001</v>
      </c>
      <c r="M80" s="232">
        <v>1143.65521038</v>
      </c>
      <c r="N80" s="232">
        <v>728.04443189000006</v>
      </c>
      <c r="O80" s="232">
        <v>1030.7038037</v>
      </c>
      <c r="P80" s="232">
        <v>1251.44525232</v>
      </c>
      <c r="Q80" s="232">
        <v>840.30861529999993</v>
      </c>
      <c r="R80" s="232">
        <v>1590.9943868299999</v>
      </c>
      <c r="S80" s="232">
        <v>2100.8993744899999</v>
      </c>
      <c r="T80" s="232">
        <v>3214.2284117899999</v>
      </c>
      <c r="U80" s="232">
        <v>4861.4872757600006</v>
      </c>
      <c r="V80" s="232">
        <v>3484.1717289699995</v>
      </c>
      <c r="W80" s="232">
        <v>2247.4653400999996</v>
      </c>
      <c r="X80" s="232">
        <v>2131.8958612199999</v>
      </c>
      <c r="Y80" s="232">
        <v>696.35271146000002</v>
      </c>
      <c r="Z80" s="232">
        <v>1344.1774572999998</v>
      </c>
      <c r="AA80" s="232">
        <v>1582.9083303</v>
      </c>
      <c r="AB80" s="232">
        <v>1548.6896459100003</v>
      </c>
      <c r="AC80" s="232">
        <v>1998.5203724500002</v>
      </c>
      <c r="AD80" s="233">
        <v>1345.6728494500001</v>
      </c>
      <c r="AE80" s="192"/>
      <c r="AF80" s="192"/>
      <c r="AG80" s="192"/>
      <c r="AH80" s="192"/>
      <c r="AI80" s="192"/>
      <c r="AJ80" s="192"/>
      <c r="AK80" s="192"/>
      <c r="AL80" s="192"/>
      <c r="AM80" s="192"/>
      <c r="AN80" s="192"/>
      <c r="AO80" s="192"/>
      <c r="AP80" s="222"/>
      <c r="AQ80" s="222"/>
      <c r="AR80" s="222"/>
      <c r="AS80" s="222"/>
      <c r="AT80" s="222"/>
    </row>
    <row r="81" spans="1:46" s="226" customFormat="1" ht="15" customHeight="1">
      <c r="A81" s="249" t="s">
        <v>306</v>
      </c>
      <c r="B81" s="232">
        <v>172276.266</v>
      </c>
      <c r="C81" s="232">
        <v>166056.726</v>
      </c>
      <c r="D81" s="232">
        <v>162908.65367569003</v>
      </c>
      <c r="E81" s="232">
        <v>163136.82490417999</v>
      </c>
      <c r="F81" s="232">
        <v>163494.49310791001</v>
      </c>
      <c r="G81" s="232">
        <v>177450.39972528</v>
      </c>
      <c r="H81" s="232">
        <v>175260.88760680999</v>
      </c>
      <c r="I81" s="232">
        <v>180961.36452292002</v>
      </c>
      <c r="J81" s="232">
        <v>188724.97974716002</v>
      </c>
      <c r="K81" s="232">
        <v>189687.01039543998</v>
      </c>
      <c r="L81" s="232">
        <v>191825.96177035995</v>
      </c>
      <c r="M81" s="232">
        <v>194608.74628180999</v>
      </c>
      <c r="N81" s="232">
        <v>196320.18465980998</v>
      </c>
      <c r="O81" s="232">
        <v>194747.55394242</v>
      </c>
      <c r="P81" s="232">
        <v>191382.07300354997</v>
      </c>
      <c r="Q81" s="232">
        <v>191394.13484954997</v>
      </c>
      <c r="R81" s="232">
        <v>192691.68206155</v>
      </c>
      <c r="S81" s="232">
        <v>194741.28949064002</v>
      </c>
      <c r="T81" s="232">
        <v>194023.40005564</v>
      </c>
      <c r="U81" s="232">
        <v>195815.07988922001</v>
      </c>
      <c r="V81" s="232">
        <v>202021.77665793002</v>
      </c>
      <c r="W81" s="232">
        <v>209602.8726794</v>
      </c>
      <c r="X81" s="232">
        <v>209602.8726794</v>
      </c>
      <c r="Y81" s="232">
        <v>202372.29504718</v>
      </c>
      <c r="Z81" s="232">
        <v>203045.66678399997</v>
      </c>
      <c r="AA81" s="232">
        <v>204342.85634015998</v>
      </c>
      <c r="AB81" s="232">
        <v>245261.56568423996</v>
      </c>
      <c r="AC81" s="232">
        <v>245483.85776851996</v>
      </c>
      <c r="AD81" s="233">
        <v>245832.86396251997</v>
      </c>
      <c r="AE81" s="192"/>
      <c r="AF81" s="192"/>
      <c r="AG81" s="192"/>
      <c r="AH81" s="192"/>
      <c r="AI81" s="192"/>
      <c r="AJ81" s="192"/>
      <c r="AK81" s="192"/>
      <c r="AL81" s="192"/>
      <c r="AM81" s="192"/>
      <c r="AN81" s="192"/>
      <c r="AO81" s="192"/>
      <c r="AP81" s="222"/>
      <c r="AQ81" s="222"/>
      <c r="AR81" s="222"/>
      <c r="AS81" s="222"/>
      <c r="AT81" s="222"/>
    </row>
    <row r="82" spans="1:46" s="226" customFormat="1" ht="15" customHeight="1">
      <c r="A82" s="249" t="s">
        <v>307</v>
      </c>
      <c r="B82" s="232">
        <v>225037.26300000001</v>
      </c>
      <c r="C82" s="232">
        <v>233722.75200000001</v>
      </c>
      <c r="D82" s="232">
        <v>154466.97526180002</v>
      </c>
      <c r="E82" s="232">
        <v>161263.36925426999</v>
      </c>
      <c r="F82" s="232">
        <v>160731.19967268998</v>
      </c>
      <c r="G82" s="232">
        <v>158588.38607774</v>
      </c>
      <c r="H82" s="232">
        <v>325067.11661371996</v>
      </c>
      <c r="I82" s="232">
        <v>274955.34281882993</v>
      </c>
      <c r="J82" s="232">
        <v>169124.55441672003</v>
      </c>
      <c r="K82" s="232">
        <v>144106.48183283999</v>
      </c>
      <c r="L82" s="232">
        <v>141561.85444046001</v>
      </c>
      <c r="M82" s="232">
        <v>141883.48756585</v>
      </c>
      <c r="N82" s="232">
        <v>138694.71957888996</v>
      </c>
      <c r="O82" s="232">
        <v>138916.45642474998</v>
      </c>
      <c r="P82" s="232">
        <v>133593.41627533003</v>
      </c>
      <c r="Q82" s="232">
        <v>147749.10035628002</v>
      </c>
      <c r="R82" s="232">
        <v>147077.76921490999</v>
      </c>
      <c r="S82" s="232">
        <v>161549.63612402001</v>
      </c>
      <c r="T82" s="232">
        <v>165232.93597125899</v>
      </c>
      <c r="U82" s="232">
        <v>165945.65346679999</v>
      </c>
      <c r="V82" s="232">
        <v>152327.77205594999</v>
      </c>
      <c r="W82" s="232">
        <v>147466.20575542</v>
      </c>
      <c r="X82" s="232">
        <v>147762.01837555997</v>
      </c>
      <c r="Y82" s="232">
        <v>150006.26170136</v>
      </c>
      <c r="Z82" s="232">
        <v>158549.34518822</v>
      </c>
      <c r="AA82" s="232">
        <v>168555.31105374999</v>
      </c>
      <c r="AB82" s="232">
        <v>172505.79808765001</v>
      </c>
      <c r="AC82" s="232">
        <v>177710.32861716999</v>
      </c>
      <c r="AD82" s="233">
        <v>181116.42484843</v>
      </c>
      <c r="AE82" s="192"/>
      <c r="AF82" s="192"/>
      <c r="AG82" s="192"/>
      <c r="AH82" s="192"/>
      <c r="AI82" s="192"/>
      <c r="AJ82" s="192"/>
      <c r="AK82" s="192"/>
      <c r="AL82" s="192"/>
      <c r="AM82" s="192"/>
      <c r="AN82" s="192"/>
      <c r="AO82" s="192"/>
      <c r="AP82" s="222"/>
      <c r="AQ82" s="222"/>
      <c r="AR82" s="222"/>
      <c r="AS82" s="222"/>
      <c r="AT82" s="222"/>
    </row>
    <row r="83" spans="1:46" s="226" customFormat="1" ht="15" customHeight="1">
      <c r="A83" s="250" t="s">
        <v>71</v>
      </c>
      <c r="B83" s="232"/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3"/>
      <c r="AE83" s="192"/>
      <c r="AF83" s="192"/>
      <c r="AG83" s="192"/>
      <c r="AH83" s="192"/>
      <c r="AI83" s="192"/>
      <c r="AJ83" s="192"/>
      <c r="AK83" s="192"/>
      <c r="AL83" s="192"/>
      <c r="AM83" s="192"/>
      <c r="AN83" s="192"/>
      <c r="AO83" s="192"/>
      <c r="AP83" s="222"/>
      <c r="AQ83" s="222"/>
      <c r="AR83" s="222"/>
      <c r="AS83" s="222"/>
      <c r="AT83" s="222"/>
    </row>
    <row r="84" spans="1:46" s="226" customFormat="1" ht="15" customHeight="1">
      <c r="A84" s="251" t="s">
        <v>328</v>
      </c>
      <c r="B84" s="232">
        <v>5965.8619999999992</v>
      </c>
      <c r="C84" s="232">
        <v>2706.6400000000003</v>
      </c>
      <c r="D84" s="232">
        <v>3015.5161130200008</v>
      </c>
      <c r="E84" s="232">
        <v>2050.0210739199997</v>
      </c>
      <c r="F84" s="232">
        <v>1980.9035376100003</v>
      </c>
      <c r="G84" s="232">
        <v>1958.0235524299999</v>
      </c>
      <c r="H84" s="232">
        <v>2000.6979897699998</v>
      </c>
      <c r="I84" s="232">
        <v>2356.8416115299992</v>
      </c>
      <c r="J84" s="232">
        <v>2609.6267552300005</v>
      </c>
      <c r="K84" s="232">
        <v>2738.1948858699998</v>
      </c>
      <c r="L84" s="232">
        <v>2444.2280446100003</v>
      </c>
      <c r="M84" s="232">
        <v>2402.056481879999</v>
      </c>
      <c r="N84" s="232">
        <v>2384.1786927099997</v>
      </c>
      <c r="O84" s="232">
        <v>2336.7513928499998</v>
      </c>
      <c r="P84" s="232">
        <v>2390.5225590400005</v>
      </c>
      <c r="Q84" s="232">
        <v>2391.0074403700005</v>
      </c>
      <c r="R84" s="232">
        <v>1876.7999641600002</v>
      </c>
      <c r="S84" s="232">
        <v>1891.3005183399998</v>
      </c>
      <c r="T84" s="232">
        <v>1879.7045121600001</v>
      </c>
      <c r="U84" s="232">
        <v>2051.8624268899998</v>
      </c>
      <c r="V84" s="232">
        <v>2980.0615521399995</v>
      </c>
      <c r="W84" s="232">
        <v>3078.3729039199998</v>
      </c>
      <c r="X84" s="232">
        <v>2960.6412432100001</v>
      </c>
      <c r="Y84" s="232">
        <v>3343.1544876699995</v>
      </c>
      <c r="Z84" s="232">
        <v>3469.5779677299993</v>
      </c>
      <c r="AA84" s="232">
        <v>3799.9214080299998</v>
      </c>
      <c r="AB84" s="232">
        <v>4108.5083763499988</v>
      </c>
      <c r="AC84" s="232">
        <v>4399.0707242799999</v>
      </c>
      <c r="AD84" s="233">
        <v>4730.2168026799991</v>
      </c>
      <c r="AE84" s="192"/>
      <c r="AF84" s="192"/>
      <c r="AG84" s="192"/>
      <c r="AH84" s="192"/>
      <c r="AI84" s="192"/>
      <c r="AJ84" s="192"/>
      <c r="AK84" s="192"/>
      <c r="AL84" s="192"/>
      <c r="AM84" s="192"/>
      <c r="AN84" s="192"/>
      <c r="AO84" s="192"/>
      <c r="AP84" s="222"/>
      <c r="AQ84" s="222"/>
      <c r="AR84" s="222"/>
      <c r="AS84" s="222"/>
      <c r="AT84" s="222"/>
    </row>
    <row r="85" spans="1:46" s="226" customFormat="1" ht="15" customHeight="1">
      <c r="A85" s="249" t="s">
        <v>304</v>
      </c>
      <c r="B85" s="232">
        <v>5014.3209999999999</v>
      </c>
      <c r="C85" s="232">
        <v>1966.5360000000001</v>
      </c>
      <c r="D85" s="232">
        <v>2939.1076783800008</v>
      </c>
      <c r="E85" s="232">
        <v>1972.3196109999997</v>
      </c>
      <c r="F85" s="232">
        <v>1899.5630305800003</v>
      </c>
      <c r="G85" s="232">
        <v>1865.8838065799998</v>
      </c>
      <c r="H85" s="232">
        <v>1787.9239416699997</v>
      </c>
      <c r="I85" s="232">
        <v>2253.1668764899996</v>
      </c>
      <c r="J85" s="232">
        <v>2514.0091969000009</v>
      </c>
      <c r="K85" s="232">
        <v>2627.7774021199998</v>
      </c>
      <c r="L85" s="232">
        <v>2319.6914048600006</v>
      </c>
      <c r="M85" s="232">
        <v>2270.665381809999</v>
      </c>
      <c r="N85" s="232">
        <v>2218.6207626099999</v>
      </c>
      <c r="O85" s="232">
        <v>2155.77807351</v>
      </c>
      <c r="P85" s="232">
        <v>2268.2866649200005</v>
      </c>
      <c r="Q85" s="232">
        <v>2216.7055232200005</v>
      </c>
      <c r="R85" s="232">
        <v>1656.1954132400001</v>
      </c>
      <c r="S85" s="232">
        <v>1657.2196149799997</v>
      </c>
      <c r="T85" s="232">
        <v>1625.02030175</v>
      </c>
      <c r="U85" s="232">
        <v>1736.6134208499998</v>
      </c>
      <c r="V85" s="232">
        <v>2671.3186322399997</v>
      </c>
      <c r="W85" s="232">
        <v>2780.0222973700002</v>
      </c>
      <c r="X85" s="232">
        <v>2655.4448037800003</v>
      </c>
      <c r="Y85" s="232">
        <v>2967.7896007099998</v>
      </c>
      <c r="Z85" s="232">
        <v>3130.2337897199995</v>
      </c>
      <c r="AA85" s="232">
        <v>3435.3977579699999</v>
      </c>
      <c r="AB85" s="232">
        <v>3826.7508914999994</v>
      </c>
      <c r="AC85" s="232">
        <v>3755.53079067</v>
      </c>
      <c r="AD85" s="233">
        <v>3926.0685862799996</v>
      </c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P85" s="222"/>
      <c r="AQ85" s="222"/>
      <c r="AR85" s="222"/>
      <c r="AS85" s="222"/>
      <c r="AT85" s="222"/>
    </row>
    <row r="86" spans="1:46" s="226" customFormat="1" ht="15" customHeight="1">
      <c r="A86" s="249" t="s">
        <v>306</v>
      </c>
      <c r="B86" s="232">
        <v>2.0249999999999999</v>
      </c>
      <c r="C86" s="232">
        <v>2.0249999999999999</v>
      </c>
      <c r="D86" s="232">
        <v>2.0249999999999999</v>
      </c>
      <c r="E86" s="232">
        <v>2.0249999999999999</v>
      </c>
      <c r="F86" s="232">
        <v>2.0249999999999999</v>
      </c>
      <c r="G86" s="232">
        <v>2.7</v>
      </c>
      <c r="H86" s="232">
        <v>2.7</v>
      </c>
      <c r="I86" s="232">
        <v>2.7</v>
      </c>
      <c r="J86" s="232">
        <v>2.7</v>
      </c>
      <c r="K86" s="232">
        <v>2.7</v>
      </c>
      <c r="L86" s="232">
        <v>2.7</v>
      </c>
      <c r="M86" s="232">
        <v>2.7</v>
      </c>
      <c r="N86" s="232">
        <v>2.7</v>
      </c>
      <c r="O86" s="232">
        <v>2.7</v>
      </c>
      <c r="P86" s="232">
        <v>2.7</v>
      </c>
      <c r="Q86" s="232">
        <v>2.7</v>
      </c>
      <c r="R86" s="232">
        <v>2.7</v>
      </c>
      <c r="S86" s="232">
        <v>2.7</v>
      </c>
      <c r="T86" s="232">
        <v>2.7</v>
      </c>
      <c r="U86" s="232">
        <v>2.7</v>
      </c>
      <c r="V86" s="232">
        <v>2.7</v>
      </c>
      <c r="W86" s="232">
        <v>2.7</v>
      </c>
      <c r="X86" s="232">
        <v>2.7</v>
      </c>
      <c r="Y86" s="232">
        <v>2.7</v>
      </c>
      <c r="Z86" s="232">
        <v>2.7</v>
      </c>
      <c r="AA86" s="232">
        <v>2.7</v>
      </c>
      <c r="AB86" s="232">
        <v>2.7</v>
      </c>
      <c r="AC86" s="232">
        <v>2.7</v>
      </c>
      <c r="AD86" s="233">
        <v>2.7</v>
      </c>
      <c r="AE86" s="192"/>
      <c r="AF86" s="192"/>
      <c r="AG86" s="192"/>
      <c r="AH86" s="192"/>
      <c r="AI86" s="192"/>
      <c r="AJ86" s="192"/>
      <c r="AK86" s="192"/>
      <c r="AL86" s="192"/>
      <c r="AM86" s="192"/>
      <c r="AN86" s="192"/>
      <c r="AO86" s="192"/>
      <c r="AP86" s="222"/>
      <c r="AQ86" s="222"/>
      <c r="AR86" s="222"/>
      <c r="AS86" s="222"/>
      <c r="AT86" s="222"/>
    </row>
    <row r="87" spans="1:46" s="254" customFormat="1" ht="15" customHeight="1">
      <c r="A87" s="249" t="s">
        <v>307</v>
      </c>
      <c r="B87" s="232">
        <v>949.51599999999996</v>
      </c>
      <c r="C87" s="232">
        <v>738.07899999999995</v>
      </c>
      <c r="D87" s="232">
        <v>74.383434640000004</v>
      </c>
      <c r="E87" s="232">
        <v>75.676462919999992</v>
      </c>
      <c r="F87" s="232">
        <v>79.315507029999992</v>
      </c>
      <c r="G87" s="232">
        <v>89.439745849999994</v>
      </c>
      <c r="H87" s="232">
        <v>210.0740481</v>
      </c>
      <c r="I87" s="232">
        <v>100.97473504</v>
      </c>
      <c r="J87" s="232">
        <v>92.917558329999991</v>
      </c>
      <c r="K87" s="232">
        <v>107.71748375</v>
      </c>
      <c r="L87" s="232">
        <v>121.83663975</v>
      </c>
      <c r="M87" s="232">
        <v>128.69110007</v>
      </c>
      <c r="N87" s="232">
        <v>162.85793010000003</v>
      </c>
      <c r="O87" s="232">
        <v>178.27331934000003</v>
      </c>
      <c r="P87" s="232">
        <v>119.53589411999999</v>
      </c>
      <c r="Q87" s="232">
        <v>171.60191714999999</v>
      </c>
      <c r="R87" s="232">
        <v>217.90455092000002</v>
      </c>
      <c r="S87" s="232">
        <v>231.38090335999999</v>
      </c>
      <c r="T87" s="232">
        <v>251.98421041</v>
      </c>
      <c r="U87" s="232">
        <v>312.54900603999999</v>
      </c>
      <c r="V87" s="232">
        <v>306.04291990000002</v>
      </c>
      <c r="W87" s="232">
        <v>295.65060654999996</v>
      </c>
      <c r="X87" s="232">
        <v>302.49643943000001</v>
      </c>
      <c r="Y87" s="232">
        <v>372.66488696000005</v>
      </c>
      <c r="Z87" s="232">
        <v>336.64417801000002</v>
      </c>
      <c r="AA87" s="232">
        <v>361.82365006000003</v>
      </c>
      <c r="AB87" s="232">
        <v>279.05748484999998</v>
      </c>
      <c r="AC87" s="232">
        <v>640.83993361</v>
      </c>
      <c r="AD87" s="233">
        <v>801.44821639999986</v>
      </c>
      <c r="AE87" s="192"/>
      <c r="AF87" s="192"/>
      <c r="AG87" s="192"/>
      <c r="AH87" s="192"/>
      <c r="AI87" s="192"/>
      <c r="AJ87" s="192"/>
      <c r="AK87" s="192"/>
      <c r="AL87" s="192"/>
      <c r="AM87" s="192"/>
      <c r="AN87" s="192"/>
      <c r="AO87" s="192"/>
      <c r="AP87" s="222"/>
      <c r="AQ87" s="222"/>
      <c r="AR87" s="222"/>
      <c r="AS87" s="222"/>
      <c r="AT87" s="222"/>
    </row>
    <row r="88" spans="1:46" s="226" customFormat="1" ht="15" customHeight="1">
      <c r="A88" s="250" t="s">
        <v>71</v>
      </c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3"/>
      <c r="AE88" s="192"/>
      <c r="AF88" s="192"/>
      <c r="AG88" s="192"/>
      <c r="AH88" s="192"/>
      <c r="AI88" s="192"/>
      <c r="AJ88" s="192"/>
      <c r="AK88" s="192"/>
      <c r="AL88" s="192"/>
      <c r="AM88" s="192"/>
      <c r="AN88" s="192"/>
      <c r="AO88" s="192"/>
      <c r="AP88" s="222"/>
      <c r="AQ88" s="222"/>
      <c r="AR88" s="222"/>
      <c r="AS88" s="222"/>
      <c r="AT88" s="222"/>
    </row>
    <row r="89" spans="1:46" s="226" customFormat="1" ht="15" customHeight="1">
      <c r="A89" s="251" t="s">
        <v>329</v>
      </c>
      <c r="B89" s="232">
        <v>6823806.1000000006</v>
      </c>
      <c r="C89" s="232">
        <v>7684250.591</v>
      </c>
      <c r="D89" s="232">
        <v>10869024.939423218</v>
      </c>
      <c r="E89" s="232">
        <v>10928096.452564463</v>
      </c>
      <c r="F89" s="232">
        <v>11196277.129082289</v>
      </c>
      <c r="G89" s="232">
        <v>11308859.813965229</v>
      </c>
      <c r="H89" s="232">
        <v>11487992.878588598</v>
      </c>
      <c r="I89" s="232">
        <v>11735444.024998149</v>
      </c>
      <c r="J89" s="232">
        <v>12106694.368493613</v>
      </c>
      <c r="K89" s="232">
        <v>12533282.253893018</v>
      </c>
      <c r="L89" s="232">
        <v>12902534.800993526</v>
      </c>
      <c r="M89" s="232">
        <v>13217487.631339308</v>
      </c>
      <c r="N89" s="232">
        <v>13543323.923418852</v>
      </c>
      <c r="O89" s="232">
        <v>14073621.864429494</v>
      </c>
      <c r="P89" s="232">
        <v>14243980.579527628</v>
      </c>
      <c r="Q89" s="232">
        <v>14364060.604251791</v>
      </c>
      <c r="R89" s="232">
        <v>14514494.002300672</v>
      </c>
      <c r="S89" s="232">
        <v>14759787.92055051</v>
      </c>
      <c r="T89" s="232">
        <v>15058224.368016716</v>
      </c>
      <c r="U89" s="232">
        <v>15408479.287967306</v>
      </c>
      <c r="V89" s="232">
        <v>15755650.44568775</v>
      </c>
      <c r="W89" s="232">
        <v>16362053.182860736</v>
      </c>
      <c r="X89" s="232">
        <v>16808437.603623413</v>
      </c>
      <c r="Y89" s="232">
        <v>17140834.448302604</v>
      </c>
      <c r="Z89" s="232">
        <v>17460354.350215372</v>
      </c>
      <c r="AA89" s="232">
        <v>17945286.333437055</v>
      </c>
      <c r="AB89" s="232">
        <v>18331748.580376931</v>
      </c>
      <c r="AC89" s="232">
        <v>18569777.809634462</v>
      </c>
      <c r="AD89" s="233">
        <v>18980948.029680654</v>
      </c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192"/>
      <c r="AP89" s="222"/>
      <c r="AQ89" s="222"/>
      <c r="AR89" s="222"/>
      <c r="AS89" s="222"/>
      <c r="AT89" s="222"/>
    </row>
    <row r="90" spans="1:46" s="226" customFormat="1" ht="15" customHeight="1">
      <c r="A90" s="249" t="s">
        <v>303</v>
      </c>
      <c r="B90" s="232" t="s">
        <v>229</v>
      </c>
      <c r="C90" s="232" t="s">
        <v>229</v>
      </c>
      <c r="D90" s="232" t="s">
        <v>229</v>
      </c>
      <c r="E90" s="232" t="s">
        <v>229</v>
      </c>
      <c r="F90" s="232" t="s">
        <v>229</v>
      </c>
      <c r="G90" s="232" t="s">
        <v>229</v>
      </c>
      <c r="H90" s="232" t="s">
        <v>229</v>
      </c>
      <c r="I90" s="232" t="s">
        <v>229</v>
      </c>
      <c r="J90" s="232" t="s">
        <v>229</v>
      </c>
      <c r="K90" s="232" t="s">
        <v>229</v>
      </c>
      <c r="L90" s="232" t="s">
        <v>229</v>
      </c>
      <c r="M90" s="232" t="s">
        <v>229</v>
      </c>
      <c r="N90" s="232" t="s">
        <v>229</v>
      </c>
      <c r="O90" s="232" t="s">
        <v>229</v>
      </c>
      <c r="P90" s="232" t="s">
        <v>229</v>
      </c>
      <c r="Q90" s="232" t="s">
        <v>229</v>
      </c>
      <c r="R90" s="232" t="s">
        <v>229</v>
      </c>
      <c r="S90" s="232" t="s">
        <v>229</v>
      </c>
      <c r="T90" s="232" t="s">
        <v>229</v>
      </c>
      <c r="U90" s="232" t="s">
        <v>229</v>
      </c>
      <c r="V90" s="232" t="s">
        <v>229</v>
      </c>
      <c r="W90" s="232" t="s">
        <v>229</v>
      </c>
      <c r="X90" s="232" t="s">
        <v>229</v>
      </c>
      <c r="Y90" s="232" t="s">
        <v>229</v>
      </c>
      <c r="Z90" s="232" t="s">
        <v>229</v>
      </c>
      <c r="AA90" s="232" t="s">
        <v>229</v>
      </c>
      <c r="AB90" s="232" t="s">
        <v>229</v>
      </c>
      <c r="AC90" s="232" t="s">
        <v>229</v>
      </c>
      <c r="AD90" s="233" t="s">
        <v>229</v>
      </c>
      <c r="AE90" s="192"/>
      <c r="AF90" s="192"/>
      <c r="AG90" s="192"/>
      <c r="AH90" s="192"/>
      <c r="AI90" s="192"/>
      <c r="AJ90" s="192"/>
      <c r="AK90" s="192"/>
      <c r="AL90" s="192"/>
      <c r="AM90" s="192"/>
      <c r="AN90" s="192"/>
      <c r="AO90" s="192"/>
      <c r="AP90" s="222"/>
      <c r="AQ90" s="222"/>
      <c r="AR90" s="222"/>
      <c r="AS90" s="222"/>
      <c r="AT90" s="222"/>
    </row>
    <row r="91" spans="1:46" s="226" customFormat="1" ht="15" customHeight="1">
      <c r="A91" s="249" t="s">
        <v>304</v>
      </c>
      <c r="B91" s="232">
        <v>6767784.6100000003</v>
      </c>
      <c r="C91" s="232">
        <v>7631145.3380000005</v>
      </c>
      <c r="D91" s="232">
        <v>10795904.270196209</v>
      </c>
      <c r="E91" s="232">
        <v>10844367.222941393</v>
      </c>
      <c r="F91" s="232">
        <v>11083083.488855738</v>
      </c>
      <c r="G91" s="232">
        <v>11220570.1875891</v>
      </c>
      <c r="H91" s="232">
        <v>11147142.934441369</v>
      </c>
      <c r="I91" s="232">
        <v>11634461.793603359</v>
      </c>
      <c r="J91" s="232">
        <v>12010153.769813932</v>
      </c>
      <c r="K91" s="232">
        <v>12426203.130421858</v>
      </c>
      <c r="L91" s="232">
        <v>12788206.268116087</v>
      </c>
      <c r="M91" s="232">
        <v>13102524.242603648</v>
      </c>
      <c r="N91" s="232">
        <v>13425027.87064206</v>
      </c>
      <c r="O91" s="232">
        <v>13936932.698845655</v>
      </c>
      <c r="P91" s="232">
        <v>14177197.870532429</v>
      </c>
      <c r="Q91" s="232">
        <v>14275975.462566191</v>
      </c>
      <c r="R91" s="232">
        <v>14418837.062003782</v>
      </c>
      <c r="S91" s="232">
        <v>14661365.205148451</v>
      </c>
      <c r="T91" s="232">
        <v>14977324.401260076</v>
      </c>
      <c r="U91" s="232">
        <v>15332131.086807827</v>
      </c>
      <c r="V91" s="232">
        <v>15678460.132730771</v>
      </c>
      <c r="W91" s="232">
        <v>16289834.673977876</v>
      </c>
      <c r="X91" s="232">
        <v>16735093.111077273</v>
      </c>
      <c r="Y91" s="232">
        <v>17069658.282693993</v>
      </c>
      <c r="Z91" s="232">
        <v>17385915.1093086</v>
      </c>
      <c r="AA91" s="232">
        <v>17875792.970087394</v>
      </c>
      <c r="AB91" s="232">
        <v>18276321.85832303</v>
      </c>
      <c r="AC91" s="232">
        <v>18489575.826791242</v>
      </c>
      <c r="AD91" s="233">
        <v>18909249.401222214</v>
      </c>
      <c r="AE91" s="192"/>
      <c r="AF91" s="192"/>
      <c r="AG91" s="192"/>
      <c r="AH91" s="192"/>
      <c r="AI91" s="192"/>
      <c r="AJ91" s="192"/>
      <c r="AK91" s="192"/>
      <c r="AL91" s="192"/>
      <c r="AM91" s="192"/>
      <c r="AN91" s="192"/>
      <c r="AO91" s="192"/>
      <c r="AP91" s="222"/>
      <c r="AQ91" s="222"/>
      <c r="AR91" s="222"/>
      <c r="AS91" s="222"/>
      <c r="AT91" s="222"/>
    </row>
    <row r="92" spans="1:46" s="226" customFormat="1" ht="15" customHeight="1">
      <c r="A92" s="249" t="s">
        <v>305</v>
      </c>
      <c r="B92" s="232">
        <v>203.517</v>
      </c>
      <c r="C92" s="232">
        <v>242.499</v>
      </c>
      <c r="D92" s="232">
        <v>530.37733048999996</v>
      </c>
      <c r="E92" s="232">
        <v>575.65259146999995</v>
      </c>
      <c r="F92" s="232">
        <v>198.96570822000001</v>
      </c>
      <c r="G92" s="232">
        <v>308.08159122000001</v>
      </c>
      <c r="H92" s="232">
        <v>49.397123619999995</v>
      </c>
      <c r="I92" s="232">
        <v>196.70444716</v>
      </c>
      <c r="J92" s="232">
        <v>6.8345321399999994</v>
      </c>
      <c r="K92" s="232" t="s">
        <v>229</v>
      </c>
      <c r="L92" s="232" t="s">
        <v>229</v>
      </c>
      <c r="M92" s="232" t="s">
        <v>229</v>
      </c>
      <c r="N92" s="232">
        <v>19.463052030000004</v>
      </c>
      <c r="O92" s="232" t="s">
        <v>229</v>
      </c>
      <c r="P92" s="232" t="s">
        <v>229</v>
      </c>
      <c r="Q92" s="232" t="s">
        <v>229</v>
      </c>
      <c r="R92" s="232" t="s">
        <v>229</v>
      </c>
      <c r="S92" s="232" t="s">
        <v>229</v>
      </c>
      <c r="T92" s="232" t="s">
        <v>229</v>
      </c>
      <c r="U92" s="232" t="s">
        <v>229</v>
      </c>
      <c r="V92" s="232" t="s">
        <v>229</v>
      </c>
      <c r="W92" s="232" t="s">
        <v>229</v>
      </c>
      <c r="X92" s="232" t="s">
        <v>229</v>
      </c>
      <c r="Y92" s="232" t="s">
        <v>229</v>
      </c>
      <c r="Z92" s="232" t="s">
        <v>229</v>
      </c>
      <c r="AA92" s="232" t="s">
        <v>229</v>
      </c>
      <c r="AB92" s="232" t="s">
        <v>229</v>
      </c>
      <c r="AC92" s="232" t="s">
        <v>229</v>
      </c>
      <c r="AD92" s="233">
        <v>5.1505199999999994E-2</v>
      </c>
      <c r="AE92" s="192"/>
      <c r="AF92" s="192"/>
      <c r="AG92" s="192"/>
      <c r="AH92" s="192"/>
      <c r="AI92" s="192"/>
      <c r="AJ92" s="192"/>
      <c r="AK92" s="192"/>
      <c r="AL92" s="192"/>
      <c r="AM92" s="192"/>
      <c r="AN92" s="192"/>
      <c r="AO92" s="192"/>
      <c r="AP92" s="222"/>
      <c r="AQ92" s="222"/>
      <c r="AR92" s="222"/>
      <c r="AS92" s="222"/>
      <c r="AT92" s="222"/>
    </row>
    <row r="93" spans="1:46" s="226" customFormat="1" ht="15" customHeight="1">
      <c r="A93" s="249" t="s">
        <v>307</v>
      </c>
      <c r="B93" s="232">
        <v>55817.972999999998</v>
      </c>
      <c r="C93" s="232">
        <v>52862.754000000001</v>
      </c>
      <c r="D93" s="232">
        <v>72590.291896520008</v>
      </c>
      <c r="E93" s="232">
        <v>83153.577031599998</v>
      </c>
      <c r="F93" s="232">
        <v>112994.67451833002</v>
      </c>
      <c r="G93" s="232">
        <v>87981.544784910002</v>
      </c>
      <c r="H93" s="232">
        <v>340800.54702360992</v>
      </c>
      <c r="I93" s="232">
        <v>100785.52694763</v>
      </c>
      <c r="J93" s="232">
        <v>96533.764147540016</v>
      </c>
      <c r="K93" s="232">
        <v>107079.12347116</v>
      </c>
      <c r="L93" s="232">
        <v>114328.53287744</v>
      </c>
      <c r="M93" s="232">
        <v>114963.38873566</v>
      </c>
      <c r="N93" s="232">
        <v>118276.58972475999</v>
      </c>
      <c r="O93" s="232">
        <v>136689.16558383999</v>
      </c>
      <c r="P93" s="232">
        <v>66782.708995199006</v>
      </c>
      <c r="Q93" s="232">
        <v>88085.141685600014</v>
      </c>
      <c r="R93" s="232">
        <v>95656.940296890025</v>
      </c>
      <c r="S93" s="232">
        <v>98422.715402060014</v>
      </c>
      <c r="T93" s="232">
        <v>80899.966756639988</v>
      </c>
      <c r="U93" s="232">
        <v>76348.201159479999</v>
      </c>
      <c r="V93" s="232">
        <v>77190.312956980008</v>
      </c>
      <c r="W93" s="232">
        <v>72218.508882859998</v>
      </c>
      <c r="X93" s="232">
        <v>73344.492546139998</v>
      </c>
      <c r="Y93" s="232">
        <v>71176.165608609997</v>
      </c>
      <c r="Z93" s="232">
        <v>74439.240906769992</v>
      </c>
      <c r="AA93" s="232">
        <v>69493.363349659994</v>
      </c>
      <c r="AB93" s="232">
        <v>55426.722053900005</v>
      </c>
      <c r="AC93" s="232">
        <v>80201.982843220001</v>
      </c>
      <c r="AD93" s="233">
        <v>71698.576953240001</v>
      </c>
      <c r="AE93" s="192"/>
      <c r="AF93" s="192"/>
      <c r="AG93" s="192"/>
      <c r="AH93" s="192"/>
      <c r="AI93" s="192"/>
      <c r="AJ93" s="192"/>
      <c r="AK93" s="192"/>
      <c r="AL93" s="192"/>
      <c r="AM93" s="192"/>
      <c r="AN93" s="192"/>
      <c r="AO93" s="192"/>
      <c r="AP93" s="222"/>
      <c r="AQ93" s="222"/>
      <c r="AR93" s="222"/>
      <c r="AS93" s="222"/>
      <c r="AT93" s="222"/>
    </row>
    <row r="94" spans="1:46" s="226" customFormat="1" ht="15" customHeight="1">
      <c r="A94" s="250" t="s">
        <v>71</v>
      </c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3"/>
      <c r="AE94" s="192"/>
      <c r="AF94" s="192"/>
      <c r="AG94" s="192"/>
      <c r="AH94" s="192"/>
      <c r="AI94" s="192"/>
      <c r="AJ94" s="192"/>
      <c r="AK94" s="192"/>
      <c r="AL94" s="192"/>
      <c r="AM94" s="192"/>
      <c r="AN94" s="192"/>
      <c r="AO94" s="192"/>
      <c r="AP94" s="222"/>
      <c r="AQ94" s="222"/>
      <c r="AR94" s="222"/>
      <c r="AS94" s="222"/>
      <c r="AT94" s="222"/>
    </row>
    <row r="95" spans="1:46" s="226" customFormat="1" ht="15" customHeight="1">
      <c r="A95" s="251" t="s">
        <v>330</v>
      </c>
      <c r="B95" s="232">
        <v>-5414400.9040000001</v>
      </c>
      <c r="C95" s="232">
        <v>-6523218.4600000009</v>
      </c>
      <c r="D95" s="232">
        <v>-6431128.5724409316</v>
      </c>
      <c r="E95" s="232">
        <v>-6561344.2042355388</v>
      </c>
      <c r="F95" s="232">
        <v>-6691730.1599250296</v>
      </c>
      <c r="G95" s="232">
        <v>-6742842.0680040987</v>
      </c>
      <c r="H95" s="232">
        <v>-6781176.3760334905</v>
      </c>
      <c r="I95" s="232">
        <v>-6924824.9908428406</v>
      </c>
      <c r="J95" s="232">
        <v>-6789380.4757290995</v>
      </c>
      <c r="K95" s="232">
        <v>-7222506.1692134095</v>
      </c>
      <c r="L95" s="232">
        <v>-7305567.6733986111</v>
      </c>
      <c r="M95" s="232">
        <v>-7368562.9161880398</v>
      </c>
      <c r="N95" s="232">
        <v>-7497118.3226781199</v>
      </c>
      <c r="O95" s="232">
        <v>-7700453.3947465885</v>
      </c>
      <c r="P95" s="232">
        <v>-7674314.4487224193</v>
      </c>
      <c r="Q95" s="232">
        <v>-7891204.5909863701</v>
      </c>
      <c r="R95" s="232">
        <v>-8180672.0121817105</v>
      </c>
      <c r="S95" s="232">
        <v>-8260444.832695541</v>
      </c>
      <c r="T95" s="232">
        <v>-8507658.8414516896</v>
      </c>
      <c r="U95" s="232">
        <v>-8604655.1356787197</v>
      </c>
      <c r="V95" s="232">
        <v>-8424361.9554899503</v>
      </c>
      <c r="W95" s="232">
        <v>-8532847.0090039987</v>
      </c>
      <c r="X95" s="232">
        <v>-8694267.775254149</v>
      </c>
      <c r="Y95" s="232">
        <v>-8815640.97640411</v>
      </c>
      <c r="Z95" s="232">
        <v>-8970056.1831172891</v>
      </c>
      <c r="AA95" s="232">
        <v>-9187252.1533872001</v>
      </c>
      <c r="AB95" s="232">
        <v>-9377040.1719487477</v>
      </c>
      <c r="AC95" s="232">
        <v>-9638537.0253486112</v>
      </c>
      <c r="AD95" s="233">
        <v>-9892039.0414867401</v>
      </c>
      <c r="AE95" s="192"/>
      <c r="AF95" s="192"/>
      <c r="AG95" s="192"/>
      <c r="AH95" s="192"/>
      <c r="AI95" s="192"/>
      <c r="AJ95" s="192"/>
      <c r="AK95" s="192"/>
      <c r="AL95" s="192"/>
      <c r="AM95" s="192"/>
      <c r="AN95" s="192"/>
      <c r="AO95" s="192"/>
      <c r="AP95" s="222"/>
      <c r="AQ95" s="222"/>
      <c r="AR95" s="222"/>
      <c r="AS95" s="222"/>
      <c r="AT95" s="222"/>
    </row>
    <row r="96" spans="1:46" ht="15" customHeight="1">
      <c r="A96" s="249" t="s">
        <v>331</v>
      </c>
      <c r="B96" s="232">
        <v>128424.371</v>
      </c>
      <c r="C96" s="232">
        <v>114430.825</v>
      </c>
      <c r="D96" s="232">
        <v>98964.421218480027</v>
      </c>
      <c r="E96" s="232">
        <v>106635.32013872001</v>
      </c>
      <c r="F96" s="232">
        <v>110617.64605457001</v>
      </c>
      <c r="G96" s="232">
        <v>106557.13882687001</v>
      </c>
      <c r="H96" s="232">
        <v>154948.10227599999</v>
      </c>
      <c r="I96" s="232">
        <v>111650.36321239</v>
      </c>
      <c r="J96" s="232">
        <v>115652.47840024</v>
      </c>
      <c r="K96" s="232">
        <v>117992.06057866001</v>
      </c>
      <c r="L96" s="232">
        <v>105809.05000865001</v>
      </c>
      <c r="M96" s="232">
        <v>111728.19786460001</v>
      </c>
      <c r="N96" s="232">
        <v>111552.31138763002</v>
      </c>
      <c r="O96" s="232">
        <v>126354.86867663002</v>
      </c>
      <c r="P96" s="232">
        <v>128384.66202100999</v>
      </c>
      <c r="Q96" s="232">
        <v>133813.85383360999</v>
      </c>
      <c r="R96" s="232">
        <v>138703.31370630002</v>
      </c>
      <c r="S96" s="232">
        <v>136952.18491308999</v>
      </c>
      <c r="T96" s="232">
        <v>121083.57483957002</v>
      </c>
      <c r="U96" s="232">
        <v>114190.12845065001</v>
      </c>
      <c r="V96" s="232">
        <v>120491.28764684999</v>
      </c>
      <c r="W96" s="232">
        <v>120005.81243599001</v>
      </c>
      <c r="X96" s="232">
        <v>111954.93838335</v>
      </c>
      <c r="Y96" s="232">
        <v>110812.73910767002</v>
      </c>
      <c r="Z96" s="232">
        <v>120405.85215874002</v>
      </c>
      <c r="AA96" s="232">
        <v>118262.62982289999</v>
      </c>
      <c r="AB96" s="232">
        <v>129562.67208358001</v>
      </c>
      <c r="AC96" s="232">
        <v>124229.71914851</v>
      </c>
      <c r="AD96" s="233">
        <v>126503.31258606999</v>
      </c>
    </row>
    <row r="97" spans="1:46" ht="15" customHeight="1">
      <c r="A97" s="249" t="s">
        <v>332</v>
      </c>
      <c r="B97" s="232">
        <v>782908.90599999996</v>
      </c>
      <c r="C97" s="232">
        <v>783225.51100000006</v>
      </c>
      <c r="D97" s="232">
        <v>796805.38465659996</v>
      </c>
      <c r="E97" s="232">
        <v>791392.76649746986</v>
      </c>
      <c r="F97" s="232">
        <v>796591.57380975992</v>
      </c>
      <c r="G97" s="232">
        <v>787791.66694619961</v>
      </c>
      <c r="H97" s="232">
        <v>785208.7549755997</v>
      </c>
      <c r="I97" s="232">
        <v>786281.95327374991</v>
      </c>
      <c r="J97" s="232">
        <v>792030.31889629015</v>
      </c>
      <c r="K97" s="232">
        <v>790743.54939338006</v>
      </c>
      <c r="L97" s="232">
        <v>795788.48416752997</v>
      </c>
      <c r="M97" s="232">
        <v>787687.60958654981</v>
      </c>
      <c r="N97" s="232">
        <v>783367.28190893983</v>
      </c>
      <c r="O97" s="232">
        <v>810898.74411662016</v>
      </c>
      <c r="P97" s="232">
        <v>834082.7302291902</v>
      </c>
      <c r="Q97" s="232">
        <v>830135.24166520021</v>
      </c>
      <c r="R97" s="232">
        <v>828659.45731683006</v>
      </c>
      <c r="S97" s="232">
        <v>836396.45272947999</v>
      </c>
      <c r="T97" s="232">
        <v>845617.01901523012</v>
      </c>
      <c r="U97" s="232">
        <v>846710.35671617021</v>
      </c>
      <c r="V97" s="232">
        <v>842453.32361384027</v>
      </c>
      <c r="W97" s="232">
        <v>835596.25675964006</v>
      </c>
      <c r="X97" s="232">
        <v>841063.85627824976</v>
      </c>
      <c r="Y97" s="232">
        <v>850642.5176228201</v>
      </c>
      <c r="Z97" s="232">
        <v>853722.11299222033</v>
      </c>
      <c r="AA97" s="232">
        <v>870908.40521331015</v>
      </c>
      <c r="AB97" s="232">
        <v>886834.88176543009</v>
      </c>
      <c r="AC97" s="232">
        <v>890852.05915590993</v>
      </c>
      <c r="AD97" s="233">
        <v>891122.44911112997</v>
      </c>
    </row>
    <row r="98" spans="1:46" s="226" customFormat="1" ht="15" customHeight="1">
      <c r="A98" s="249" t="s">
        <v>333</v>
      </c>
      <c r="B98" s="232">
        <v>534521.07999999996</v>
      </c>
      <c r="C98" s="232">
        <v>1299656.2250000001</v>
      </c>
      <c r="D98" s="232">
        <v>1238333.7455246202</v>
      </c>
      <c r="E98" s="232">
        <v>1271234.72513804</v>
      </c>
      <c r="F98" s="232">
        <v>1274432.1436959202</v>
      </c>
      <c r="G98" s="232">
        <v>1313113.5578758798</v>
      </c>
      <c r="H98" s="232">
        <v>1366676.7604654501</v>
      </c>
      <c r="I98" s="232">
        <v>1433401.7603447502</v>
      </c>
      <c r="J98" s="232">
        <v>1415266.1943923698</v>
      </c>
      <c r="K98" s="232">
        <v>1486751.3284012901</v>
      </c>
      <c r="L98" s="232">
        <v>1424887.08985603</v>
      </c>
      <c r="M98" s="232">
        <v>1496987.66212951</v>
      </c>
      <c r="N98" s="232">
        <v>1491210.6752571198</v>
      </c>
      <c r="O98" s="232">
        <v>1510402.6251532601</v>
      </c>
      <c r="P98" s="232">
        <v>1556148.59248903</v>
      </c>
      <c r="Q98" s="232">
        <v>1585047.6500889</v>
      </c>
      <c r="R98" s="232">
        <v>1660777.0780753812</v>
      </c>
      <c r="S98" s="232">
        <v>1643581.9295683703</v>
      </c>
      <c r="T98" s="232">
        <v>1649275.61925995</v>
      </c>
      <c r="U98" s="232">
        <v>1983547.8488878503</v>
      </c>
      <c r="V98" s="232">
        <v>1809189.1304970598</v>
      </c>
      <c r="W98" s="232">
        <v>1706803.9367148699</v>
      </c>
      <c r="X98" s="232">
        <v>1648354.3076174299</v>
      </c>
      <c r="Y98" s="232">
        <v>1668422.74453615</v>
      </c>
      <c r="Z98" s="232">
        <v>1646320.9335270701</v>
      </c>
      <c r="AA98" s="232">
        <v>1644639.8778367101</v>
      </c>
      <c r="AB98" s="232">
        <v>1627151.96395241</v>
      </c>
      <c r="AC98" s="232">
        <v>1614664.7764248697</v>
      </c>
      <c r="AD98" s="233">
        <v>1612459.4199160601</v>
      </c>
      <c r="AE98" s="192"/>
      <c r="AF98" s="192"/>
      <c r="AG98" s="192"/>
      <c r="AH98" s="192"/>
      <c r="AI98" s="192"/>
      <c r="AJ98" s="192"/>
      <c r="AK98" s="192"/>
      <c r="AL98" s="192"/>
      <c r="AM98" s="192"/>
      <c r="AN98" s="192"/>
      <c r="AO98" s="192"/>
      <c r="AP98" s="222"/>
      <c r="AQ98" s="222"/>
      <c r="AR98" s="222"/>
      <c r="AS98" s="222"/>
      <c r="AT98" s="222"/>
    </row>
    <row r="99" spans="1:46" s="226" customFormat="1" ht="15" customHeight="1">
      <c r="A99" s="249" t="s">
        <v>334</v>
      </c>
      <c r="B99" s="232">
        <v>5791213.1009999998</v>
      </c>
      <c r="C99" s="232">
        <v>6121218.5710000005</v>
      </c>
      <c r="D99" s="232">
        <v>6088564.6327913916</v>
      </c>
      <c r="E99" s="232">
        <v>6188137.5657336889</v>
      </c>
      <c r="F99" s="232">
        <v>6324507.2360934392</v>
      </c>
      <c r="G99" s="232">
        <v>6324077.3159012888</v>
      </c>
      <c r="H99" s="232">
        <v>6354656.4728196403</v>
      </c>
      <c r="I99" s="232">
        <v>6389355.5469842302</v>
      </c>
      <c r="J99" s="232">
        <v>6281797.07863326</v>
      </c>
      <c r="K99" s="232">
        <v>6644490.4507841598</v>
      </c>
      <c r="L99" s="232">
        <v>6782278.1177187609</v>
      </c>
      <c r="M99" s="232">
        <v>6770991.06150968</v>
      </c>
      <c r="N99" s="232">
        <v>6900827.2407175703</v>
      </c>
      <c r="O99" s="232">
        <v>7127304.3823865792</v>
      </c>
      <c r="P99" s="232">
        <v>7080633.2484835899</v>
      </c>
      <c r="Q99" s="232">
        <v>7270106.0363962799</v>
      </c>
      <c r="R99" s="232">
        <v>7487257.7051294595</v>
      </c>
      <c r="S99" s="232">
        <v>7590211.5407697409</v>
      </c>
      <c r="T99" s="232">
        <v>7825083.8160465406</v>
      </c>
      <c r="U99" s="232">
        <v>7582007.771957689</v>
      </c>
      <c r="V99" s="232">
        <v>7578117.4362535803</v>
      </c>
      <c r="W99" s="232">
        <v>7781645.1414847588</v>
      </c>
      <c r="X99" s="232">
        <v>7998932.2622983186</v>
      </c>
      <c r="Y99" s="232">
        <v>8108673.4885984501</v>
      </c>
      <c r="Z99" s="232">
        <v>8297863.2147411797</v>
      </c>
      <c r="AA99" s="232">
        <v>8531783.3105867002</v>
      </c>
      <c r="AB99" s="232">
        <v>8766285.7618453484</v>
      </c>
      <c r="AC99" s="232">
        <v>9038954.0272281617</v>
      </c>
      <c r="AD99" s="233">
        <v>9297205.3832678795</v>
      </c>
      <c r="AE99" s="192"/>
      <c r="AF99" s="192"/>
      <c r="AG99" s="192"/>
      <c r="AH99" s="192"/>
      <c r="AI99" s="192"/>
      <c r="AJ99" s="192"/>
      <c r="AK99" s="192"/>
      <c r="AL99" s="192"/>
      <c r="AM99" s="192"/>
      <c r="AN99" s="192"/>
      <c r="AO99" s="192"/>
      <c r="AP99" s="222"/>
      <c r="AQ99" s="222"/>
      <c r="AR99" s="222"/>
      <c r="AS99" s="222"/>
      <c r="AT99" s="222"/>
    </row>
    <row r="100" spans="1:46" s="226" customFormat="1" ht="15" customHeight="1">
      <c r="A100" s="250" t="s">
        <v>71</v>
      </c>
      <c r="B100" s="253"/>
      <c r="C100" s="253"/>
      <c r="D100" s="253"/>
      <c r="E100" s="253"/>
      <c r="F100" s="253"/>
      <c r="G100" s="253"/>
      <c r="H100" s="253"/>
      <c r="I100" s="253"/>
      <c r="J100" s="253"/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C100" s="253"/>
      <c r="AD100" s="255"/>
      <c r="AE100" s="192"/>
      <c r="AF100" s="192"/>
      <c r="AG100" s="192"/>
      <c r="AH100" s="192"/>
      <c r="AI100" s="192"/>
      <c r="AJ100" s="192"/>
      <c r="AK100" s="192"/>
      <c r="AL100" s="192"/>
      <c r="AM100" s="192"/>
      <c r="AN100" s="192"/>
      <c r="AO100" s="192"/>
      <c r="AP100" s="222"/>
      <c r="AQ100" s="222"/>
      <c r="AR100" s="222"/>
      <c r="AS100" s="222"/>
      <c r="AT100" s="222"/>
    </row>
    <row r="101" spans="1:46" s="226" customFormat="1" ht="15" customHeight="1">
      <c r="A101" s="260" t="s">
        <v>335</v>
      </c>
      <c r="B101" s="228">
        <v>21014413.100999996</v>
      </c>
      <c r="C101" s="228">
        <v>24117749.052999999</v>
      </c>
      <c r="D101" s="228">
        <v>30043311.599838432</v>
      </c>
      <c r="E101" s="228">
        <v>29371332.850829739</v>
      </c>
      <c r="F101" s="228">
        <v>30333958.726299368</v>
      </c>
      <c r="G101" s="228">
        <v>29119856.326545827</v>
      </c>
      <c r="H101" s="228">
        <v>28407016.53367706</v>
      </c>
      <c r="I101" s="228">
        <v>27724192.674894188</v>
      </c>
      <c r="J101" s="228">
        <v>29473862.13835844</v>
      </c>
      <c r="K101" s="228">
        <v>30286460.227303036</v>
      </c>
      <c r="L101" s="228">
        <v>31116892.078810412</v>
      </c>
      <c r="M101" s="228">
        <v>32015694.588302441</v>
      </c>
      <c r="N101" s="228">
        <v>32558316.54162227</v>
      </c>
      <c r="O101" s="228">
        <v>32587235.284887046</v>
      </c>
      <c r="P101" s="228">
        <v>33671020.224275358</v>
      </c>
      <c r="Q101" s="228">
        <v>33086418.845009759</v>
      </c>
      <c r="R101" s="228">
        <v>32739672.754750036</v>
      </c>
      <c r="S101" s="228">
        <v>33448507.455143712</v>
      </c>
      <c r="T101" s="228">
        <v>32952053.792701978</v>
      </c>
      <c r="U101" s="228">
        <v>33248484.175680865</v>
      </c>
      <c r="V101" s="228">
        <v>34572738.026454739</v>
      </c>
      <c r="W101" s="228">
        <v>34252766.742767133</v>
      </c>
      <c r="X101" s="228">
        <v>34349799.374067776</v>
      </c>
      <c r="Y101" s="228">
        <v>35014523.148816243</v>
      </c>
      <c r="Z101" s="228">
        <v>35550341.281219609</v>
      </c>
      <c r="AA101" s="228">
        <v>36078611.670737296</v>
      </c>
      <c r="AB101" s="228">
        <v>37694402.341067322</v>
      </c>
      <c r="AC101" s="228">
        <v>37147608.351544283</v>
      </c>
      <c r="AD101" s="229">
        <v>37713542.026578143</v>
      </c>
      <c r="AE101" s="192"/>
      <c r="AF101" s="192"/>
      <c r="AG101" s="192"/>
      <c r="AH101" s="192"/>
      <c r="AI101" s="192"/>
      <c r="AJ101" s="192"/>
      <c r="AK101" s="192"/>
      <c r="AL101" s="192"/>
      <c r="AM101" s="192"/>
      <c r="AN101" s="192"/>
      <c r="AO101" s="192"/>
      <c r="AP101" s="222"/>
      <c r="AQ101" s="222"/>
      <c r="AR101" s="222"/>
      <c r="AS101" s="222"/>
      <c r="AT101" s="222"/>
    </row>
    <row r="102" spans="1:46" s="226" customFormat="1" ht="15" customHeight="1">
      <c r="A102" s="251" t="s">
        <v>301</v>
      </c>
      <c r="B102" s="232">
        <v>5517237.0200000005</v>
      </c>
      <c r="C102" s="232">
        <v>6271888.8309999993</v>
      </c>
      <c r="D102" s="232">
        <v>7786367.5444489606</v>
      </c>
      <c r="E102" s="232">
        <v>7718825.0099564604</v>
      </c>
      <c r="F102" s="232">
        <v>8482961.6077470109</v>
      </c>
      <c r="G102" s="232">
        <v>8343432.6962257903</v>
      </c>
      <c r="H102" s="232">
        <v>7591554.3864537114</v>
      </c>
      <c r="I102" s="232">
        <v>7137627.0827121483</v>
      </c>
      <c r="J102" s="232">
        <v>7716044.2981889304</v>
      </c>
      <c r="K102" s="232">
        <v>7930723.6650474202</v>
      </c>
      <c r="L102" s="232">
        <v>8001692.9508080287</v>
      </c>
      <c r="M102" s="232">
        <v>7986210.0974670211</v>
      </c>
      <c r="N102" s="232">
        <v>8419213.4877380095</v>
      </c>
      <c r="O102" s="232">
        <v>8092111.9751152908</v>
      </c>
      <c r="P102" s="232">
        <v>8187666.2549524009</v>
      </c>
      <c r="Q102" s="232">
        <v>7733435.1410246901</v>
      </c>
      <c r="R102" s="232">
        <v>7354804.9545786986</v>
      </c>
      <c r="S102" s="232">
        <v>7414195.85998696</v>
      </c>
      <c r="T102" s="232">
        <v>7185229.5294378195</v>
      </c>
      <c r="U102" s="232">
        <v>7339151.5213954197</v>
      </c>
      <c r="V102" s="232">
        <v>7436731.0223586997</v>
      </c>
      <c r="W102" s="232">
        <v>7213539.5681244992</v>
      </c>
      <c r="X102" s="232">
        <v>7262083.7247379301</v>
      </c>
      <c r="Y102" s="232">
        <v>7195871.4079398103</v>
      </c>
      <c r="Z102" s="232">
        <v>7305153.9063558402</v>
      </c>
      <c r="AA102" s="232">
        <v>7398049.2042872999</v>
      </c>
      <c r="AB102" s="232">
        <v>7691929.8906948399</v>
      </c>
      <c r="AC102" s="232">
        <v>7232139.5379638299</v>
      </c>
      <c r="AD102" s="233">
        <v>7261267.0563298799</v>
      </c>
      <c r="AE102" s="192"/>
      <c r="AF102" s="192"/>
      <c r="AG102" s="192"/>
      <c r="AH102" s="192"/>
      <c r="AI102" s="192"/>
      <c r="AJ102" s="192"/>
      <c r="AK102" s="192"/>
      <c r="AL102" s="192"/>
      <c r="AM102" s="192"/>
      <c r="AN102" s="192"/>
      <c r="AO102" s="192"/>
      <c r="AP102" s="222"/>
      <c r="AQ102" s="222"/>
      <c r="AR102" s="222"/>
      <c r="AS102" s="222"/>
      <c r="AT102" s="222"/>
    </row>
    <row r="103" spans="1:46" s="226" customFormat="1" ht="15" customHeight="1">
      <c r="A103" s="249" t="s">
        <v>336</v>
      </c>
      <c r="B103" s="232">
        <v>1.8109999999999999</v>
      </c>
      <c r="C103" s="232">
        <v>1.0029999999999999</v>
      </c>
      <c r="D103" s="232">
        <v>0.86858497000000001</v>
      </c>
      <c r="E103" s="232">
        <v>1.2202033399999999</v>
      </c>
      <c r="F103" s="232">
        <v>0.96771805000000011</v>
      </c>
      <c r="G103" s="232">
        <v>0.9523604200000001</v>
      </c>
      <c r="H103" s="232">
        <v>1.0561627200000001</v>
      </c>
      <c r="I103" s="232">
        <v>0.81708748999999992</v>
      </c>
      <c r="J103" s="232">
        <v>0.90111491999999993</v>
      </c>
      <c r="K103" s="232">
        <v>1.1013096600000001</v>
      </c>
      <c r="L103" s="232">
        <v>0.88527115000000001</v>
      </c>
      <c r="M103" s="232">
        <v>0.80440893000000002</v>
      </c>
      <c r="N103" s="232">
        <v>0.80200676999999998</v>
      </c>
      <c r="O103" s="232">
        <v>0.83643469000000004</v>
      </c>
      <c r="P103" s="232">
        <v>0.84885951999999998</v>
      </c>
      <c r="Q103" s="232">
        <v>0.88668789999999997</v>
      </c>
      <c r="R103" s="232">
        <v>0.83241522000000001</v>
      </c>
      <c r="S103" s="232">
        <v>0.85628923000000012</v>
      </c>
      <c r="T103" s="232">
        <v>0.91308144999999985</v>
      </c>
      <c r="U103" s="232">
        <v>0.86949297999999997</v>
      </c>
      <c r="V103" s="232">
        <v>0.89138339</v>
      </c>
      <c r="W103" s="232">
        <v>0.89331363999999991</v>
      </c>
      <c r="X103" s="232">
        <v>0.88054450999999989</v>
      </c>
      <c r="Y103" s="232">
        <v>0.88765079000000002</v>
      </c>
      <c r="Z103" s="232">
        <v>0.92103284000000007</v>
      </c>
      <c r="AA103" s="232">
        <v>0.90930622999999999</v>
      </c>
      <c r="AB103" s="232">
        <v>0.91210746000000009</v>
      </c>
      <c r="AC103" s="232">
        <v>0.86298728000000002</v>
      </c>
      <c r="AD103" s="233">
        <v>0.86173639999999996</v>
      </c>
      <c r="AE103" s="192"/>
      <c r="AF103" s="192"/>
      <c r="AG103" s="192"/>
      <c r="AH103" s="192"/>
      <c r="AI103" s="192"/>
      <c r="AJ103" s="192"/>
      <c r="AK103" s="192"/>
      <c r="AL103" s="192"/>
      <c r="AM103" s="192"/>
      <c r="AN103" s="192"/>
      <c r="AO103" s="192"/>
      <c r="AP103" s="222"/>
      <c r="AQ103" s="222"/>
      <c r="AR103" s="222"/>
      <c r="AS103" s="222"/>
      <c r="AT103" s="222"/>
    </row>
    <row r="104" spans="1:46" s="226" customFormat="1" ht="15" customHeight="1">
      <c r="A104" s="249" t="s">
        <v>337</v>
      </c>
      <c r="B104" s="232">
        <v>298.375</v>
      </c>
      <c r="C104" s="232">
        <v>822.49800000000005</v>
      </c>
      <c r="D104" s="232">
        <v>886.03896355999996</v>
      </c>
      <c r="E104" s="232">
        <v>1559.50466405</v>
      </c>
      <c r="F104" s="232">
        <v>1799.6132982699999</v>
      </c>
      <c r="G104" s="232">
        <v>1262.3706977300001</v>
      </c>
      <c r="H104" s="232">
        <v>1418.6952777700001</v>
      </c>
      <c r="I104" s="232">
        <v>1640.49217258</v>
      </c>
      <c r="J104" s="232">
        <v>1753.8427083900001</v>
      </c>
      <c r="K104" s="232">
        <v>1646.57226726</v>
      </c>
      <c r="L104" s="232">
        <v>1798.9301024000001</v>
      </c>
      <c r="M104" s="232">
        <v>1388.7200807000002</v>
      </c>
      <c r="N104" s="232">
        <v>1160.5472687200001</v>
      </c>
      <c r="O104" s="232">
        <v>826.50926557000003</v>
      </c>
      <c r="P104" s="232">
        <v>864.35882973999992</v>
      </c>
      <c r="Q104" s="232">
        <v>1653.7483952500002</v>
      </c>
      <c r="R104" s="232">
        <v>2253.3892633999999</v>
      </c>
      <c r="S104" s="232">
        <v>2133.5678635899999</v>
      </c>
      <c r="T104" s="232">
        <v>1822.8992843499998</v>
      </c>
      <c r="U104" s="232">
        <v>1764.6417089000001</v>
      </c>
      <c r="V104" s="232">
        <v>1704.7892402800001</v>
      </c>
      <c r="W104" s="232">
        <v>1471.4338522999999</v>
      </c>
      <c r="X104" s="232">
        <v>1351.5591523099999</v>
      </c>
      <c r="Y104" s="232">
        <v>1200.2867120899998</v>
      </c>
      <c r="Z104" s="232">
        <v>1174.4548479699999</v>
      </c>
      <c r="AA104" s="232">
        <v>1142.0819379</v>
      </c>
      <c r="AB104" s="232">
        <v>861.55986645000007</v>
      </c>
      <c r="AC104" s="232">
        <v>1516.7377435899998</v>
      </c>
      <c r="AD104" s="233">
        <v>876.01543080999988</v>
      </c>
      <c r="AE104" s="192"/>
      <c r="AF104" s="192"/>
      <c r="AG104" s="192"/>
      <c r="AH104" s="192"/>
      <c r="AI104" s="192"/>
      <c r="AJ104" s="192"/>
      <c r="AK104" s="192"/>
      <c r="AL104" s="192"/>
      <c r="AM104" s="192"/>
      <c r="AN104" s="192"/>
      <c r="AO104" s="192"/>
      <c r="AP104" s="222"/>
      <c r="AQ104" s="222"/>
      <c r="AR104" s="222"/>
      <c r="AS104" s="222"/>
      <c r="AT104" s="222"/>
    </row>
    <row r="105" spans="1:46" s="226" customFormat="1" ht="15" customHeight="1">
      <c r="A105" s="249" t="s">
        <v>338</v>
      </c>
      <c r="B105" s="232">
        <v>246544.74299999999</v>
      </c>
      <c r="C105" s="232">
        <v>384939.39399999997</v>
      </c>
      <c r="D105" s="232">
        <v>543070.43431040004</v>
      </c>
      <c r="E105" s="232">
        <v>538203.03900203004</v>
      </c>
      <c r="F105" s="232">
        <v>607149.76011815004</v>
      </c>
      <c r="G105" s="232">
        <v>629734.45463339996</v>
      </c>
      <c r="H105" s="232">
        <v>498879.57214452</v>
      </c>
      <c r="I105" s="232">
        <v>442619.03217210999</v>
      </c>
      <c r="J105" s="232">
        <v>407722.25504651997</v>
      </c>
      <c r="K105" s="232">
        <v>387340.54535662994</v>
      </c>
      <c r="L105" s="232">
        <v>424420.99407252</v>
      </c>
      <c r="M105" s="232">
        <v>470662.01974278997</v>
      </c>
      <c r="N105" s="232">
        <v>573738.57410186005</v>
      </c>
      <c r="O105" s="232">
        <v>556038.19970670005</v>
      </c>
      <c r="P105" s="232">
        <v>484231.47137603001</v>
      </c>
      <c r="Q105" s="232">
        <v>422116.49510758003</v>
      </c>
      <c r="R105" s="232">
        <v>468502.41307359992</v>
      </c>
      <c r="S105" s="232">
        <v>447390.57257028995</v>
      </c>
      <c r="T105" s="232">
        <v>343888.08047976997</v>
      </c>
      <c r="U105" s="232">
        <v>338185.13837646</v>
      </c>
      <c r="V105" s="232">
        <v>344752.89595063007</v>
      </c>
      <c r="W105" s="232">
        <v>380025.12587494001</v>
      </c>
      <c r="X105" s="232">
        <v>494950.39524951007</v>
      </c>
      <c r="Y105" s="232">
        <v>456715.2261496901</v>
      </c>
      <c r="Z105" s="232">
        <v>501303.43557034002</v>
      </c>
      <c r="AA105" s="232">
        <v>539068.17137921997</v>
      </c>
      <c r="AB105" s="232">
        <v>558311.87608889001</v>
      </c>
      <c r="AC105" s="232">
        <v>577516.54985342</v>
      </c>
      <c r="AD105" s="233">
        <v>675969.92541321996</v>
      </c>
      <c r="AE105" s="192"/>
      <c r="AF105" s="192"/>
      <c r="AG105" s="192"/>
      <c r="AH105" s="192"/>
      <c r="AI105" s="192"/>
      <c r="AJ105" s="192"/>
      <c r="AK105" s="192"/>
      <c r="AL105" s="192"/>
      <c r="AM105" s="192"/>
      <c r="AN105" s="192"/>
      <c r="AO105" s="192"/>
      <c r="AP105" s="222"/>
      <c r="AQ105" s="222"/>
      <c r="AR105" s="222"/>
      <c r="AS105" s="222"/>
      <c r="AT105" s="222"/>
    </row>
    <row r="106" spans="1:46" s="226" customFormat="1" ht="15" customHeight="1">
      <c r="A106" s="249" t="s">
        <v>339</v>
      </c>
      <c r="B106" s="232">
        <v>566964.13600000006</v>
      </c>
      <c r="C106" s="232">
        <v>494327.37599999999</v>
      </c>
      <c r="D106" s="232">
        <v>572608.88060002995</v>
      </c>
      <c r="E106" s="232">
        <v>750674.80292088003</v>
      </c>
      <c r="F106" s="232">
        <v>820242.06741968985</v>
      </c>
      <c r="G106" s="232">
        <v>756472.94209926995</v>
      </c>
      <c r="H106" s="232">
        <v>753945.87569255999</v>
      </c>
      <c r="I106" s="232">
        <v>786075.50773943996</v>
      </c>
      <c r="J106" s="232">
        <v>832915.27474470995</v>
      </c>
      <c r="K106" s="232">
        <v>846515.40638603014</v>
      </c>
      <c r="L106" s="232">
        <v>891042.36610524997</v>
      </c>
      <c r="M106" s="232">
        <v>800760.31332124991</v>
      </c>
      <c r="N106" s="232">
        <v>869565.00278169988</v>
      </c>
      <c r="O106" s="232">
        <v>877247.71739988995</v>
      </c>
      <c r="P106" s="232">
        <v>852319.49455118994</v>
      </c>
      <c r="Q106" s="232">
        <v>992981.67055177002</v>
      </c>
      <c r="R106" s="232">
        <v>975318.48681854992</v>
      </c>
      <c r="S106" s="232">
        <v>918283.52222242998</v>
      </c>
      <c r="T106" s="232">
        <v>817095.06764355989</v>
      </c>
      <c r="U106" s="232">
        <v>816688.03527354996</v>
      </c>
      <c r="V106" s="232">
        <v>747689.43178325007</v>
      </c>
      <c r="W106" s="232">
        <v>611107.46403670998</v>
      </c>
      <c r="X106" s="232">
        <v>554756.70391414</v>
      </c>
      <c r="Y106" s="232">
        <v>582951.53814592003</v>
      </c>
      <c r="Z106" s="232">
        <v>541845.86096534005</v>
      </c>
      <c r="AA106" s="232">
        <v>630475.82274153002</v>
      </c>
      <c r="AB106" s="232">
        <v>544232.59762086999</v>
      </c>
      <c r="AC106" s="232">
        <v>681924.24607949995</v>
      </c>
      <c r="AD106" s="233">
        <v>619409.3712544</v>
      </c>
      <c r="AE106" s="192"/>
      <c r="AF106" s="192"/>
      <c r="AG106" s="192"/>
      <c r="AH106" s="192"/>
      <c r="AI106" s="192"/>
      <c r="AJ106" s="192"/>
      <c r="AK106" s="192"/>
      <c r="AL106" s="192"/>
      <c r="AM106" s="192"/>
      <c r="AN106" s="192"/>
      <c r="AO106" s="192"/>
      <c r="AP106" s="222"/>
      <c r="AQ106" s="222"/>
      <c r="AR106" s="222"/>
      <c r="AS106" s="222"/>
      <c r="AT106" s="222"/>
    </row>
    <row r="107" spans="1:46" s="226" customFormat="1" ht="15" customHeight="1">
      <c r="A107" s="249" t="s">
        <v>340</v>
      </c>
      <c r="B107" s="232">
        <v>3387347.1529999999</v>
      </c>
      <c r="C107" s="232">
        <v>3688675.9019999998</v>
      </c>
      <c r="D107" s="232">
        <v>4276021.03122814</v>
      </c>
      <c r="E107" s="232">
        <v>4260843.7012614002</v>
      </c>
      <c r="F107" s="232">
        <v>4737686.3407865614</v>
      </c>
      <c r="G107" s="232">
        <v>4619218.96317608</v>
      </c>
      <c r="H107" s="232">
        <v>4232243.9883494209</v>
      </c>
      <c r="I107" s="232">
        <v>3869931.9519249094</v>
      </c>
      <c r="J107" s="232">
        <v>4258643.8519826205</v>
      </c>
      <c r="K107" s="232">
        <v>4573667.5951091303</v>
      </c>
      <c r="L107" s="232">
        <v>4559221.7358416095</v>
      </c>
      <c r="M107" s="232">
        <v>4588691.1097302409</v>
      </c>
      <c r="N107" s="232">
        <v>4889836.91986652</v>
      </c>
      <c r="O107" s="232">
        <v>4571325.9129157504</v>
      </c>
      <c r="P107" s="232">
        <v>4455258.9936276209</v>
      </c>
      <c r="Q107" s="232">
        <v>4282397.3124786997</v>
      </c>
      <c r="R107" s="232">
        <v>3857886.2429789496</v>
      </c>
      <c r="S107" s="232">
        <v>3886805.8613712001</v>
      </c>
      <c r="T107" s="232">
        <v>3798599.9403195102</v>
      </c>
      <c r="U107" s="232">
        <v>3931991.0115215499</v>
      </c>
      <c r="V107" s="232">
        <v>3911975.0860073301</v>
      </c>
      <c r="W107" s="232">
        <v>3837475.2290116493</v>
      </c>
      <c r="X107" s="232">
        <v>3915016.0839168597</v>
      </c>
      <c r="Y107" s="232">
        <v>3834600.5864302199</v>
      </c>
      <c r="Z107" s="232">
        <v>3931140.5099933301</v>
      </c>
      <c r="AA107" s="232">
        <v>3928395.1635180698</v>
      </c>
      <c r="AB107" s="232">
        <v>3949377.7941605402</v>
      </c>
      <c r="AC107" s="232">
        <v>3683000.3105656393</v>
      </c>
      <c r="AD107" s="233">
        <v>3664935.0334498598</v>
      </c>
      <c r="AE107" s="192"/>
      <c r="AF107" s="192"/>
      <c r="AG107" s="192"/>
      <c r="AH107" s="192"/>
      <c r="AI107" s="192"/>
      <c r="AJ107" s="192"/>
      <c r="AK107" s="192"/>
      <c r="AL107" s="192"/>
      <c r="AM107" s="192"/>
      <c r="AN107" s="192"/>
      <c r="AO107" s="192"/>
      <c r="AP107" s="222"/>
      <c r="AQ107" s="222"/>
      <c r="AR107" s="222"/>
      <c r="AS107" s="222"/>
      <c r="AT107" s="222"/>
    </row>
    <row r="108" spans="1:46" s="226" customFormat="1" ht="15" customHeight="1">
      <c r="A108" s="249" t="s">
        <v>341</v>
      </c>
      <c r="B108" s="232">
        <v>110570.747</v>
      </c>
      <c r="C108" s="232">
        <v>103079.895</v>
      </c>
      <c r="D108" s="232">
        <v>116056.39097214001</v>
      </c>
      <c r="E108" s="232">
        <v>187479.39386549997</v>
      </c>
      <c r="F108" s="232">
        <v>179555.64778143002</v>
      </c>
      <c r="G108" s="232">
        <v>214669.15010641998</v>
      </c>
      <c r="H108" s="232">
        <v>176626.46279798</v>
      </c>
      <c r="I108" s="232">
        <v>162892.69621438003</v>
      </c>
      <c r="J108" s="232">
        <v>175262.82742175</v>
      </c>
      <c r="K108" s="232">
        <v>143241.47212962003</v>
      </c>
      <c r="L108" s="232">
        <v>178855.44487141</v>
      </c>
      <c r="M108" s="232">
        <v>162339.96121357</v>
      </c>
      <c r="N108" s="232">
        <v>127544.13707707</v>
      </c>
      <c r="O108" s="232">
        <v>134179.95910311001</v>
      </c>
      <c r="P108" s="232">
        <v>131520.29099752998</v>
      </c>
      <c r="Q108" s="232">
        <v>164315.47671047997</v>
      </c>
      <c r="R108" s="232">
        <v>135517.85976660001</v>
      </c>
      <c r="S108" s="232">
        <v>128220.85442574999</v>
      </c>
      <c r="T108" s="232">
        <v>201451.97908009999</v>
      </c>
      <c r="U108" s="232">
        <v>165822.93639469999</v>
      </c>
      <c r="V108" s="232">
        <v>142614.94713536001</v>
      </c>
      <c r="W108" s="232">
        <v>146137.80422327001</v>
      </c>
      <c r="X108" s="232">
        <v>162860.45476694001</v>
      </c>
      <c r="Y108" s="232">
        <v>131954.62856400001</v>
      </c>
      <c r="Z108" s="232">
        <v>131864.02786047</v>
      </c>
      <c r="AA108" s="232">
        <v>125094.01912240002</v>
      </c>
      <c r="AB108" s="232">
        <v>116163.81434193</v>
      </c>
      <c r="AC108" s="232">
        <v>152573.61589533</v>
      </c>
      <c r="AD108" s="233">
        <v>140421.21009433002</v>
      </c>
      <c r="AE108" s="192"/>
      <c r="AF108" s="192"/>
      <c r="AG108" s="192"/>
      <c r="AH108" s="192"/>
      <c r="AI108" s="192"/>
      <c r="AJ108" s="192"/>
      <c r="AK108" s="192"/>
      <c r="AL108" s="192"/>
      <c r="AM108" s="192"/>
      <c r="AN108" s="192"/>
      <c r="AO108" s="192"/>
      <c r="AP108" s="222"/>
      <c r="AQ108" s="222"/>
      <c r="AR108" s="222"/>
      <c r="AS108" s="222"/>
      <c r="AT108" s="222"/>
    </row>
    <row r="109" spans="1:46" s="226" customFormat="1" ht="15" customHeight="1">
      <c r="A109" s="249" t="s">
        <v>342</v>
      </c>
      <c r="B109" s="232">
        <v>1205510.0549999999</v>
      </c>
      <c r="C109" s="232">
        <v>1600042.763</v>
      </c>
      <c r="D109" s="232">
        <v>2277723.8997897198</v>
      </c>
      <c r="E109" s="232">
        <v>1980063.3480392601</v>
      </c>
      <c r="F109" s="232">
        <v>2136527.2106248601</v>
      </c>
      <c r="G109" s="232">
        <v>2122073.86315247</v>
      </c>
      <c r="H109" s="232">
        <v>1928438.7360287402</v>
      </c>
      <c r="I109" s="232">
        <v>1874466.5854012398</v>
      </c>
      <c r="J109" s="232">
        <v>2039745.3451700197</v>
      </c>
      <c r="K109" s="232">
        <v>1978310.9724890899</v>
      </c>
      <c r="L109" s="232">
        <v>1946352.5945436899</v>
      </c>
      <c r="M109" s="232">
        <v>1962367.1689695399</v>
      </c>
      <c r="N109" s="232">
        <v>1957367.5046353701</v>
      </c>
      <c r="O109" s="232">
        <v>1952492.8402895799</v>
      </c>
      <c r="P109" s="232">
        <v>2263470.7967107701</v>
      </c>
      <c r="Q109" s="232">
        <v>1869969.55109301</v>
      </c>
      <c r="R109" s="232">
        <v>1915325.7302623801</v>
      </c>
      <c r="S109" s="232">
        <v>2031360.6252444701</v>
      </c>
      <c r="T109" s="232">
        <v>2022370.6495490798</v>
      </c>
      <c r="U109" s="232">
        <v>2084698.8886272798</v>
      </c>
      <c r="V109" s="232">
        <v>2287992.9808584601</v>
      </c>
      <c r="W109" s="232">
        <v>2237321.6178119904</v>
      </c>
      <c r="X109" s="232">
        <v>2133147.64719366</v>
      </c>
      <c r="Y109" s="232">
        <v>2188448.2542870999</v>
      </c>
      <c r="Z109" s="232">
        <v>2197824.6960855499</v>
      </c>
      <c r="AA109" s="232">
        <v>2173873.0362819498</v>
      </c>
      <c r="AB109" s="232">
        <v>2522981.3365086997</v>
      </c>
      <c r="AC109" s="232">
        <v>2135607.2148390696</v>
      </c>
      <c r="AD109" s="233">
        <v>2159654.6389508601</v>
      </c>
      <c r="AE109" s="192"/>
      <c r="AF109" s="192"/>
      <c r="AG109" s="192"/>
      <c r="AH109" s="192"/>
      <c r="AI109" s="192"/>
      <c r="AJ109" s="192"/>
      <c r="AK109" s="192"/>
      <c r="AL109" s="192"/>
      <c r="AM109" s="192"/>
      <c r="AN109" s="192"/>
      <c r="AO109" s="192"/>
      <c r="AP109" s="222"/>
      <c r="AQ109" s="222"/>
      <c r="AR109" s="222"/>
      <c r="AS109" s="222"/>
      <c r="AT109" s="222"/>
    </row>
    <row r="110" spans="1:46" s="226" customFormat="1" ht="15" customHeight="1">
      <c r="A110" s="261"/>
      <c r="B110" s="262"/>
      <c r="C110" s="262"/>
      <c r="D110" s="262"/>
      <c r="E110" s="262"/>
      <c r="F110" s="262"/>
      <c r="G110" s="262"/>
      <c r="H110" s="262"/>
      <c r="I110" s="262"/>
      <c r="J110" s="262"/>
      <c r="K110" s="262"/>
      <c r="L110" s="262"/>
      <c r="M110" s="262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2"/>
      <c r="AC110" s="262"/>
      <c r="AD110" s="263"/>
      <c r="AE110" s="192"/>
      <c r="AF110" s="192"/>
      <c r="AG110" s="192"/>
      <c r="AH110" s="192"/>
      <c r="AI110" s="192"/>
      <c r="AJ110" s="192"/>
      <c r="AK110" s="192"/>
      <c r="AL110" s="192"/>
      <c r="AM110" s="192"/>
      <c r="AN110" s="192"/>
      <c r="AO110" s="192"/>
      <c r="AP110" s="222"/>
      <c r="AQ110" s="222"/>
      <c r="AR110" s="222"/>
      <c r="AS110" s="222"/>
      <c r="AT110" s="222"/>
    </row>
    <row r="111" spans="1:46" s="226" customFormat="1" ht="15" customHeight="1">
      <c r="AE111" s="192"/>
      <c r="AF111" s="192"/>
      <c r="AG111" s="192"/>
      <c r="AH111" s="192"/>
      <c r="AI111" s="192"/>
      <c r="AJ111" s="192"/>
      <c r="AK111" s="192"/>
      <c r="AL111" s="192"/>
      <c r="AM111" s="192"/>
      <c r="AN111" s="192"/>
      <c r="AO111" s="192"/>
      <c r="AP111" s="222"/>
      <c r="AQ111" s="222"/>
      <c r="AR111" s="222"/>
      <c r="AS111" s="222"/>
      <c r="AT111" s="222"/>
    </row>
    <row r="112" spans="1:46" s="254" customFormat="1" ht="20.25" customHeight="1">
      <c r="A112" s="246" t="s">
        <v>302</v>
      </c>
      <c r="B112" s="247">
        <v>12041811.52</v>
      </c>
      <c r="C112" s="247">
        <v>14700551.048</v>
      </c>
      <c r="D112" s="247">
        <v>17425494.847348422</v>
      </c>
      <c r="E112" s="247">
        <v>17064698.856373928</v>
      </c>
      <c r="F112" s="247">
        <v>17310556.676977579</v>
      </c>
      <c r="G112" s="247">
        <v>16659086.064871049</v>
      </c>
      <c r="H112" s="247">
        <v>16697983.11759584</v>
      </c>
      <c r="I112" s="247">
        <v>16340956.451729164</v>
      </c>
      <c r="J112" s="247">
        <v>17704182.92949627</v>
      </c>
      <c r="K112" s="247">
        <v>18624307.430606499</v>
      </c>
      <c r="L112" s="247">
        <v>18959638.042307474</v>
      </c>
      <c r="M112" s="247">
        <v>19803890.056230713</v>
      </c>
      <c r="N112" s="247">
        <v>20032294.042664818</v>
      </c>
      <c r="O112" s="247">
        <v>19971035.093824647</v>
      </c>
      <c r="P112" s="247">
        <v>21059847.529409729</v>
      </c>
      <c r="Q112" s="247">
        <v>20988877.811377399</v>
      </c>
      <c r="R112" s="247">
        <v>20647119.75568432</v>
      </c>
      <c r="S112" s="247">
        <v>21269262.62915073</v>
      </c>
      <c r="T112" s="247">
        <v>21122855.053167198</v>
      </c>
      <c r="U112" s="247">
        <v>21076188.768586494</v>
      </c>
      <c r="V112" s="247">
        <v>21674075.492982589</v>
      </c>
      <c r="W112" s="247">
        <v>21921507.972335119</v>
      </c>
      <c r="X112" s="247">
        <v>21907789.48383294</v>
      </c>
      <c r="Y112" s="247">
        <v>22243736.870977428</v>
      </c>
      <c r="Z112" s="247">
        <v>22759220.510435261</v>
      </c>
      <c r="AA112" s="247">
        <v>22758564.878021307</v>
      </c>
      <c r="AB112" s="247">
        <v>24413187.819777768</v>
      </c>
      <c r="AC112" s="247">
        <v>24527405.535458941</v>
      </c>
      <c r="AD112" s="248">
        <v>24837670.710306354</v>
      </c>
      <c r="AE112" s="192"/>
      <c r="AF112" s="192"/>
      <c r="AG112" s="192"/>
      <c r="AH112" s="192"/>
      <c r="AI112" s="192"/>
      <c r="AJ112" s="192"/>
      <c r="AK112" s="192"/>
      <c r="AL112" s="192"/>
      <c r="AM112" s="192"/>
      <c r="AN112" s="192"/>
      <c r="AO112" s="192"/>
      <c r="AP112" s="222"/>
      <c r="AQ112" s="222"/>
      <c r="AR112" s="222"/>
      <c r="AS112" s="222"/>
      <c r="AT112" s="222"/>
    </row>
    <row r="113" spans="1:46" s="226" customFormat="1" ht="15" customHeight="1">
      <c r="A113" s="249" t="s">
        <v>336</v>
      </c>
      <c r="B113" s="232" t="s">
        <v>229</v>
      </c>
      <c r="C113" s="232" t="s">
        <v>229</v>
      </c>
      <c r="D113" s="232">
        <v>-5.7162999999127353E-4</v>
      </c>
      <c r="E113" s="232">
        <v>3.1011000000580682E-4</v>
      </c>
      <c r="F113" s="232">
        <v>700</v>
      </c>
      <c r="G113" s="232" t="s">
        <v>229</v>
      </c>
      <c r="H113" s="232">
        <v>21.80503580000001</v>
      </c>
      <c r="I113" s="232" t="s">
        <v>229</v>
      </c>
      <c r="J113" s="232" t="s">
        <v>229</v>
      </c>
      <c r="K113" s="232" t="s">
        <v>229</v>
      </c>
      <c r="L113" s="232">
        <v>2452.8966219999998</v>
      </c>
      <c r="M113" s="232" t="s">
        <v>229</v>
      </c>
      <c r="N113" s="232" t="s">
        <v>229</v>
      </c>
      <c r="O113" s="232" t="s">
        <v>229</v>
      </c>
      <c r="P113" s="232" t="s">
        <v>229</v>
      </c>
      <c r="Q113" s="232">
        <v>0.01</v>
      </c>
      <c r="R113" s="232" t="s">
        <v>229</v>
      </c>
      <c r="S113" s="232" t="s">
        <v>229</v>
      </c>
      <c r="T113" s="232" t="s">
        <v>229</v>
      </c>
      <c r="U113" s="232" t="s">
        <v>229</v>
      </c>
      <c r="V113" s="232" t="s">
        <v>229</v>
      </c>
      <c r="W113" s="232">
        <v>0.69389670999999997</v>
      </c>
      <c r="X113" s="232" t="s">
        <v>229</v>
      </c>
      <c r="Y113" s="232" t="s">
        <v>229</v>
      </c>
      <c r="Z113" s="232" t="s">
        <v>229</v>
      </c>
      <c r="AA113" s="232" t="s">
        <v>229</v>
      </c>
      <c r="AB113" s="232" t="s">
        <v>229</v>
      </c>
      <c r="AC113" s="232" t="s">
        <v>229</v>
      </c>
      <c r="AD113" s="233" t="s">
        <v>229</v>
      </c>
      <c r="AE113" s="192"/>
      <c r="AF113" s="192"/>
      <c r="AG113" s="192"/>
      <c r="AH113" s="192"/>
      <c r="AI113" s="192"/>
      <c r="AJ113" s="192"/>
      <c r="AK113" s="192"/>
      <c r="AL113" s="192"/>
      <c r="AM113" s="192"/>
      <c r="AN113" s="192"/>
      <c r="AO113" s="192"/>
      <c r="AP113" s="222"/>
      <c r="AQ113" s="222"/>
      <c r="AR113" s="222"/>
      <c r="AS113" s="222"/>
      <c r="AT113" s="222"/>
    </row>
    <row r="114" spans="1:46" s="254" customFormat="1" ht="15" customHeight="1">
      <c r="A114" s="249" t="s">
        <v>337</v>
      </c>
      <c r="B114" s="232" t="s">
        <v>229</v>
      </c>
      <c r="C114" s="232" t="s">
        <v>229</v>
      </c>
      <c r="D114" s="232">
        <v>28.051780820000001</v>
      </c>
      <c r="E114" s="232">
        <v>28.0230137</v>
      </c>
      <c r="F114" s="232" t="s">
        <v>229</v>
      </c>
      <c r="G114" s="232">
        <v>28.248547949999999</v>
      </c>
      <c r="H114" s="232">
        <v>28.23934247</v>
      </c>
      <c r="I114" s="232">
        <v>28.25775342</v>
      </c>
      <c r="J114" s="232">
        <v>286.69420547999999</v>
      </c>
      <c r="K114" s="232">
        <v>2408.6108215900003</v>
      </c>
      <c r="L114" s="232">
        <v>2882.1855177499997</v>
      </c>
      <c r="M114" s="232">
        <v>3262.8324459100004</v>
      </c>
      <c r="N114" s="232">
        <v>3559.1519561199998</v>
      </c>
      <c r="O114" s="232">
        <v>1462.6520647400002</v>
      </c>
      <c r="P114" s="232">
        <v>504.10831529000001</v>
      </c>
      <c r="Q114" s="232">
        <v>652.20373555000003</v>
      </c>
      <c r="R114" s="232">
        <v>1549.5059668500003</v>
      </c>
      <c r="S114" s="232">
        <v>1673.7077505300001</v>
      </c>
      <c r="T114" s="232">
        <v>2513.0630283099999</v>
      </c>
      <c r="U114" s="232">
        <v>3405.5954822600002</v>
      </c>
      <c r="V114" s="232">
        <v>3418.6110699100004</v>
      </c>
      <c r="W114" s="232">
        <v>4109.1253616399999</v>
      </c>
      <c r="X114" s="232">
        <v>9159.8775758400006</v>
      </c>
      <c r="Y114" s="232">
        <v>11771.013324610001</v>
      </c>
      <c r="Z114" s="232">
        <v>11032.725090239999</v>
      </c>
      <c r="AA114" s="232">
        <v>7297.90601995</v>
      </c>
      <c r="AB114" s="232">
        <v>2638.2362203399998</v>
      </c>
      <c r="AC114" s="232">
        <v>2475.1171059400003</v>
      </c>
      <c r="AD114" s="233">
        <v>2518.9822150099999</v>
      </c>
      <c r="AE114" s="192"/>
      <c r="AF114" s="192"/>
      <c r="AG114" s="192"/>
      <c r="AH114" s="192"/>
      <c r="AI114" s="192"/>
      <c r="AJ114" s="192"/>
      <c r="AK114" s="192"/>
      <c r="AL114" s="192"/>
      <c r="AM114" s="192"/>
      <c r="AN114" s="192"/>
      <c r="AO114" s="192"/>
      <c r="AP114" s="222"/>
      <c r="AQ114" s="222"/>
      <c r="AR114" s="222"/>
      <c r="AS114" s="222"/>
      <c r="AT114" s="222"/>
    </row>
    <row r="115" spans="1:46" s="226" customFormat="1" ht="15" customHeight="1">
      <c r="A115" s="249" t="s">
        <v>338</v>
      </c>
      <c r="B115" s="232">
        <v>778737.94900000002</v>
      </c>
      <c r="C115" s="232">
        <v>1117558.8190000001</v>
      </c>
      <c r="D115" s="232">
        <v>812749.90201958024</v>
      </c>
      <c r="E115" s="232">
        <v>725434.96303635987</v>
      </c>
      <c r="F115" s="232">
        <v>673157.8871148898</v>
      </c>
      <c r="G115" s="232">
        <v>636439.60580596991</v>
      </c>
      <c r="H115" s="232">
        <v>763992.39914952009</v>
      </c>
      <c r="I115" s="232">
        <v>741030.69565772987</v>
      </c>
      <c r="J115" s="232">
        <v>856648.38324418978</v>
      </c>
      <c r="K115" s="232">
        <v>899381.32096303999</v>
      </c>
      <c r="L115" s="232">
        <v>859946.50572668004</v>
      </c>
      <c r="M115" s="232">
        <v>914718.52496723016</v>
      </c>
      <c r="N115" s="232">
        <v>976856.06486000994</v>
      </c>
      <c r="O115" s="232">
        <v>872171.36650536011</v>
      </c>
      <c r="P115" s="232">
        <v>971534.97030107991</v>
      </c>
      <c r="Q115" s="232">
        <v>974246.64153343008</v>
      </c>
      <c r="R115" s="232">
        <v>954859.29860536032</v>
      </c>
      <c r="S115" s="232">
        <v>1052278.7358313</v>
      </c>
      <c r="T115" s="232">
        <v>1010987.65546024</v>
      </c>
      <c r="U115" s="232">
        <v>846502.15102482995</v>
      </c>
      <c r="V115" s="232">
        <v>1012410.0893177701</v>
      </c>
      <c r="W115" s="232">
        <v>978335.99877190997</v>
      </c>
      <c r="X115" s="232">
        <v>836496.53848758002</v>
      </c>
      <c r="Y115" s="232">
        <v>945056.52560697997</v>
      </c>
      <c r="Z115" s="232">
        <v>946408.69198493019</v>
      </c>
      <c r="AA115" s="232">
        <v>780653.25016841991</v>
      </c>
      <c r="AB115" s="232">
        <v>943809.91029511997</v>
      </c>
      <c r="AC115" s="232">
        <v>1006145.03591068</v>
      </c>
      <c r="AD115" s="233">
        <v>989579.15302482981</v>
      </c>
      <c r="AE115" s="192"/>
      <c r="AF115" s="192"/>
      <c r="AG115" s="192"/>
      <c r="AH115" s="192"/>
      <c r="AI115" s="192"/>
      <c r="AJ115" s="192"/>
      <c r="AK115" s="192"/>
      <c r="AL115" s="192"/>
      <c r="AM115" s="192"/>
      <c r="AN115" s="192"/>
      <c r="AO115" s="192"/>
      <c r="AP115" s="222"/>
      <c r="AQ115" s="222"/>
      <c r="AR115" s="222"/>
      <c r="AS115" s="222"/>
      <c r="AT115" s="222"/>
    </row>
    <row r="116" spans="1:46" s="226" customFormat="1" ht="15" customHeight="1">
      <c r="A116" s="249" t="s">
        <v>339</v>
      </c>
      <c r="B116" s="232">
        <v>568177.402</v>
      </c>
      <c r="C116" s="232">
        <v>587706.23100000003</v>
      </c>
      <c r="D116" s="232">
        <v>821282.82007139991</v>
      </c>
      <c r="E116" s="232">
        <v>819150.58188157005</v>
      </c>
      <c r="F116" s="232">
        <v>699515.46011140989</v>
      </c>
      <c r="G116" s="232">
        <v>647744.85256115987</v>
      </c>
      <c r="H116" s="232">
        <v>886157.30167650001</v>
      </c>
      <c r="I116" s="232">
        <v>961412.81882461009</v>
      </c>
      <c r="J116" s="232">
        <v>999261.62399257009</v>
      </c>
      <c r="K116" s="232">
        <v>1243853.68906615</v>
      </c>
      <c r="L116" s="232">
        <v>1506075.6795459799</v>
      </c>
      <c r="M116" s="232">
        <v>1599688.7802433099</v>
      </c>
      <c r="N116" s="232">
        <v>1348408.3663297701</v>
      </c>
      <c r="O116" s="232">
        <v>1280450.5680587699</v>
      </c>
      <c r="P116" s="232">
        <v>1356165.63487836</v>
      </c>
      <c r="Q116" s="232">
        <v>1292106.81017005</v>
      </c>
      <c r="R116" s="232">
        <v>1214299.6735030101</v>
      </c>
      <c r="S116" s="232">
        <v>1279951.2702255002</v>
      </c>
      <c r="T116" s="232">
        <v>1288096.7571981298</v>
      </c>
      <c r="U116" s="232">
        <v>1282133.0284616898</v>
      </c>
      <c r="V116" s="232">
        <v>1233294.2193909101</v>
      </c>
      <c r="W116" s="232">
        <v>1231599.3923426203</v>
      </c>
      <c r="X116" s="232">
        <v>1211698.76372781</v>
      </c>
      <c r="Y116" s="232">
        <v>808402.68988860003</v>
      </c>
      <c r="Z116" s="232">
        <v>909308.13055032003</v>
      </c>
      <c r="AA116" s="232">
        <v>1011751.2438834101</v>
      </c>
      <c r="AB116" s="232">
        <v>767356.17352863995</v>
      </c>
      <c r="AC116" s="232">
        <v>966735.5344119299</v>
      </c>
      <c r="AD116" s="233">
        <v>925737.75394298998</v>
      </c>
      <c r="AE116" s="192"/>
      <c r="AF116" s="192"/>
      <c r="AG116" s="192"/>
      <c r="AH116" s="192"/>
      <c r="AI116" s="192"/>
      <c r="AJ116" s="192"/>
      <c r="AK116" s="192"/>
      <c r="AL116" s="192"/>
      <c r="AM116" s="192"/>
      <c r="AN116" s="192"/>
      <c r="AO116" s="192"/>
      <c r="AP116" s="222"/>
      <c r="AQ116" s="222"/>
      <c r="AR116" s="222"/>
      <c r="AS116" s="222"/>
      <c r="AT116" s="222"/>
    </row>
    <row r="117" spans="1:46" s="226" customFormat="1" ht="15" customHeight="1">
      <c r="A117" s="249" t="s">
        <v>340</v>
      </c>
      <c r="B117" s="232">
        <v>2181246.588</v>
      </c>
      <c r="C117" s="232">
        <v>3103677.855</v>
      </c>
      <c r="D117" s="232">
        <v>4235938.40454809</v>
      </c>
      <c r="E117" s="232">
        <v>3989764.9831378614</v>
      </c>
      <c r="F117" s="232">
        <v>3794389.0736680096</v>
      </c>
      <c r="G117" s="232">
        <v>3910585.9793233392</v>
      </c>
      <c r="H117" s="232">
        <v>3663800.17652197</v>
      </c>
      <c r="I117" s="232">
        <v>3376954.2414142806</v>
      </c>
      <c r="J117" s="232">
        <v>3840450.2151636006</v>
      </c>
      <c r="K117" s="232">
        <v>4199080.4098260207</v>
      </c>
      <c r="L117" s="232">
        <v>4268079.2135578897</v>
      </c>
      <c r="M117" s="232">
        <v>4646062.1201681606</v>
      </c>
      <c r="N117" s="232">
        <v>4865681.7209834512</v>
      </c>
      <c r="O117" s="232">
        <v>4484564.4981915699</v>
      </c>
      <c r="P117" s="232">
        <v>4608924.7335029002</v>
      </c>
      <c r="Q117" s="232">
        <v>4509039.1133814491</v>
      </c>
      <c r="R117" s="232">
        <v>4293862.8530347794</v>
      </c>
      <c r="S117" s="232">
        <v>4678925.8618480898</v>
      </c>
      <c r="T117" s="232">
        <v>4579150.5269994205</v>
      </c>
      <c r="U117" s="232">
        <v>4564398.8287069006</v>
      </c>
      <c r="V117" s="232">
        <v>4743120.2941831304</v>
      </c>
      <c r="W117" s="232">
        <v>4872281.6044776104</v>
      </c>
      <c r="X117" s="232">
        <v>4879558.7258048402</v>
      </c>
      <c r="Y117" s="232">
        <v>5123934.1801062198</v>
      </c>
      <c r="Z117" s="232">
        <v>5378391.4371377286</v>
      </c>
      <c r="AA117" s="232">
        <v>5314765.7723285295</v>
      </c>
      <c r="AB117" s="232">
        <v>5872590.3522097198</v>
      </c>
      <c r="AC117" s="232">
        <v>5819653.4342053197</v>
      </c>
      <c r="AD117" s="233">
        <v>5933470.9972158587</v>
      </c>
      <c r="AE117" s="192"/>
      <c r="AF117" s="192"/>
      <c r="AG117" s="192"/>
      <c r="AH117" s="192"/>
      <c r="AI117" s="192"/>
      <c r="AJ117" s="192"/>
      <c r="AK117" s="192"/>
      <c r="AL117" s="192"/>
      <c r="AM117" s="192"/>
      <c r="AN117" s="192"/>
      <c r="AO117" s="192"/>
      <c r="AP117" s="222"/>
      <c r="AQ117" s="222"/>
      <c r="AR117" s="222"/>
      <c r="AS117" s="222"/>
      <c r="AT117" s="222"/>
    </row>
    <row r="118" spans="1:46" s="226" customFormat="1" ht="15" customHeight="1">
      <c r="A118" s="249" t="s">
        <v>341</v>
      </c>
      <c r="B118" s="232">
        <v>548299.82999999996</v>
      </c>
      <c r="C118" s="232">
        <v>699600.28299999994</v>
      </c>
      <c r="D118" s="232">
        <v>568295.25973954005</v>
      </c>
      <c r="E118" s="232">
        <v>586302.29083906009</v>
      </c>
      <c r="F118" s="232">
        <v>682752.18878890993</v>
      </c>
      <c r="G118" s="232">
        <v>650193.49056862993</v>
      </c>
      <c r="H118" s="232">
        <v>663462.59571463976</v>
      </c>
      <c r="I118" s="232">
        <v>648764.54609179997</v>
      </c>
      <c r="J118" s="232">
        <v>685586.02284167008</v>
      </c>
      <c r="K118" s="232">
        <v>667087.73969272</v>
      </c>
      <c r="L118" s="232">
        <v>626420.58107821003</v>
      </c>
      <c r="M118" s="232">
        <v>682681.31670076994</v>
      </c>
      <c r="N118" s="232">
        <v>661873.35966215993</v>
      </c>
      <c r="O118" s="232">
        <v>706543.92365910986</v>
      </c>
      <c r="P118" s="232">
        <v>738950.00441705994</v>
      </c>
      <c r="Q118" s="232">
        <v>618030.36874138005</v>
      </c>
      <c r="R118" s="232">
        <v>650643.5192309001</v>
      </c>
      <c r="S118" s="232">
        <v>556616.98579800001</v>
      </c>
      <c r="T118" s="232">
        <v>492252.44545116002</v>
      </c>
      <c r="U118" s="232">
        <v>546695.44633007003</v>
      </c>
      <c r="V118" s="232">
        <v>527899.86468488001</v>
      </c>
      <c r="W118" s="232">
        <v>509825.41263016994</v>
      </c>
      <c r="X118" s="232">
        <v>518156.88956781995</v>
      </c>
      <c r="Y118" s="232">
        <v>551857.40606580989</v>
      </c>
      <c r="Z118" s="232">
        <v>537229.3991450899</v>
      </c>
      <c r="AA118" s="232">
        <v>513030.35563368001</v>
      </c>
      <c r="AB118" s="232">
        <v>509736.72635359009</v>
      </c>
      <c r="AC118" s="232">
        <v>492836.72936514986</v>
      </c>
      <c r="AD118" s="233">
        <v>508584.11405532993</v>
      </c>
      <c r="AE118" s="192"/>
      <c r="AF118" s="192"/>
      <c r="AG118" s="192"/>
      <c r="AH118" s="192"/>
      <c r="AI118" s="192"/>
      <c r="AJ118" s="192"/>
      <c r="AK118" s="192"/>
      <c r="AL118" s="192"/>
      <c r="AM118" s="192"/>
      <c r="AN118" s="192"/>
      <c r="AO118" s="192"/>
      <c r="AP118" s="222"/>
      <c r="AQ118" s="222"/>
      <c r="AR118" s="222"/>
      <c r="AS118" s="222"/>
      <c r="AT118" s="222"/>
    </row>
    <row r="119" spans="1:46" s="254" customFormat="1" ht="15" customHeight="1">
      <c r="A119" s="249" t="s">
        <v>342</v>
      </c>
      <c r="B119" s="232">
        <v>7965349.7510000002</v>
      </c>
      <c r="C119" s="232">
        <v>9192007.8600000013</v>
      </c>
      <c r="D119" s="232">
        <v>10987200.40976062</v>
      </c>
      <c r="E119" s="232">
        <v>10944018.014155269</v>
      </c>
      <c r="F119" s="232">
        <v>11460042.067294359</v>
      </c>
      <c r="G119" s="232">
        <v>10814093.888063999</v>
      </c>
      <c r="H119" s="232">
        <v>10720520.60015494</v>
      </c>
      <c r="I119" s="232">
        <v>10612765.891987322</v>
      </c>
      <c r="J119" s="232">
        <v>11321949.990048759</v>
      </c>
      <c r="K119" s="232">
        <v>11612495.660236979</v>
      </c>
      <c r="L119" s="232">
        <v>11693780.980258962</v>
      </c>
      <c r="M119" s="232">
        <v>11957476.481705332</v>
      </c>
      <c r="N119" s="232">
        <v>12175915.378873309</v>
      </c>
      <c r="O119" s="232">
        <v>12625842.085345099</v>
      </c>
      <c r="P119" s="232">
        <v>13383768.077995041</v>
      </c>
      <c r="Q119" s="232">
        <v>13594802.663815539</v>
      </c>
      <c r="R119" s="232">
        <v>13531904.905343421</v>
      </c>
      <c r="S119" s="232">
        <v>13699816.067697309</v>
      </c>
      <c r="T119" s="232">
        <v>13749854.605029937</v>
      </c>
      <c r="U119" s="232">
        <v>13833053.718580741</v>
      </c>
      <c r="V119" s="232">
        <v>14153932.41433599</v>
      </c>
      <c r="W119" s="232">
        <v>14325355.744854458</v>
      </c>
      <c r="X119" s="232">
        <v>14452718.688669048</v>
      </c>
      <c r="Y119" s="232">
        <v>14802715.055985209</v>
      </c>
      <c r="Z119" s="232">
        <v>14976850.12652695</v>
      </c>
      <c r="AA119" s="232">
        <v>15131066.349987319</v>
      </c>
      <c r="AB119" s="232">
        <v>16317056.421170358</v>
      </c>
      <c r="AC119" s="232">
        <v>16239559.684459921</v>
      </c>
      <c r="AD119" s="233">
        <v>16477779.709852338</v>
      </c>
      <c r="AE119" s="192"/>
      <c r="AF119" s="192"/>
      <c r="AG119" s="192"/>
      <c r="AH119" s="192"/>
      <c r="AI119" s="192"/>
      <c r="AJ119" s="192"/>
      <c r="AK119" s="192"/>
      <c r="AL119" s="192"/>
      <c r="AM119" s="192"/>
      <c r="AN119" s="192"/>
      <c r="AO119" s="192"/>
      <c r="AP119" s="222"/>
      <c r="AQ119" s="222"/>
      <c r="AR119" s="222"/>
      <c r="AS119" s="222"/>
      <c r="AT119" s="222"/>
    </row>
    <row r="120" spans="1:46" s="226" customFormat="1" ht="15" customHeight="1">
      <c r="A120" s="251" t="s">
        <v>343</v>
      </c>
      <c r="B120" s="232">
        <v>1671702.186</v>
      </c>
      <c r="C120" s="232">
        <v>1664316.7409999997</v>
      </c>
      <c r="D120" s="232">
        <v>1943607.75301267</v>
      </c>
      <c r="E120" s="232">
        <v>1853673.4648245501</v>
      </c>
      <c r="F120" s="232">
        <v>1869090.3334963296</v>
      </c>
      <c r="G120" s="232">
        <v>1867252.1638286198</v>
      </c>
      <c r="H120" s="232">
        <v>1876596.1398679004</v>
      </c>
      <c r="I120" s="232">
        <v>1880428.1896265801</v>
      </c>
      <c r="J120" s="232">
        <v>1954093.9600003904</v>
      </c>
      <c r="K120" s="232">
        <v>1963678.1159515399</v>
      </c>
      <c r="L120" s="232">
        <v>1952539.3961959898</v>
      </c>
      <c r="M120" s="232">
        <v>1969130.9717108097</v>
      </c>
      <c r="N120" s="232">
        <v>1980298.7238703503</v>
      </c>
      <c r="O120" s="232">
        <v>1974309.9541691297</v>
      </c>
      <c r="P120" s="232">
        <v>1985456.5239664903</v>
      </c>
      <c r="Q120" s="232">
        <v>1993160.1802560398</v>
      </c>
      <c r="R120" s="232">
        <v>1928659.3089780002</v>
      </c>
      <c r="S120" s="232">
        <v>1938453.5168793101</v>
      </c>
      <c r="T120" s="232">
        <v>1950051.1531796604</v>
      </c>
      <c r="U120" s="232">
        <v>2052311.3829928704</v>
      </c>
      <c r="V120" s="232">
        <v>2049343.7840693903</v>
      </c>
      <c r="W120" s="232">
        <v>2226037.4194505</v>
      </c>
      <c r="X120" s="232">
        <v>2233918.8078024304</v>
      </c>
      <c r="Y120" s="232">
        <v>2664114.5017370102</v>
      </c>
      <c r="Z120" s="232">
        <v>2808291.8286209404</v>
      </c>
      <c r="AA120" s="232">
        <v>2802454.1999063604</v>
      </c>
      <c r="AB120" s="232">
        <v>2793002.9903662903</v>
      </c>
      <c r="AC120" s="232">
        <v>2800803.6119611207</v>
      </c>
      <c r="AD120" s="233">
        <v>2769372.7322854698</v>
      </c>
      <c r="AE120" s="192"/>
      <c r="AF120" s="192"/>
      <c r="AG120" s="192"/>
      <c r="AH120" s="192"/>
      <c r="AI120" s="192"/>
      <c r="AJ120" s="192"/>
      <c r="AK120" s="192"/>
      <c r="AL120" s="192"/>
      <c r="AM120" s="192"/>
      <c r="AN120" s="192"/>
      <c r="AO120" s="192"/>
      <c r="AP120" s="222"/>
      <c r="AQ120" s="222"/>
      <c r="AR120" s="222"/>
      <c r="AS120" s="222"/>
      <c r="AT120" s="222"/>
    </row>
    <row r="121" spans="1:46" s="226" customFormat="1" ht="15" customHeight="1">
      <c r="A121" s="249" t="s">
        <v>338</v>
      </c>
      <c r="B121" s="232">
        <v>1585266.1540000001</v>
      </c>
      <c r="C121" s="232">
        <v>1550897.9639999999</v>
      </c>
      <c r="D121" s="232">
        <v>1743392.9805802798</v>
      </c>
      <c r="E121" s="232">
        <v>1648466.8343560002</v>
      </c>
      <c r="F121" s="232">
        <v>1660273.3161481097</v>
      </c>
      <c r="G121" s="232">
        <v>1659963.5379183998</v>
      </c>
      <c r="H121" s="232">
        <v>1672679.5861026403</v>
      </c>
      <c r="I121" s="232">
        <v>1675779.1127245</v>
      </c>
      <c r="J121" s="232">
        <v>1747222.5692595602</v>
      </c>
      <c r="K121" s="232">
        <v>1757079.6712348398</v>
      </c>
      <c r="L121" s="232">
        <v>1742508.7216130395</v>
      </c>
      <c r="M121" s="232">
        <v>1759157.1687431599</v>
      </c>
      <c r="N121" s="232">
        <v>1769868.0296710802</v>
      </c>
      <c r="O121" s="232">
        <v>1759821.8406341998</v>
      </c>
      <c r="P121" s="232">
        <v>1773039.4715372501</v>
      </c>
      <c r="Q121" s="232">
        <v>1780214.5946406398</v>
      </c>
      <c r="R121" s="232">
        <v>1714232.3591305402</v>
      </c>
      <c r="S121" s="232">
        <v>1722624.2096205303</v>
      </c>
      <c r="T121" s="232">
        <v>1732311.9897765703</v>
      </c>
      <c r="U121" s="232">
        <v>1831915.5579205002</v>
      </c>
      <c r="V121" s="232">
        <v>1829634.9564316103</v>
      </c>
      <c r="W121" s="232">
        <v>2003737.2530115403</v>
      </c>
      <c r="X121" s="232">
        <v>2010271.36645963</v>
      </c>
      <c r="Y121" s="232">
        <v>2436386.2421798301</v>
      </c>
      <c r="Z121" s="232">
        <v>2577394.31693938</v>
      </c>
      <c r="AA121" s="232">
        <v>2570199.5241509406</v>
      </c>
      <c r="AB121" s="232">
        <v>2562398.4722354203</v>
      </c>
      <c r="AC121" s="232">
        <v>2567241.2242158204</v>
      </c>
      <c r="AD121" s="233">
        <v>2531733.0711037195</v>
      </c>
      <c r="AE121" s="192"/>
      <c r="AF121" s="192"/>
      <c r="AG121" s="192"/>
      <c r="AH121" s="192"/>
      <c r="AI121" s="192"/>
      <c r="AJ121" s="192"/>
      <c r="AK121" s="192"/>
      <c r="AL121" s="192"/>
      <c r="AM121" s="192"/>
      <c r="AN121" s="192"/>
      <c r="AO121" s="192"/>
      <c r="AP121" s="222"/>
      <c r="AQ121" s="222"/>
      <c r="AR121" s="222"/>
      <c r="AS121" s="222"/>
      <c r="AT121" s="222"/>
    </row>
    <row r="122" spans="1:46" s="226" customFormat="1" ht="15" customHeight="1">
      <c r="A122" s="249" t="s">
        <v>339</v>
      </c>
      <c r="B122" s="232">
        <v>64679.264999999999</v>
      </c>
      <c r="C122" s="232">
        <v>91814.987999999998</v>
      </c>
      <c r="D122" s="232">
        <v>148963.38771191999</v>
      </c>
      <c r="E122" s="232">
        <v>148482.44303321998</v>
      </c>
      <c r="F122" s="232">
        <v>149730.43210366002</v>
      </c>
      <c r="G122" s="232">
        <v>151070.87688402997</v>
      </c>
      <c r="H122" s="232">
        <v>149946.49685304999</v>
      </c>
      <c r="I122" s="232">
        <v>151282.17937097998</v>
      </c>
      <c r="J122" s="232">
        <v>149833.95774423997</v>
      </c>
      <c r="K122" s="232">
        <v>149361.50626691003</v>
      </c>
      <c r="L122" s="232">
        <v>150702.84177444002</v>
      </c>
      <c r="M122" s="232">
        <v>152023.95367019999</v>
      </c>
      <c r="N122" s="232">
        <v>150936.96936948996</v>
      </c>
      <c r="O122" s="232">
        <v>152253.64610666002</v>
      </c>
      <c r="P122" s="232">
        <v>150814.59988654</v>
      </c>
      <c r="Q122" s="232">
        <v>150380.95042917001</v>
      </c>
      <c r="R122" s="232">
        <v>151645.66912626999</v>
      </c>
      <c r="S122" s="232">
        <v>153004.80988705999</v>
      </c>
      <c r="T122" s="232">
        <v>151898.69839104998</v>
      </c>
      <c r="U122" s="232">
        <v>153253.44169145997</v>
      </c>
      <c r="V122" s="232">
        <v>151823.8450991</v>
      </c>
      <c r="W122" s="232">
        <v>153193.32640307999</v>
      </c>
      <c r="X122" s="232">
        <v>152731.78654452</v>
      </c>
      <c r="Y122" s="232">
        <v>154072.07449445</v>
      </c>
      <c r="Z122" s="232">
        <v>153005.09795323</v>
      </c>
      <c r="AA122" s="232">
        <v>154341.32515225999</v>
      </c>
      <c r="AB122" s="232">
        <v>152951.62274763</v>
      </c>
      <c r="AC122" s="232">
        <v>152509.62786216001</v>
      </c>
      <c r="AD122" s="233">
        <v>153822.64953674001</v>
      </c>
      <c r="AE122" s="192"/>
      <c r="AF122" s="192"/>
      <c r="AG122" s="192"/>
      <c r="AH122" s="192"/>
      <c r="AI122" s="192"/>
      <c r="AJ122" s="192"/>
      <c r="AK122" s="192"/>
      <c r="AL122" s="192"/>
      <c r="AM122" s="192"/>
      <c r="AN122" s="192"/>
      <c r="AO122" s="192"/>
      <c r="AP122" s="222"/>
      <c r="AQ122" s="222"/>
      <c r="AR122" s="222"/>
      <c r="AS122" s="222"/>
      <c r="AT122" s="222"/>
    </row>
    <row r="123" spans="1:46" s="254" customFormat="1" ht="15" customHeight="1">
      <c r="A123" s="249" t="s">
        <v>340</v>
      </c>
      <c r="B123" s="232">
        <v>633.91600000000005</v>
      </c>
      <c r="C123" s="232">
        <v>1424.5409999999999</v>
      </c>
      <c r="D123" s="232">
        <v>1446.5043811300002</v>
      </c>
      <c r="E123" s="232">
        <v>1482.8914619</v>
      </c>
      <c r="F123" s="232">
        <v>1655.4764881400001</v>
      </c>
      <c r="G123" s="232">
        <v>1699.1954958899998</v>
      </c>
      <c r="H123" s="232">
        <v>1747.8192932100003</v>
      </c>
      <c r="I123" s="232">
        <v>1783.6201715699997</v>
      </c>
      <c r="J123" s="232">
        <v>4363.4793932499997</v>
      </c>
      <c r="K123" s="232">
        <v>4433.9612316100001</v>
      </c>
      <c r="L123" s="232">
        <v>4505.8707820600002</v>
      </c>
      <c r="M123" s="232">
        <v>3994.7217962500004</v>
      </c>
      <c r="N123" s="232">
        <v>4067.2887867600002</v>
      </c>
      <c r="O123" s="232">
        <v>4126.2930784499995</v>
      </c>
      <c r="P123" s="232">
        <v>2884.5338442799998</v>
      </c>
      <c r="Q123" s="232">
        <v>2947.9803460000003</v>
      </c>
      <c r="R123" s="232">
        <v>2952.8579299900002</v>
      </c>
      <c r="S123" s="232">
        <v>3016.42899683</v>
      </c>
      <c r="T123" s="232">
        <v>3078.9348174200004</v>
      </c>
      <c r="U123" s="232">
        <v>3130.1540599900004</v>
      </c>
      <c r="V123" s="232">
        <v>2698.3953515799999</v>
      </c>
      <c r="W123" s="232">
        <v>2762.0390148000001</v>
      </c>
      <c r="X123" s="232">
        <v>2768.4756707099996</v>
      </c>
      <c r="Y123" s="232">
        <v>2832.2384359900002</v>
      </c>
      <c r="Z123" s="232">
        <v>2896.4174496600003</v>
      </c>
      <c r="AA123" s="232">
        <v>2947.0617533400005</v>
      </c>
      <c r="AB123" s="232">
        <v>1775.0097850100001</v>
      </c>
      <c r="AC123" s="232">
        <v>1827.9263529399998</v>
      </c>
      <c r="AD123" s="233">
        <v>1880.2088337800001</v>
      </c>
      <c r="AE123" s="192"/>
      <c r="AF123" s="192"/>
      <c r="AG123" s="192"/>
      <c r="AH123" s="192"/>
      <c r="AI123" s="192"/>
      <c r="AJ123" s="192"/>
      <c r="AK123" s="192"/>
      <c r="AL123" s="192"/>
      <c r="AM123" s="192"/>
      <c r="AN123" s="192"/>
      <c r="AO123" s="192"/>
      <c r="AP123" s="222"/>
      <c r="AQ123" s="222"/>
      <c r="AR123" s="222"/>
      <c r="AS123" s="222"/>
      <c r="AT123" s="222"/>
    </row>
    <row r="124" spans="1:46" s="226" customFormat="1" ht="15" customHeight="1">
      <c r="A124" s="249" t="s">
        <v>342</v>
      </c>
      <c r="B124" s="232">
        <v>21122.850999999999</v>
      </c>
      <c r="C124" s="232">
        <v>20179.248</v>
      </c>
      <c r="D124" s="232">
        <v>49804.880339340001</v>
      </c>
      <c r="E124" s="232">
        <v>55241.295973430002</v>
      </c>
      <c r="F124" s="232">
        <v>57431.108756419999</v>
      </c>
      <c r="G124" s="232">
        <v>54518.5535303</v>
      </c>
      <c r="H124" s="232">
        <v>52222.237619</v>
      </c>
      <c r="I124" s="232">
        <v>51583.277359530002</v>
      </c>
      <c r="J124" s="232">
        <v>52673.953603340007</v>
      </c>
      <c r="K124" s="232">
        <v>52802.97721818</v>
      </c>
      <c r="L124" s="232">
        <v>54821.962026450012</v>
      </c>
      <c r="M124" s="232">
        <v>53955.127501199997</v>
      </c>
      <c r="N124" s="232">
        <v>55426.436043020003</v>
      </c>
      <c r="O124" s="232">
        <v>58108.174349820001</v>
      </c>
      <c r="P124" s="232">
        <v>58717.918698420006</v>
      </c>
      <c r="Q124" s="232">
        <v>59616.654840229996</v>
      </c>
      <c r="R124" s="232">
        <v>59828.422791199999</v>
      </c>
      <c r="S124" s="232">
        <v>59808.068374889997</v>
      </c>
      <c r="T124" s="232">
        <v>62761.530194620005</v>
      </c>
      <c r="U124" s="232">
        <v>64012.229320920007</v>
      </c>
      <c r="V124" s="232">
        <v>65186.587187099998</v>
      </c>
      <c r="W124" s="232">
        <v>66344.801021079998</v>
      </c>
      <c r="X124" s="232">
        <v>68147.179127570009</v>
      </c>
      <c r="Y124" s="232">
        <v>70823.946626739998</v>
      </c>
      <c r="Z124" s="232">
        <v>74995.99627867002</v>
      </c>
      <c r="AA124" s="232">
        <v>74966.288849820005</v>
      </c>
      <c r="AB124" s="232">
        <v>75877.885598230001</v>
      </c>
      <c r="AC124" s="232">
        <v>79224.833530200005</v>
      </c>
      <c r="AD124" s="233">
        <v>81936.802811230009</v>
      </c>
      <c r="AE124" s="192"/>
      <c r="AF124" s="192"/>
      <c r="AG124" s="192"/>
      <c r="AH124" s="192"/>
      <c r="AI124" s="192"/>
      <c r="AJ124" s="192"/>
      <c r="AK124" s="192"/>
      <c r="AL124" s="192"/>
      <c r="AM124" s="192"/>
      <c r="AN124" s="192"/>
      <c r="AO124" s="192"/>
      <c r="AP124" s="222"/>
      <c r="AQ124" s="222"/>
      <c r="AR124" s="222"/>
      <c r="AS124" s="222"/>
      <c r="AT124" s="222"/>
    </row>
    <row r="125" spans="1:46" s="264" customFormat="1" ht="15" customHeight="1">
      <c r="A125" s="251" t="s">
        <v>304</v>
      </c>
      <c r="B125" s="232">
        <v>793511.66299999983</v>
      </c>
      <c r="C125" s="232">
        <v>696910.98</v>
      </c>
      <c r="D125" s="232">
        <v>2152006.9387081703</v>
      </c>
      <c r="E125" s="232">
        <v>1968858.3553329697</v>
      </c>
      <c r="F125" s="232">
        <v>1851269.7489803901</v>
      </c>
      <c r="G125" s="232">
        <v>1481301.7768614099</v>
      </c>
      <c r="H125" s="232">
        <v>1482493.4835249197</v>
      </c>
      <c r="I125" s="232">
        <v>1695729.6343493999</v>
      </c>
      <c r="J125" s="232">
        <v>1437273.9293064203</v>
      </c>
      <c r="K125" s="232">
        <v>1102992.6990267499</v>
      </c>
      <c r="L125" s="232">
        <v>1456794.1349321199</v>
      </c>
      <c r="M125" s="232">
        <v>1340514.7284076298</v>
      </c>
      <c r="N125" s="232">
        <v>1306580.1153550099</v>
      </c>
      <c r="O125" s="232">
        <v>1659615.24399208</v>
      </c>
      <c r="P125" s="232">
        <v>1606866.2723378004</v>
      </c>
      <c r="Q125" s="232">
        <v>1538293.7816591102</v>
      </c>
      <c r="R125" s="232">
        <v>2102640.3348567798</v>
      </c>
      <c r="S125" s="232">
        <v>2081639.8814245602</v>
      </c>
      <c r="T125" s="232">
        <v>1822550.7317445101</v>
      </c>
      <c r="U125" s="232">
        <v>1920637.9899346204</v>
      </c>
      <c r="V125" s="232">
        <v>2639647.5104746497</v>
      </c>
      <c r="W125" s="232">
        <v>2127619.0530791897</v>
      </c>
      <c r="X125" s="232">
        <v>2173857.6157670799</v>
      </c>
      <c r="Y125" s="232">
        <v>2179176.5006134794</v>
      </c>
      <c r="Z125" s="232">
        <v>2032080.9881030601</v>
      </c>
      <c r="AA125" s="232">
        <v>2465861.2571914904</v>
      </c>
      <c r="AB125" s="232">
        <v>2129723.32779537</v>
      </c>
      <c r="AC125" s="232">
        <v>2033553.2209331298</v>
      </c>
      <c r="AD125" s="233">
        <v>2322937.5081832898</v>
      </c>
      <c r="AE125" s="192"/>
      <c r="AF125" s="192"/>
      <c r="AG125" s="192"/>
      <c r="AH125" s="192"/>
      <c r="AI125" s="192"/>
      <c r="AJ125" s="192"/>
      <c r="AK125" s="192"/>
      <c r="AL125" s="192"/>
      <c r="AM125" s="192"/>
      <c r="AN125" s="192"/>
      <c r="AO125" s="192"/>
      <c r="AP125" s="222"/>
      <c r="AQ125" s="222"/>
      <c r="AR125" s="222"/>
      <c r="AS125" s="222"/>
      <c r="AT125" s="222"/>
    </row>
    <row r="126" spans="1:46" s="226" customFormat="1" ht="15" customHeight="1">
      <c r="A126" s="249" t="s">
        <v>336</v>
      </c>
      <c r="B126" s="232">
        <v>14386.062</v>
      </c>
      <c r="C126" s="232">
        <v>14093.956</v>
      </c>
      <c r="D126" s="232">
        <v>5.9372740000000004</v>
      </c>
      <c r="E126" s="232">
        <v>5.9372740000000004</v>
      </c>
      <c r="F126" s="232">
        <v>5.9372740000000004</v>
      </c>
      <c r="G126" s="232">
        <v>5.9372740000000004</v>
      </c>
      <c r="H126" s="232">
        <v>5.9372740000000004</v>
      </c>
      <c r="I126" s="232">
        <v>5.9372740000000004</v>
      </c>
      <c r="J126" s="232">
        <v>5.9372740000000004</v>
      </c>
      <c r="K126" s="232">
        <v>5.9372740000000004</v>
      </c>
      <c r="L126" s="232">
        <v>5.9372740000000004</v>
      </c>
      <c r="M126" s="232">
        <v>5.9372740000000004</v>
      </c>
      <c r="N126" s="232">
        <v>5.9372740000000004</v>
      </c>
      <c r="O126" s="232">
        <v>5.9372740000000004</v>
      </c>
      <c r="P126" s="232">
        <v>5.9372740000000004</v>
      </c>
      <c r="Q126" s="232">
        <v>5.9372740000000004</v>
      </c>
      <c r="R126" s="232">
        <v>5.9372740000000004</v>
      </c>
      <c r="S126" s="232">
        <v>5.9372740000000004</v>
      </c>
      <c r="T126" s="232">
        <v>5.9372740000000004</v>
      </c>
      <c r="U126" s="232">
        <v>5.9372740000000004</v>
      </c>
      <c r="V126" s="232">
        <v>5.9372740000000004</v>
      </c>
      <c r="W126" s="232">
        <v>5.9372740000000004</v>
      </c>
      <c r="X126" s="232">
        <v>5.9372740000000004</v>
      </c>
      <c r="Y126" s="232">
        <v>5.9372740000000004</v>
      </c>
      <c r="Z126" s="232">
        <v>5.9372740000000004</v>
      </c>
      <c r="AA126" s="232">
        <v>5.9372740000000004</v>
      </c>
      <c r="AB126" s="232">
        <v>5.9372740000000004</v>
      </c>
      <c r="AC126" s="232">
        <v>5.9372740000000004</v>
      </c>
      <c r="AD126" s="233">
        <v>5.9372740000000004</v>
      </c>
      <c r="AE126" s="192"/>
      <c r="AF126" s="192"/>
      <c r="AG126" s="192"/>
      <c r="AH126" s="192"/>
      <c r="AI126" s="192"/>
      <c r="AJ126" s="192"/>
      <c r="AK126" s="192"/>
      <c r="AL126" s="192"/>
      <c r="AM126" s="192"/>
      <c r="AN126" s="192"/>
      <c r="AO126" s="192"/>
      <c r="AP126" s="222"/>
      <c r="AQ126" s="222"/>
      <c r="AR126" s="222"/>
      <c r="AS126" s="222"/>
      <c r="AT126" s="222"/>
    </row>
    <row r="127" spans="1:46" s="254" customFormat="1" ht="15" customHeight="1">
      <c r="A127" s="249" t="s">
        <v>337</v>
      </c>
      <c r="B127" s="232">
        <v>3798.0010000000002</v>
      </c>
      <c r="C127" s="232">
        <v>3114.8139999999999</v>
      </c>
      <c r="D127" s="232">
        <v>6460.4667215300042</v>
      </c>
      <c r="E127" s="232">
        <v>6515.4122793600009</v>
      </c>
      <c r="F127" s="232">
        <v>6967.4537751799999</v>
      </c>
      <c r="G127" s="232">
        <v>7220.1203987400013</v>
      </c>
      <c r="H127" s="232">
        <v>7780.3118743800005</v>
      </c>
      <c r="I127" s="232">
        <v>8407.681611359998</v>
      </c>
      <c r="J127" s="232">
        <v>8479.0442497399963</v>
      </c>
      <c r="K127" s="232">
        <v>8553.0298249199986</v>
      </c>
      <c r="L127" s="232">
        <v>9013.0837621499977</v>
      </c>
      <c r="M127" s="232">
        <v>9870.1710880299979</v>
      </c>
      <c r="N127" s="232">
        <v>10373.018965439998</v>
      </c>
      <c r="O127" s="232">
        <v>10591.780506400004</v>
      </c>
      <c r="P127" s="232">
        <v>12358.931611639993</v>
      </c>
      <c r="Q127" s="232">
        <v>12472.501450800002</v>
      </c>
      <c r="R127" s="232">
        <v>12796.103972340001</v>
      </c>
      <c r="S127" s="232">
        <v>12915.292682099996</v>
      </c>
      <c r="T127" s="232">
        <v>13415.461930740003</v>
      </c>
      <c r="U127" s="232">
        <v>14219.437834369997</v>
      </c>
      <c r="V127" s="232">
        <v>14275.30484828</v>
      </c>
      <c r="W127" s="232">
        <v>16276.425658930009</v>
      </c>
      <c r="X127" s="232">
        <v>17358.095760450011</v>
      </c>
      <c r="Y127" s="232">
        <v>18248.043547900001</v>
      </c>
      <c r="Z127" s="232">
        <v>19116.171524630001</v>
      </c>
      <c r="AA127" s="232">
        <v>19273.519121760008</v>
      </c>
      <c r="AB127" s="232">
        <v>20951.57847094001</v>
      </c>
      <c r="AC127" s="232">
        <v>21157.628256790013</v>
      </c>
      <c r="AD127" s="233">
        <v>21460.368190650006</v>
      </c>
      <c r="AE127" s="192"/>
      <c r="AF127" s="192"/>
      <c r="AG127" s="192"/>
      <c r="AH127" s="192"/>
      <c r="AI127" s="192"/>
      <c r="AJ127" s="192"/>
      <c r="AK127" s="192"/>
      <c r="AL127" s="192"/>
      <c r="AM127" s="192"/>
      <c r="AN127" s="192"/>
      <c r="AO127" s="192"/>
      <c r="AP127" s="222"/>
      <c r="AQ127" s="222"/>
      <c r="AR127" s="222"/>
      <c r="AS127" s="222"/>
      <c r="AT127" s="222"/>
    </row>
    <row r="128" spans="1:46" s="226" customFormat="1" ht="15" customHeight="1">
      <c r="A128" s="249" t="s">
        <v>338</v>
      </c>
      <c r="B128" s="232">
        <v>750543.42799999996</v>
      </c>
      <c r="C128" s="232">
        <v>657439.28399999999</v>
      </c>
      <c r="D128" s="232">
        <v>2137729.1227081199</v>
      </c>
      <c r="E128" s="232">
        <v>1954437.3239827298</v>
      </c>
      <c r="F128" s="232">
        <v>1836334.8676378201</v>
      </c>
      <c r="G128" s="232">
        <v>1466054.4191963999</v>
      </c>
      <c r="H128" s="232">
        <v>1466745.7049904095</v>
      </c>
      <c r="I128" s="232">
        <v>1679232.19632723</v>
      </c>
      <c r="J128" s="232">
        <v>1420727.03580677</v>
      </c>
      <c r="K128" s="232">
        <v>1086331.4423306501</v>
      </c>
      <c r="L128" s="232">
        <v>1439577.59397376</v>
      </c>
      <c r="M128" s="232">
        <v>1322446.1075815198</v>
      </c>
      <c r="N128" s="232">
        <v>1287955.9861390998</v>
      </c>
      <c r="O128" s="232">
        <v>1640720.8232593101</v>
      </c>
      <c r="P128" s="232">
        <v>1586216.6175063902</v>
      </c>
      <c r="Q128" s="232">
        <v>1517476.8728979803</v>
      </c>
      <c r="R128" s="232">
        <v>2081453.2278833301</v>
      </c>
      <c r="S128" s="232">
        <v>2060300.72047754</v>
      </c>
      <c r="T128" s="232">
        <v>1800664.2885829899</v>
      </c>
      <c r="U128" s="232">
        <v>1897893.4003924502</v>
      </c>
      <c r="V128" s="232">
        <v>2616795.2748716795</v>
      </c>
      <c r="W128" s="232">
        <v>2102709.4919744297</v>
      </c>
      <c r="X128" s="232">
        <v>2147809.83549257</v>
      </c>
      <c r="Y128" s="232">
        <v>2152205.5076946798</v>
      </c>
      <c r="Z128" s="232">
        <v>2004184.8500654299</v>
      </c>
      <c r="AA128" s="232">
        <v>2437752.6358168502</v>
      </c>
      <c r="AB128" s="232">
        <v>2099879.23174163</v>
      </c>
      <c r="AC128" s="232">
        <v>2003444.9252873296</v>
      </c>
      <c r="AD128" s="233">
        <v>2292471.84647064</v>
      </c>
      <c r="AE128" s="192"/>
      <c r="AF128" s="192"/>
      <c r="AG128" s="192"/>
      <c r="AH128" s="192"/>
      <c r="AI128" s="192"/>
      <c r="AJ128" s="192"/>
      <c r="AK128" s="192"/>
      <c r="AL128" s="192"/>
      <c r="AM128" s="192"/>
      <c r="AN128" s="192"/>
      <c r="AO128" s="192"/>
      <c r="AP128" s="222"/>
      <c r="AQ128" s="222"/>
      <c r="AR128" s="222"/>
      <c r="AS128" s="222"/>
      <c r="AT128" s="222"/>
    </row>
    <row r="129" spans="1:46" s="254" customFormat="1" ht="15" customHeight="1">
      <c r="A129" s="249" t="s">
        <v>339</v>
      </c>
      <c r="B129" s="232">
        <v>22532.888999999999</v>
      </c>
      <c r="C129" s="232">
        <v>22153.105</v>
      </c>
      <c r="D129" s="232">
        <v>7738.5123751800002</v>
      </c>
      <c r="E129" s="232">
        <v>7788.8305830600029</v>
      </c>
      <c r="F129" s="232">
        <v>7834.5797815100013</v>
      </c>
      <c r="G129" s="232">
        <v>7868.5106006900014</v>
      </c>
      <c r="H129" s="232">
        <v>7918.0281414100027</v>
      </c>
      <c r="I129" s="232">
        <v>7969.5172909900002</v>
      </c>
      <c r="J129" s="232">
        <v>8019.1792528200012</v>
      </c>
      <c r="K129" s="232">
        <v>8071.3299181500015</v>
      </c>
      <c r="L129" s="232">
        <v>8123.8200263200024</v>
      </c>
      <c r="M129" s="232">
        <v>8157.9395437900021</v>
      </c>
      <c r="N129" s="232">
        <v>8210.9961595200039</v>
      </c>
      <c r="O129" s="232">
        <v>8262.676441040001</v>
      </c>
      <c r="P129" s="232">
        <v>8250.2856216199998</v>
      </c>
      <c r="Q129" s="232">
        <v>8304.2098960499989</v>
      </c>
      <c r="R129" s="232">
        <v>8353.221493340001</v>
      </c>
      <c r="S129" s="232">
        <v>8391.2970630600012</v>
      </c>
      <c r="T129" s="232">
        <v>8444.3683026399995</v>
      </c>
      <c r="U129" s="232">
        <v>8497.5630969800022</v>
      </c>
      <c r="V129" s="232">
        <v>8551.3183703499981</v>
      </c>
      <c r="W129" s="232">
        <v>8607.2212099900007</v>
      </c>
      <c r="X129" s="232">
        <v>8663.4890784499985</v>
      </c>
      <c r="Y129" s="232">
        <v>8701.7753916099991</v>
      </c>
      <c r="Z129" s="232">
        <v>8758.6606033499993</v>
      </c>
      <c r="AA129" s="232">
        <v>8814.0655259899995</v>
      </c>
      <c r="AB129" s="232">
        <v>8871.2761827800005</v>
      </c>
      <c r="AC129" s="232">
        <v>8929.2375218699999</v>
      </c>
      <c r="AD129" s="233">
        <v>8983.8022077700007</v>
      </c>
      <c r="AE129" s="192"/>
      <c r="AF129" s="192"/>
      <c r="AG129" s="192"/>
      <c r="AH129" s="192"/>
      <c r="AI129" s="192"/>
      <c r="AJ129" s="192"/>
      <c r="AK129" s="192"/>
      <c r="AL129" s="192"/>
      <c r="AM129" s="192"/>
      <c r="AN129" s="192"/>
      <c r="AO129" s="192"/>
      <c r="AP129" s="222"/>
      <c r="AQ129" s="222"/>
      <c r="AR129" s="222"/>
      <c r="AS129" s="222"/>
      <c r="AT129" s="222"/>
    </row>
    <row r="130" spans="1:46" s="226" customFormat="1" ht="15" customHeight="1">
      <c r="A130" s="249" t="s">
        <v>340</v>
      </c>
      <c r="B130" s="232">
        <v>2046.232</v>
      </c>
      <c r="C130" s="232">
        <v>46.786999999999999</v>
      </c>
      <c r="D130" s="232">
        <v>20.987205760000002</v>
      </c>
      <c r="E130" s="232">
        <v>58.707808060000005</v>
      </c>
      <c r="F130" s="232">
        <v>99.538673739999993</v>
      </c>
      <c r="G130" s="232">
        <v>95.17620952</v>
      </c>
      <c r="H130" s="232">
        <v>17.283666599999997</v>
      </c>
      <c r="I130" s="232">
        <v>88.424009960000006</v>
      </c>
      <c r="J130" s="232">
        <v>11.613730539999999</v>
      </c>
      <c r="K130" s="232">
        <v>10.710677149999999</v>
      </c>
      <c r="L130" s="232">
        <v>50.070403839999997</v>
      </c>
      <c r="M130" s="232">
        <v>9.2672541500000012</v>
      </c>
      <c r="N130" s="232">
        <v>8.7288454299999998</v>
      </c>
      <c r="O130" s="232">
        <v>8.3870482200000005</v>
      </c>
      <c r="P130" s="232">
        <v>8.7677284400000008</v>
      </c>
      <c r="Q130" s="232">
        <v>8.1490040700000002</v>
      </c>
      <c r="R130" s="232">
        <v>6.44446925</v>
      </c>
      <c r="S130" s="232">
        <v>6.9679728499999989</v>
      </c>
      <c r="T130" s="232">
        <v>6.2841469000000005</v>
      </c>
      <c r="U130" s="232">
        <v>6.71975766</v>
      </c>
      <c r="V130" s="232">
        <v>4.7827482599999991</v>
      </c>
      <c r="W130" s="232">
        <v>4.83752563</v>
      </c>
      <c r="X130" s="232">
        <v>4.8559619299999994</v>
      </c>
      <c r="Y130" s="232">
        <v>4.8150828300000006</v>
      </c>
      <c r="Z130" s="232">
        <v>4.8655825700000008</v>
      </c>
      <c r="AA130" s="232">
        <v>4.5339174199999999</v>
      </c>
      <c r="AB130" s="232">
        <v>4.5869243699999993</v>
      </c>
      <c r="AC130" s="232">
        <v>4.6149340400000005</v>
      </c>
      <c r="AD130" s="233">
        <v>4.5960645700000002</v>
      </c>
      <c r="AE130" s="192"/>
      <c r="AF130" s="192"/>
      <c r="AG130" s="192"/>
      <c r="AH130" s="192"/>
      <c r="AI130" s="192"/>
      <c r="AJ130" s="192"/>
      <c r="AK130" s="192"/>
      <c r="AL130" s="192"/>
      <c r="AM130" s="192"/>
      <c r="AN130" s="192"/>
      <c r="AO130" s="192"/>
      <c r="AP130" s="222"/>
      <c r="AQ130" s="222"/>
      <c r="AR130" s="222"/>
      <c r="AS130" s="222"/>
      <c r="AT130" s="222"/>
    </row>
    <row r="131" spans="1:46" s="226" customFormat="1" ht="15" customHeight="1">
      <c r="A131" s="249" t="s">
        <v>342</v>
      </c>
      <c r="B131" s="232">
        <v>205.04400000000001</v>
      </c>
      <c r="C131" s="232">
        <v>63.027000000000001</v>
      </c>
      <c r="D131" s="232">
        <v>51.912423580000002</v>
      </c>
      <c r="E131" s="232">
        <v>52.143405759999993</v>
      </c>
      <c r="F131" s="232">
        <v>27.371838140000001</v>
      </c>
      <c r="G131" s="232">
        <v>57.613182060000007</v>
      </c>
      <c r="H131" s="232">
        <v>26.217578120000002</v>
      </c>
      <c r="I131" s="232">
        <v>25.877835859999998</v>
      </c>
      <c r="J131" s="232">
        <v>31.118992549999994</v>
      </c>
      <c r="K131" s="232">
        <v>20.249001879999994</v>
      </c>
      <c r="L131" s="232">
        <v>23.62949205</v>
      </c>
      <c r="M131" s="232">
        <v>25.30566614</v>
      </c>
      <c r="N131" s="232">
        <v>25.447971519999999</v>
      </c>
      <c r="O131" s="232">
        <v>25.639463110000005</v>
      </c>
      <c r="P131" s="232">
        <v>25.732595710000002</v>
      </c>
      <c r="Q131" s="232">
        <v>26.111136210000002</v>
      </c>
      <c r="R131" s="232">
        <v>25.399764519999998</v>
      </c>
      <c r="S131" s="232">
        <v>19.665955009999998</v>
      </c>
      <c r="T131" s="232">
        <v>14.391507240000001</v>
      </c>
      <c r="U131" s="232">
        <v>14.93157916</v>
      </c>
      <c r="V131" s="232">
        <v>14.89236208</v>
      </c>
      <c r="W131" s="232">
        <v>15.139436210000001</v>
      </c>
      <c r="X131" s="232">
        <v>15.402199679999999</v>
      </c>
      <c r="Y131" s="232">
        <v>10.42162246</v>
      </c>
      <c r="Z131" s="232">
        <v>10.503053079999999</v>
      </c>
      <c r="AA131" s="232">
        <v>10.56553547</v>
      </c>
      <c r="AB131" s="232">
        <v>10.717201650000002</v>
      </c>
      <c r="AC131" s="232">
        <v>10.877659100000001</v>
      </c>
      <c r="AD131" s="233">
        <v>10.957975660000001</v>
      </c>
      <c r="AE131" s="192"/>
      <c r="AF131" s="192"/>
      <c r="AG131" s="192"/>
      <c r="AH131" s="192"/>
      <c r="AI131" s="192"/>
      <c r="AJ131" s="192"/>
      <c r="AK131" s="192"/>
      <c r="AL131" s="192"/>
      <c r="AM131" s="192"/>
      <c r="AN131" s="192"/>
      <c r="AO131" s="192"/>
      <c r="AP131" s="222"/>
      <c r="AQ131" s="222"/>
      <c r="AR131" s="222"/>
      <c r="AS131" s="222"/>
      <c r="AT131" s="222"/>
    </row>
    <row r="132" spans="1:46" s="226" customFormat="1" ht="15" customHeight="1">
      <c r="A132" s="251" t="s">
        <v>305</v>
      </c>
      <c r="B132" s="232">
        <v>244846.78599999999</v>
      </c>
      <c r="C132" s="232">
        <v>83755.434999999998</v>
      </c>
      <c r="D132" s="232">
        <v>54828.462467299993</v>
      </c>
      <c r="E132" s="232">
        <v>35661.310095410008</v>
      </c>
      <c r="F132" s="232">
        <v>74849.877242570001</v>
      </c>
      <c r="G132" s="232">
        <v>94204.711071760001</v>
      </c>
      <c r="H132" s="232">
        <v>127828.74667578001</v>
      </c>
      <c r="I132" s="232">
        <v>155562.39780049</v>
      </c>
      <c r="J132" s="232">
        <v>128326.70169333</v>
      </c>
      <c r="K132" s="232">
        <v>89075.861657520014</v>
      </c>
      <c r="L132" s="232">
        <v>21712.601053609997</v>
      </c>
      <c r="M132" s="232">
        <v>132890.19301070002</v>
      </c>
      <c r="N132" s="232">
        <v>55162.787973779996</v>
      </c>
      <c r="O132" s="232">
        <v>53352.687089539999</v>
      </c>
      <c r="P132" s="232">
        <v>74612.71932512999</v>
      </c>
      <c r="Q132" s="232">
        <v>55161.697381860002</v>
      </c>
      <c r="R132" s="232">
        <v>16312.76020373</v>
      </c>
      <c r="S132" s="232">
        <v>46308.116718550002</v>
      </c>
      <c r="T132" s="232">
        <v>72576.89120659999</v>
      </c>
      <c r="U132" s="232">
        <v>116098.84600763999</v>
      </c>
      <c r="V132" s="232">
        <v>43683.628081559997</v>
      </c>
      <c r="W132" s="232">
        <v>56869.970643699991</v>
      </c>
      <c r="X132" s="232">
        <v>33822.892776660003</v>
      </c>
      <c r="Y132" s="232">
        <v>69564.360608550021</v>
      </c>
      <c r="Z132" s="232">
        <v>67663.545038989992</v>
      </c>
      <c r="AA132" s="232">
        <v>64025.53754581001</v>
      </c>
      <c r="AB132" s="232">
        <v>159536.46078678998</v>
      </c>
      <c r="AC132" s="232">
        <v>27874.573242159997</v>
      </c>
      <c r="AD132" s="233">
        <v>17775.898065500001</v>
      </c>
      <c r="AE132" s="192"/>
      <c r="AF132" s="192"/>
      <c r="AG132" s="192"/>
      <c r="AH132" s="192"/>
      <c r="AI132" s="192"/>
      <c r="AJ132" s="192"/>
      <c r="AK132" s="192"/>
      <c r="AL132" s="192"/>
      <c r="AM132" s="192"/>
      <c r="AN132" s="192"/>
      <c r="AO132" s="192"/>
      <c r="AP132" s="222"/>
      <c r="AQ132" s="222"/>
      <c r="AR132" s="222"/>
      <c r="AS132" s="222"/>
      <c r="AT132" s="222"/>
    </row>
    <row r="133" spans="1:46" s="226" customFormat="1" ht="15" customHeight="1">
      <c r="A133" s="249" t="s">
        <v>336</v>
      </c>
      <c r="B133" s="232">
        <v>15858.205</v>
      </c>
      <c r="C133" s="232">
        <v>21045.5</v>
      </c>
      <c r="D133" s="232" t="s">
        <v>229</v>
      </c>
      <c r="E133" s="232" t="s">
        <v>229</v>
      </c>
      <c r="F133" s="232" t="s">
        <v>229</v>
      </c>
      <c r="G133" s="232">
        <v>6135.57</v>
      </c>
      <c r="H133" s="232" t="s">
        <v>229</v>
      </c>
      <c r="I133" s="232" t="s">
        <v>229</v>
      </c>
      <c r="J133" s="232" t="s">
        <v>229</v>
      </c>
      <c r="K133" s="232" t="s">
        <v>229</v>
      </c>
      <c r="L133" s="232" t="s">
        <v>229</v>
      </c>
      <c r="M133" s="232">
        <v>47840</v>
      </c>
      <c r="N133" s="232" t="s">
        <v>229</v>
      </c>
      <c r="O133" s="232" t="s">
        <v>229</v>
      </c>
      <c r="P133" s="232" t="s">
        <v>229</v>
      </c>
      <c r="Q133" s="232" t="s">
        <v>229</v>
      </c>
      <c r="R133" s="232" t="s">
        <v>229</v>
      </c>
      <c r="S133" s="232" t="s">
        <v>229</v>
      </c>
      <c r="T133" s="232" t="s">
        <v>229</v>
      </c>
      <c r="U133" s="232" t="s">
        <v>229</v>
      </c>
      <c r="V133" s="232" t="s">
        <v>229</v>
      </c>
      <c r="W133" s="232" t="s">
        <v>229</v>
      </c>
      <c r="X133" s="232" t="s">
        <v>229</v>
      </c>
      <c r="Y133" s="232" t="s">
        <v>229</v>
      </c>
      <c r="Z133" s="232" t="s">
        <v>229</v>
      </c>
      <c r="AA133" s="232" t="s">
        <v>229</v>
      </c>
      <c r="AB133" s="232" t="s">
        <v>229</v>
      </c>
      <c r="AC133" s="232" t="s">
        <v>229</v>
      </c>
      <c r="AD133" s="233" t="s">
        <v>229</v>
      </c>
      <c r="AE133" s="192"/>
      <c r="AF133" s="192"/>
      <c r="AG133" s="192"/>
      <c r="AH133" s="192"/>
      <c r="AI133" s="192"/>
      <c r="AJ133" s="192"/>
      <c r="AK133" s="192"/>
      <c r="AL133" s="192"/>
      <c r="AM133" s="192"/>
      <c r="AN133" s="192"/>
      <c r="AO133" s="192"/>
      <c r="AP133" s="222"/>
      <c r="AQ133" s="222"/>
      <c r="AR133" s="222"/>
      <c r="AS133" s="222"/>
      <c r="AT133" s="222"/>
    </row>
    <row r="134" spans="1:46" s="226" customFormat="1" ht="15" customHeight="1">
      <c r="A134" s="249" t="s">
        <v>338</v>
      </c>
      <c r="B134" s="232">
        <v>228966.96</v>
      </c>
      <c r="C134" s="232">
        <v>62631.96</v>
      </c>
      <c r="D134" s="232">
        <v>54673.399615999995</v>
      </c>
      <c r="E134" s="232">
        <v>35540.253100500006</v>
      </c>
      <c r="F134" s="232">
        <v>68957.654184469997</v>
      </c>
      <c r="G134" s="232">
        <v>85711.080637530002</v>
      </c>
      <c r="H134" s="232">
        <v>124609.32334300001</v>
      </c>
      <c r="I134" s="232">
        <v>150724.41671737999</v>
      </c>
      <c r="J134" s="232">
        <v>123446.51877306</v>
      </c>
      <c r="K134" s="232">
        <v>85721.614459660006</v>
      </c>
      <c r="L134" s="232">
        <v>18715.286636789999</v>
      </c>
      <c r="M134" s="232">
        <v>82221.156264310004</v>
      </c>
      <c r="N134" s="232">
        <v>53001.362310499993</v>
      </c>
      <c r="O134" s="232">
        <v>51867.744145700002</v>
      </c>
      <c r="P134" s="232">
        <v>73653.382966189994</v>
      </c>
      <c r="Q134" s="232">
        <v>54094.3911649</v>
      </c>
      <c r="R134" s="232">
        <v>15696.67439624</v>
      </c>
      <c r="S134" s="232">
        <v>45599.022428230004</v>
      </c>
      <c r="T134" s="232">
        <v>71114.587317269994</v>
      </c>
      <c r="U134" s="232">
        <v>114303.95556861999</v>
      </c>
      <c r="V134" s="232">
        <v>42382.431893859997</v>
      </c>
      <c r="W134" s="232">
        <v>56239.617529749994</v>
      </c>
      <c r="X134" s="232">
        <v>33014.276638080002</v>
      </c>
      <c r="Y134" s="232">
        <v>69062.771154360016</v>
      </c>
      <c r="Z134" s="232">
        <v>67323.265629729998</v>
      </c>
      <c r="AA134" s="232">
        <v>63989.810835140008</v>
      </c>
      <c r="AB134" s="232">
        <v>159394.43295535998</v>
      </c>
      <c r="AC134" s="232">
        <v>27745.923907289998</v>
      </c>
      <c r="AD134" s="233">
        <v>17692.756000140002</v>
      </c>
      <c r="AE134" s="192"/>
      <c r="AF134" s="192"/>
      <c r="AG134" s="192"/>
      <c r="AH134" s="192"/>
      <c r="AI134" s="192"/>
      <c r="AJ134" s="192"/>
      <c r="AK134" s="192"/>
      <c r="AL134" s="192"/>
      <c r="AM134" s="192"/>
      <c r="AN134" s="192"/>
      <c r="AO134" s="192"/>
      <c r="AP134" s="222"/>
      <c r="AQ134" s="222"/>
      <c r="AR134" s="222"/>
      <c r="AS134" s="222"/>
      <c r="AT134" s="222"/>
    </row>
    <row r="135" spans="1:46" s="226" customFormat="1" ht="15" customHeight="1">
      <c r="A135" s="249" t="s">
        <v>339</v>
      </c>
      <c r="B135" s="232" t="s">
        <v>229</v>
      </c>
      <c r="C135" s="232" t="s">
        <v>229</v>
      </c>
      <c r="D135" s="232" t="s">
        <v>229</v>
      </c>
      <c r="E135" s="232" t="s">
        <v>229</v>
      </c>
      <c r="F135" s="232" t="s">
        <v>229</v>
      </c>
      <c r="G135" s="232" t="s">
        <v>229</v>
      </c>
      <c r="H135" s="232" t="s">
        <v>229</v>
      </c>
      <c r="I135" s="232" t="s">
        <v>229</v>
      </c>
      <c r="J135" s="232" t="s">
        <v>229</v>
      </c>
      <c r="K135" s="232" t="s">
        <v>229</v>
      </c>
      <c r="L135" s="232" t="s">
        <v>229</v>
      </c>
      <c r="M135" s="232" t="s">
        <v>229</v>
      </c>
      <c r="N135" s="232" t="s">
        <v>229</v>
      </c>
      <c r="O135" s="232" t="s">
        <v>229</v>
      </c>
      <c r="P135" s="232" t="s">
        <v>229</v>
      </c>
      <c r="Q135" s="232" t="s">
        <v>229</v>
      </c>
      <c r="R135" s="232" t="s">
        <v>229</v>
      </c>
      <c r="S135" s="232" t="s">
        <v>229</v>
      </c>
      <c r="T135" s="232" t="s">
        <v>229</v>
      </c>
      <c r="U135" s="232" t="s">
        <v>229</v>
      </c>
      <c r="V135" s="232" t="s">
        <v>229</v>
      </c>
      <c r="W135" s="232" t="s">
        <v>229</v>
      </c>
      <c r="X135" s="232" t="s">
        <v>229</v>
      </c>
      <c r="Y135" s="232" t="s">
        <v>229</v>
      </c>
      <c r="Z135" s="232" t="s">
        <v>229</v>
      </c>
      <c r="AA135" s="232" t="s">
        <v>229</v>
      </c>
      <c r="AB135" s="232" t="s">
        <v>229</v>
      </c>
      <c r="AC135" s="232" t="s">
        <v>229</v>
      </c>
      <c r="AD135" s="233" t="s">
        <v>229</v>
      </c>
      <c r="AE135" s="192"/>
      <c r="AF135" s="192"/>
      <c r="AG135" s="192"/>
      <c r="AH135" s="192"/>
      <c r="AI135" s="192"/>
      <c r="AJ135" s="192"/>
      <c r="AK135" s="192"/>
      <c r="AL135" s="192"/>
      <c r="AM135" s="192"/>
      <c r="AN135" s="192"/>
      <c r="AO135" s="192"/>
      <c r="AP135" s="222"/>
      <c r="AQ135" s="222"/>
      <c r="AR135" s="222"/>
      <c r="AS135" s="222"/>
      <c r="AT135" s="222"/>
    </row>
    <row r="136" spans="1:46" s="226" customFormat="1" ht="15" customHeight="1">
      <c r="A136" s="249" t="s">
        <v>340</v>
      </c>
      <c r="B136" s="232">
        <v>21.620999999999999</v>
      </c>
      <c r="C136" s="232">
        <v>50.228999999999999</v>
      </c>
      <c r="D136" s="232">
        <v>155.06285130000001</v>
      </c>
      <c r="E136" s="232">
        <v>121.05699491</v>
      </c>
      <c r="F136" s="232">
        <v>5810.1375554900005</v>
      </c>
      <c r="G136" s="232">
        <v>2347.1601369300001</v>
      </c>
      <c r="H136" s="232">
        <v>3219.4233327800002</v>
      </c>
      <c r="I136" s="232">
        <v>4837.9810831100003</v>
      </c>
      <c r="J136" s="232">
        <v>4853.9627375299997</v>
      </c>
      <c r="K136" s="232">
        <v>3224.67553387</v>
      </c>
      <c r="L136" s="232">
        <v>2971.5853559899997</v>
      </c>
      <c r="M136" s="232">
        <v>2778.0119410300003</v>
      </c>
      <c r="N136" s="232">
        <v>2161.4256632799998</v>
      </c>
      <c r="O136" s="232">
        <v>1484.9429438399998</v>
      </c>
      <c r="P136" s="232">
        <v>959.33635894000008</v>
      </c>
      <c r="Q136" s="232">
        <v>1067.30621696</v>
      </c>
      <c r="R136" s="232">
        <v>616.08580748999998</v>
      </c>
      <c r="S136" s="232">
        <v>709.09429032000003</v>
      </c>
      <c r="T136" s="232">
        <v>1462.3038893299999</v>
      </c>
      <c r="U136" s="232">
        <v>1794.89043902</v>
      </c>
      <c r="V136" s="232">
        <v>1301.1961877000001</v>
      </c>
      <c r="W136" s="232">
        <v>630.35311395000008</v>
      </c>
      <c r="X136" s="232">
        <v>808.61613857999998</v>
      </c>
      <c r="Y136" s="232">
        <v>501.58945419000003</v>
      </c>
      <c r="Z136" s="232">
        <v>340.27940925999997</v>
      </c>
      <c r="AA136" s="232">
        <v>35.726710670000003</v>
      </c>
      <c r="AB136" s="232">
        <v>142.02783143000002</v>
      </c>
      <c r="AC136" s="232">
        <v>128.64933487000002</v>
      </c>
      <c r="AD136" s="233">
        <v>83.090710459999997</v>
      </c>
      <c r="AE136" s="192"/>
      <c r="AF136" s="192"/>
      <c r="AG136" s="192"/>
      <c r="AH136" s="192"/>
      <c r="AI136" s="192"/>
      <c r="AJ136" s="192"/>
      <c r="AK136" s="192"/>
      <c r="AL136" s="192"/>
      <c r="AM136" s="192"/>
      <c r="AN136" s="192"/>
      <c r="AO136" s="192"/>
      <c r="AP136" s="222"/>
      <c r="AQ136" s="222"/>
      <c r="AR136" s="222"/>
      <c r="AS136" s="222"/>
      <c r="AT136" s="222"/>
    </row>
    <row r="137" spans="1:46" ht="15" customHeight="1">
      <c r="A137" s="249" t="s">
        <v>342</v>
      </c>
      <c r="B137" s="253" t="s">
        <v>229</v>
      </c>
      <c r="C137" s="253">
        <v>27.745999999999999</v>
      </c>
      <c r="D137" s="253" t="s">
        <v>229</v>
      </c>
      <c r="E137" s="253" t="s">
        <v>229</v>
      </c>
      <c r="F137" s="253">
        <v>82.085502609999992</v>
      </c>
      <c r="G137" s="253">
        <v>10.9002973</v>
      </c>
      <c r="H137" s="253" t="s">
        <v>229</v>
      </c>
      <c r="I137" s="253" t="s">
        <v>229</v>
      </c>
      <c r="J137" s="253">
        <v>26.220182739999995</v>
      </c>
      <c r="K137" s="253">
        <v>129.57166398999999</v>
      </c>
      <c r="L137" s="253">
        <v>25.729060829999998</v>
      </c>
      <c r="M137" s="253">
        <v>51.024805360000002</v>
      </c>
      <c r="N137" s="253" t="s">
        <v>229</v>
      </c>
      <c r="O137" s="253" t="s">
        <v>229</v>
      </c>
      <c r="P137" s="253" t="s">
        <v>229</v>
      </c>
      <c r="Q137" s="253" t="s">
        <v>229</v>
      </c>
      <c r="R137" s="253" t="s">
        <v>229</v>
      </c>
      <c r="S137" s="253" t="s">
        <v>229</v>
      </c>
      <c r="T137" s="253" t="s">
        <v>229</v>
      </c>
      <c r="U137" s="253" t="s">
        <v>229</v>
      </c>
      <c r="V137" s="253" t="s">
        <v>229</v>
      </c>
      <c r="W137" s="253" t="s">
        <v>229</v>
      </c>
      <c r="X137" s="253" t="s">
        <v>229</v>
      </c>
      <c r="Y137" s="253" t="s">
        <v>229</v>
      </c>
      <c r="Z137" s="253" t="s">
        <v>229</v>
      </c>
      <c r="AA137" s="253" t="s">
        <v>229</v>
      </c>
      <c r="AB137" s="253" t="s">
        <v>229</v>
      </c>
      <c r="AC137" s="253" t="s">
        <v>229</v>
      </c>
      <c r="AD137" s="255">
        <v>5.1354900000000002E-2</v>
      </c>
      <c r="AP137" s="265"/>
      <c r="AQ137" s="265"/>
      <c r="AR137" s="265"/>
      <c r="AS137" s="265"/>
      <c r="AT137" s="265"/>
    </row>
    <row r="138" spans="1:46" ht="15" customHeight="1">
      <c r="A138" s="251" t="s">
        <v>344</v>
      </c>
      <c r="B138" s="236">
        <v>745303.92599999998</v>
      </c>
      <c r="C138" s="236">
        <v>700326.01799999992</v>
      </c>
      <c r="D138" s="236">
        <v>681006.05385291006</v>
      </c>
      <c r="E138" s="236">
        <v>729615.85424641997</v>
      </c>
      <c r="F138" s="236">
        <v>745230.48185548978</v>
      </c>
      <c r="G138" s="236">
        <v>674578.91368719994</v>
      </c>
      <c r="H138" s="236">
        <v>630560.65955890995</v>
      </c>
      <c r="I138" s="236">
        <v>513888.91867640999</v>
      </c>
      <c r="J138" s="236">
        <v>533940.31967310014</v>
      </c>
      <c r="K138" s="236">
        <v>575682.45501331007</v>
      </c>
      <c r="L138" s="236">
        <v>724514.95351319003</v>
      </c>
      <c r="M138" s="236">
        <v>783058.54147557006</v>
      </c>
      <c r="N138" s="236">
        <v>764767.38402029988</v>
      </c>
      <c r="O138" s="236">
        <v>836810.33069635998</v>
      </c>
      <c r="P138" s="236">
        <v>756570.92428380903</v>
      </c>
      <c r="Q138" s="236">
        <v>777490.23331065988</v>
      </c>
      <c r="R138" s="236">
        <v>690135.64044850902</v>
      </c>
      <c r="S138" s="236">
        <v>698647.45098360197</v>
      </c>
      <c r="T138" s="236">
        <v>798790.43396618892</v>
      </c>
      <c r="U138" s="236">
        <v>744095.66676381999</v>
      </c>
      <c r="V138" s="236">
        <v>729256.5884878498</v>
      </c>
      <c r="W138" s="236">
        <v>707192.75913412974</v>
      </c>
      <c r="X138" s="236">
        <v>738326.84915073006</v>
      </c>
      <c r="Y138" s="236">
        <v>662059.50693996996</v>
      </c>
      <c r="Z138" s="236">
        <v>577930.50266552006</v>
      </c>
      <c r="AA138" s="236">
        <v>589656.59378502984</v>
      </c>
      <c r="AB138" s="236">
        <v>507021.85164627014</v>
      </c>
      <c r="AC138" s="236">
        <v>525831.87198510009</v>
      </c>
      <c r="AD138" s="239">
        <v>504518.12140763999</v>
      </c>
    </row>
    <row r="139" spans="1:46" s="266" customFormat="1" ht="15" customHeight="1">
      <c r="A139" s="249" t="s">
        <v>336</v>
      </c>
      <c r="B139" s="236">
        <v>75.846000000000004</v>
      </c>
      <c r="C139" s="236">
        <v>101.943</v>
      </c>
      <c r="D139" s="236">
        <v>23.913660790000002</v>
      </c>
      <c r="E139" s="236">
        <v>65.275349430000006</v>
      </c>
      <c r="F139" s="236">
        <v>96.847843490000002</v>
      </c>
      <c r="G139" s="236">
        <v>16.553411329999999</v>
      </c>
      <c r="H139" s="236">
        <v>29.824636609999999</v>
      </c>
      <c r="I139" s="236">
        <v>61.104347330000003</v>
      </c>
      <c r="J139" s="236">
        <v>19.140687679999999</v>
      </c>
      <c r="K139" s="236">
        <v>24.651877679999998</v>
      </c>
      <c r="L139" s="236">
        <v>51.092270890000002</v>
      </c>
      <c r="M139" s="236">
        <v>45.309302470000006</v>
      </c>
      <c r="N139" s="236">
        <v>46.6517713</v>
      </c>
      <c r="O139" s="236">
        <v>11.781994699999998</v>
      </c>
      <c r="P139" s="236">
        <v>210.86713003999998</v>
      </c>
      <c r="Q139" s="236">
        <v>196.61589803000001</v>
      </c>
      <c r="R139" s="236">
        <v>181.16215308000002</v>
      </c>
      <c r="S139" s="236">
        <v>87.824849529999995</v>
      </c>
      <c r="T139" s="236">
        <v>189.99374775000001</v>
      </c>
      <c r="U139" s="236">
        <v>101.68859246</v>
      </c>
      <c r="V139" s="236">
        <v>296.72393853</v>
      </c>
      <c r="W139" s="236">
        <v>132.34042925000003</v>
      </c>
      <c r="X139" s="236">
        <v>7.9583393799999991</v>
      </c>
      <c r="Y139" s="236">
        <v>199.67505656</v>
      </c>
      <c r="Z139" s="236">
        <v>77.196344299999993</v>
      </c>
      <c r="AA139" s="236">
        <v>152.50520234000001</v>
      </c>
      <c r="AB139" s="236">
        <v>181.69179130000001</v>
      </c>
      <c r="AC139" s="236">
        <v>103.31165472000002</v>
      </c>
      <c r="AD139" s="239">
        <v>135.46735439</v>
      </c>
      <c r="AE139" s="192"/>
      <c r="AF139" s="192"/>
      <c r="AG139" s="192"/>
      <c r="AH139" s="192"/>
      <c r="AI139" s="192"/>
      <c r="AJ139" s="192"/>
      <c r="AK139" s="192"/>
      <c r="AL139" s="192"/>
      <c r="AM139" s="192"/>
      <c r="AN139" s="192"/>
      <c r="AO139" s="192"/>
    </row>
    <row r="140" spans="1:46" s="266" customFormat="1" ht="15" customHeight="1">
      <c r="A140" s="249" t="s">
        <v>337</v>
      </c>
      <c r="B140" s="236">
        <v>9.109</v>
      </c>
      <c r="C140" s="236">
        <v>1382.366</v>
      </c>
      <c r="D140" s="236">
        <v>3788.74247728</v>
      </c>
      <c r="E140" s="236">
        <v>3682.0137504699996</v>
      </c>
      <c r="F140" s="236">
        <v>3646.4055800199999</v>
      </c>
      <c r="G140" s="236">
        <v>3580.3875345699998</v>
      </c>
      <c r="H140" s="236">
        <v>3552.7294879400001</v>
      </c>
      <c r="I140" s="236">
        <v>3450.57257648</v>
      </c>
      <c r="J140" s="236">
        <v>3382.8611274599998</v>
      </c>
      <c r="K140" s="236">
        <v>3365.6331118199996</v>
      </c>
      <c r="L140" s="236">
        <v>3294.8935546900002</v>
      </c>
      <c r="M140" s="236">
        <v>3211.9650325400003</v>
      </c>
      <c r="N140" s="236">
        <v>3146.7364011899999</v>
      </c>
      <c r="O140" s="236">
        <v>3111.1831459099999</v>
      </c>
      <c r="P140" s="236">
        <v>5580.7027145800002</v>
      </c>
      <c r="Q140" s="236">
        <v>5528.6394130000008</v>
      </c>
      <c r="R140" s="236">
        <v>5559.2362323399993</v>
      </c>
      <c r="S140" s="236">
        <v>5502.3342026399996</v>
      </c>
      <c r="T140" s="236">
        <v>5481.9727591600013</v>
      </c>
      <c r="U140" s="236">
        <v>5244.8254088900003</v>
      </c>
      <c r="V140" s="236">
        <v>5042.4036260100002</v>
      </c>
      <c r="W140" s="236">
        <v>4948.67605422</v>
      </c>
      <c r="X140" s="236">
        <v>4925.3928018900006</v>
      </c>
      <c r="Y140" s="236">
        <v>4933.7948346800003</v>
      </c>
      <c r="Z140" s="236">
        <v>4889.8470659299983</v>
      </c>
      <c r="AA140" s="236">
        <v>5013.6058886999999</v>
      </c>
      <c r="AB140" s="236">
        <v>4954.1715609399989</v>
      </c>
      <c r="AC140" s="236">
        <v>4926.7101958099993</v>
      </c>
      <c r="AD140" s="239">
        <v>4954.7715004000001</v>
      </c>
      <c r="AE140" s="192"/>
      <c r="AF140" s="192"/>
      <c r="AG140" s="192"/>
      <c r="AH140" s="192"/>
      <c r="AI140" s="192"/>
      <c r="AJ140" s="192"/>
      <c r="AK140" s="192"/>
      <c r="AL140" s="192"/>
      <c r="AM140" s="192"/>
      <c r="AN140" s="192"/>
      <c r="AO140" s="192"/>
    </row>
    <row r="141" spans="1:46" ht="15" customHeight="1">
      <c r="A141" s="249" t="s">
        <v>338</v>
      </c>
      <c r="B141" s="236">
        <v>43734.593999999997</v>
      </c>
      <c r="C141" s="236">
        <v>14914.312</v>
      </c>
      <c r="D141" s="236">
        <v>65337.47937618001</v>
      </c>
      <c r="E141" s="236">
        <v>67805.36047883</v>
      </c>
      <c r="F141" s="236">
        <v>86584.823923680015</v>
      </c>
      <c r="G141" s="236">
        <v>82926.983890889984</v>
      </c>
      <c r="H141" s="236">
        <v>80171.236699949994</v>
      </c>
      <c r="I141" s="236">
        <v>77433.056224730011</v>
      </c>
      <c r="J141" s="236">
        <v>90147.198287190011</v>
      </c>
      <c r="K141" s="236">
        <v>94702.771835040025</v>
      </c>
      <c r="L141" s="236">
        <v>88105.257038370008</v>
      </c>
      <c r="M141" s="236">
        <v>99708.649963489981</v>
      </c>
      <c r="N141" s="236">
        <v>93481.132386960002</v>
      </c>
      <c r="O141" s="236">
        <v>88642.049400959979</v>
      </c>
      <c r="P141" s="236">
        <v>88071.182876020001</v>
      </c>
      <c r="Q141" s="236">
        <v>83657.312741780013</v>
      </c>
      <c r="R141" s="236">
        <v>72991.481324920009</v>
      </c>
      <c r="S141" s="236">
        <v>74629.600227689996</v>
      </c>
      <c r="T141" s="236">
        <v>77780.426448469996</v>
      </c>
      <c r="U141" s="236">
        <v>74752.109645470002</v>
      </c>
      <c r="V141" s="236">
        <v>80826.698041449999</v>
      </c>
      <c r="W141" s="236">
        <v>68068.135016839995</v>
      </c>
      <c r="X141" s="236">
        <v>63106.149203810004</v>
      </c>
      <c r="Y141" s="236">
        <v>68223.811980369996</v>
      </c>
      <c r="Z141" s="236">
        <v>71660.965888439998</v>
      </c>
      <c r="AA141" s="236">
        <v>79977.243718190002</v>
      </c>
      <c r="AB141" s="236">
        <v>64815.923229609994</v>
      </c>
      <c r="AC141" s="236">
        <v>70018.557597799998</v>
      </c>
      <c r="AD141" s="239">
        <v>85057.107300079995</v>
      </c>
    </row>
    <row r="142" spans="1:46" ht="15" customHeight="1">
      <c r="A142" s="249" t="s">
        <v>339</v>
      </c>
      <c r="B142" s="236">
        <v>4077.8490000000002</v>
      </c>
      <c r="C142" s="236">
        <v>55598.605000000003</v>
      </c>
      <c r="D142" s="236">
        <v>103266.34167044</v>
      </c>
      <c r="E142" s="236">
        <v>101861.89671197</v>
      </c>
      <c r="F142" s="236">
        <v>100228.92477732002</v>
      </c>
      <c r="G142" s="236">
        <v>99250.897119379995</v>
      </c>
      <c r="H142" s="236">
        <v>97640.991884510004</v>
      </c>
      <c r="I142" s="236">
        <v>96949.690892749961</v>
      </c>
      <c r="J142" s="236">
        <v>96631.105375350016</v>
      </c>
      <c r="K142" s="236">
        <v>96809.804568730018</v>
      </c>
      <c r="L142" s="236">
        <v>97342.710050860012</v>
      </c>
      <c r="M142" s="236">
        <v>97211.917494850015</v>
      </c>
      <c r="N142" s="236">
        <v>98035.223264950007</v>
      </c>
      <c r="O142" s="236">
        <v>97548.71606199001</v>
      </c>
      <c r="P142" s="236">
        <v>97753.469884520004</v>
      </c>
      <c r="Q142" s="236">
        <v>97700.624959329987</v>
      </c>
      <c r="R142" s="236">
        <v>97760.288880699998</v>
      </c>
      <c r="S142" s="236">
        <v>97812.83530363001</v>
      </c>
      <c r="T142" s="236">
        <v>97818.285945680007</v>
      </c>
      <c r="U142" s="236">
        <v>97748.971001729995</v>
      </c>
      <c r="V142" s="236">
        <v>99373.328342699999</v>
      </c>
      <c r="W142" s="236">
        <v>99363.592411909995</v>
      </c>
      <c r="X142" s="236">
        <v>99318.473426539989</v>
      </c>
      <c r="Y142" s="236">
        <v>118884.52111745</v>
      </c>
      <c r="Z142" s="236">
        <v>99370.570952279988</v>
      </c>
      <c r="AA142" s="236">
        <v>99037.170036279975</v>
      </c>
      <c r="AB142" s="236">
        <v>99096.832686389986</v>
      </c>
      <c r="AC142" s="236">
        <v>99135.317666770017</v>
      </c>
      <c r="AD142" s="239">
        <v>99706.192308879981</v>
      </c>
    </row>
    <row r="143" spans="1:46" ht="15" customHeight="1">
      <c r="A143" s="249" t="s">
        <v>340</v>
      </c>
      <c r="B143" s="236">
        <v>263488.84600000002</v>
      </c>
      <c r="C143" s="236">
        <v>225557.065</v>
      </c>
      <c r="D143" s="236">
        <v>228249.76852261001</v>
      </c>
      <c r="E143" s="236">
        <v>231697.99305274</v>
      </c>
      <c r="F143" s="236">
        <v>240053.60384182003</v>
      </c>
      <c r="G143" s="236">
        <v>229375.38226565998</v>
      </c>
      <c r="H143" s="236">
        <v>214785.82225115999</v>
      </c>
      <c r="I143" s="236">
        <v>203435.07337411001</v>
      </c>
      <c r="J143" s="236">
        <v>234835.10826716997</v>
      </c>
      <c r="K143" s="236">
        <v>215817.31243610999</v>
      </c>
      <c r="L143" s="236">
        <v>226941.15581671</v>
      </c>
      <c r="M143" s="236">
        <v>215770.24775629002</v>
      </c>
      <c r="N143" s="236">
        <v>201024.17506524004</v>
      </c>
      <c r="O143" s="236">
        <v>259796.73152179999</v>
      </c>
      <c r="P143" s="236">
        <v>245254.51412675</v>
      </c>
      <c r="Q143" s="236">
        <v>222424.34059909999</v>
      </c>
      <c r="R143" s="236">
        <v>228011.3834043</v>
      </c>
      <c r="S143" s="236">
        <v>243029.54225893997</v>
      </c>
      <c r="T143" s="236">
        <v>257479.67644631999</v>
      </c>
      <c r="U143" s="236">
        <v>246882.86925429999</v>
      </c>
      <c r="V143" s="236">
        <v>252758.76201034995</v>
      </c>
      <c r="W143" s="236">
        <v>262277.84747743001</v>
      </c>
      <c r="X143" s="236">
        <v>282073.46359396004</v>
      </c>
      <c r="Y143" s="236">
        <v>272761.02080343995</v>
      </c>
      <c r="Z143" s="236">
        <v>267497.10213104001</v>
      </c>
      <c r="AA143" s="236">
        <v>268751.1325374</v>
      </c>
      <c r="AB143" s="236">
        <v>301574.77156798006</v>
      </c>
      <c r="AC143" s="236">
        <v>286572.70659180998</v>
      </c>
      <c r="AD143" s="239">
        <v>274044.19865835999</v>
      </c>
    </row>
    <row r="144" spans="1:46" ht="15" customHeight="1">
      <c r="A144" s="249" t="s">
        <v>341</v>
      </c>
      <c r="B144" s="236">
        <v>721.18</v>
      </c>
      <c r="C144" s="236">
        <v>741.55600000000004</v>
      </c>
      <c r="D144" s="236">
        <v>703.99955735000003</v>
      </c>
      <c r="E144" s="236">
        <v>738.44549887999983</v>
      </c>
      <c r="F144" s="236">
        <v>999.50127307000002</v>
      </c>
      <c r="G144" s="236">
        <v>1401.3700931399999</v>
      </c>
      <c r="H144" s="236">
        <v>1476.31213286</v>
      </c>
      <c r="I144" s="236">
        <v>1805.64291516</v>
      </c>
      <c r="J144" s="236">
        <v>2092.8428979800001</v>
      </c>
      <c r="K144" s="236">
        <v>2287.0874127500006</v>
      </c>
      <c r="L144" s="236">
        <v>2611.3214613399996</v>
      </c>
      <c r="M144" s="236">
        <v>3271.8251817400001</v>
      </c>
      <c r="N144" s="236">
        <v>3660.7282105300001</v>
      </c>
      <c r="O144" s="236">
        <v>4182.9624133200005</v>
      </c>
      <c r="P144" s="236">
        <v>389.10855370000002</v>
      </c>
      <c r="Q144" s="236">
        <v>452.57702749999999</v>
      </c>
      <c r="R144" s="236">
        <v>710.86540770000011</v>
      </c>
      <c r="S144" s="236">
        <v>812.64640414999974</v>
      </c>
      <c r="T144" s="236">
        <v>647.42404750000014</v>
      </c>
      <c r="U144" s="236">
        <v>813.91691217000005</v>
      </c>
      <c r="V144" s="236">
        <v>872.71388952999985</v>
      </c>
      <c r="W144" s="236">
        <v>727.32214641999974</v>
      </c>
      <c r="X144" s="236">
        <v>879.55300280999995</v>
      </c>
      <c r="Y144" s="236">
        <v>1974.8586347699998</v>
      </c>
      <c r="Z144" s="236">
        <v>997.32917233000012</v>
      </c>
      <c r="AA144" s="236">
        <v>924.75629811999988</v>
      </c>
      <c r="AB144" s="236">
        <v>1568.9224476300003</v>
      </c>
      <c r="AC144" s="236">
        <v>397.62252222999996</v>
      </c>
      <c r="AD144" s="239">
        <v>569.97047556999996</v>
      </c>
    </row>
    <row r="145" spans="1:46" ht="15" customHeight="1">
      <c r="A145" s="249" t="s">
        <v>342</v>
      </c>
      <c r="B145" s="236">
        <v>180373.90599999999</v>
      </c>
      <c r="C145" s="236">
        <v>178471.44699999999</v>
      </c>
      <c r="D145" s="236">
        <v>197877.22679918999</v>
      </c>
      <c r="E145" s="236">
        <v>207680.95926931006</v>
      </c>
      <c r="F145" s="236">
        <v>225078.75100131999</v>
      </c>
      <c r="G145" s="236">
        <v>189471.10250323001</v>
      </c>
      <c r="H145" s="236">
        <v>162715.84094272004</v>
      </c>
      <c r="I145" s="236">
        <v>159410.69445072001</v>
      </c>
      <c r="J145" s="236">
        <v>170371.76218804004</v>
      </c>
      <c r="K145" s="236">
        <v>191935.52900758004</v>
      </c>
      <c r="L145" s="236">
        <v>212674.40861646002</v>
      </c>
      <c r="M145" s="236">
        <v>205356.55855885998</v>
      </c>
      <c r="N145" s="236">
        <v>219418.12740057995</v>
      </c>
      <c r="O145" s="236">
        <v>223205.91143532994</v>
      </c>
      <c r="P145" s="236">
        <v>201800.22352515903</v>
      </c>
      <c r="Q145" s="236">
        <v>194072.38575920998</v>
      </c>
      <c r="R145" s="236">
        <v>198695.12709951901</v>
      </c>
      <c r="S145" s="236">
        <v>213884.07115047198</v>
      </c>
      <c r="T145" s="236">
        <v>212068.99190512902</v>
      </c>
      <c r="U145" s="236">
        <v>196524.61556054003</v>
      </c>
      <c r="V145" s="236">
        <v>203167.67198452001</v>
      </c>
      <c r="W145" s="236">
        <v>204390.56347285994</v>
      </c>
      <c r="X145" s="236">
        <v>214095.07017948001</v>
      </c>
      <c r="Y145" s="236">
        <v>213711.53543806</v>
      </c>
      <c r="Z145" s="236">
        <v>224242.64435052001</v>
      </c>
      <c r="AA145" s="236">
        <v>241317.58382006999</v>
      </c>
      <c r="AB145" s="236">
        <v>244310.44792956</v>
      </c>
      <c r="AC145" s="236">
        <v>230167.45427131001</v>
      </c>
      <c r="AD145" s="239">
        <v>230421.88353983004</v>
      </c>
    </row>
    <row r="146" spans="1:46" ht="15" customHeight="1">
      <c r="A146" s="249" t="s">
        <v>345</v>
      </c>
      <c r="B146" s="236">
        <v>252822.59599999996</v>
      </c>
      <c r="C146" s="236">
        <v>223558.72400000005</v>
      </c>
      <c r="D146" s="236">
        <v>81758.581789069998</v>
      </c>
      <c r="E146" s="236">
        <v>116083.91013478984</v>
      </c>
      <c r="F146" s="236">
        <v>88541.623614769822</v>
      </c>
      <c r="G146" s="236">
        <v>68556.236869000044</v>
      </c>
      <c r="H146" s="236">
        <v>70187.901523159933</v>
      </c>
      <c r="I146" s="236">
        <v>-28656.916104870019</v>
      </c>
      <c r="J146" s="236">
        <v>-63539.699157769937</v>
      </c>
      <c r="K146" s="236">
        <v>-29260.33523640006</v>
      </c>
      <c r="L146" s="236">
        <v>93494.114703870029</v>
      </c>
      <c r="M146" s="236">
        <v>158482.06818533019</v>
      </c>
      <c r="N146" s="236">
        <v>145954.60951954994</v>
      </c>
      <c r="O146" s="236">
        <v>160310.99472234998</v>
      </c>
      <c r="P146" s="236">
        <v>117510.85547303999</v>
      </c>
      <c r="Q146" s="236">
        <v>173457.73691270989</v>
      </c>
      <c r="R146" s="236">
        <v>86226.095945949855</v>
      </c>
      <c r="S146" s="236">
        <v>62888.596586550033</v>
      </c>
      <c r="T146" s="236">
        <v>147323.66266617976</v>
      </c>
      <c r="U146" s="236">
        <v>122026.6703882599</v>
      </c>
      <c r="V146" s="236">
        <v>86918.286654759897</v>
      </c>
      <c r="W146" s="236">
        <v>67284.282125199796</v>
      </c>
      <c r="X146" s="236">
        <v>73920.788602860062</v>
      </c>
      <c r="Y146" s="236">
        <v>-18629.710925360036</v>
      </c>
      <c r="Z146" s="236">
        <v>-90805.153239319901</v>
      </c>
      <c r="AA146" s="236">
        <v>-105517.40371607017</v>
      </c>
      <c r="AB146" s="236">
        <v>-209480.9095671399</v>
      </c>
      <c r="AC146" s="236">
        <v>-165489.80851534999</v>
      </c>
      <c r="AD146" s="239">
        <v>-190371.46972987003</v>
      </c>
    </row>
    <row r="147" spans="1:46" ht="15" customHeight="1">
      <c r="A147" s="267"/>
      <c r="B147" s="268"/>
      <c r="C147" s="268"/>
      <c r="D147" s="268"/>
      <c r="E147" s="268"/>
      <c r="F147" s="268"/>
      <c r="G147" s="268"/>
      <c r="H147" s="268"/>
      <c r="I147" s="268"/>
      <c r="J147" s="268"/>
      <c r="K147" s="268"/>
      <c r="L147" s="268"/>
      <c r="M147" s="268"/>
      <c r="N147" s="268"/>
      <c r="O147" s="268"/>
      <c r="P147" s="268"/>
      <c r="Q147" s="268"/>
      <c r="R147" s="268"/>
      <c r="S147" s="268"/>
      <c r="T147" s="268"/>
      <c r="U147" s="268"/>
      <c r="V147" s="268"/>
      <c r="W147" s="268"/>
      <c r="X147" s="268"/>
      <c r="Y147" s="268"/>
      <c r="Z147" s="268"/>
      <c r="AA147" s="268"/>
      <c r="AB147" s="268"/>
      <c r="AC147" s="268"/>
      <c r="AD147" s="269"/>
    </row>
    <row r="148" spans="1:46" ht="15" customHeight="1">
      <c r="A148" s="270"/>
      <c r="B148" s="271"/>
      <c r="C148" s="271"/>
      <c r="D148" s="271"/>
      <c r="E148" s="271"/>
      <c r="F148" s="271"/>
      <c r="G148" s="271"/>
      <c r="H148" s="271"/>
      <c r="I148" s="271"/>
      <c r="J148" s="271"/>
      <c r="K148" s="271"/>
      <c r="L148" s="271"/>
      <c r="M148" s="271"/>
      <c r="N148" s="271"/>
      <c r="O148" s="271"/>
      <c r="P148" s="271"/>
      <c r="Q148" s="271"/>
      <c r="R148" s="271"/>
      <c r="S148" s="271"/>
      <c r="T148" s="271"/>
      <c r="U148" s="271"/>
      <c r="V148" s="271"/>
      <c r="W148" s="271"/>
      <c r="X148" s="271"/>
      <c r="Y148" s="271"/>
      <c r="Z148" s="271"/>
      <c r="AA148" s="271"/>
      <c r="AB148" s="271"/>
      <c r="AC148" s="271"/>
      <c r="AD148" s="271"/>
    </row>
    <row r="149" spans="1:46" ht="15" customHeight="1">
      <c r="A149" s="272" t="s">
        <v>346</v>
      </c>
      <c r="B149" s="271"/>
      <c r="C149" s="273"/>
      <c r="D149" s="81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</row>
    <row r="150" spans="1:46" ht="15.75">
      <c r="A150" s="1240" t="s">
        <v>826</v>
      </c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</row>
    <row r="151" spans="1:46" ht="15">
      <c r="A151" s="274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</row>
    <row r="152" spans="1:46" ht="15">
      <c r="A152" s="274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</row>
    <row r="153" spans="1:46" ht="15">
      <c r="A153" s="274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</row>
    <row r="154" spans="1:46" ht="15">
      <c r="A154" s="274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</row>
    <row r="155" spans="1:46" s="192" customFormat="1" ht="15">
      <c r="A155" s="274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P155" s="216"/>
      <c r="AQ155" s="216"/>
      <c r="AR155" s="216"/>
      <c r="AS155" s="216"/>
      <c r="AT155" s="216"/>
    </row>
    <row r="156" spans="1:46" s="192" customFormat="1" ht="15">
      <c r="A156" s="274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P156" s="216"/>
      <c r="AQ156" s="216"/>
      <c r="AR156" s="216"/>
      <c r="AS156" s="216"/>
      <c r="AT156" s="216"/>
    </row>
    <row r="157" spans="1:46" s="192" customFormat="1" ht="15">
      <c r="A157" s="274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P157" s="216"/>
      <c r="AQ157" s="216"/>
      <c r="AR157" s="216"/>
      <c r="AS157" s="216"/>
      <c r="AT157" s="216"/>
    </row>
    <row r="158" spans="1:46" s="192" customFormat="1" ht="15">
      <c r="A158" s="274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P158" s="216"/>
      <c r="AQ158" s="216"/>
      <c r="AR158" s="216"/>
      <c r="AS158" s="216"/>
      <c r="AT158" s="216"/>
    </row>
    <row r="159" spans="1:46" s="192" customFormat="1" ht="15">
      <c r="A159" s="274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P159" s="216"/>
      <c r="AQ159" s="216"/>
      <c r="AR159" s="216"/>
      <c r="AS159" s="216"/>
      <c r="AT159" s="216"/>
    </row>
    <row r="160" spans="1:46" s="192" customFormat="1" ht="15">
      <c r="A160" s="274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P160" s="216"/>
      <c r="AQ160" s="216"/>
      <c r="AR160" s="216"/>
      <c r="AS160" s="216"/>
      <c r="AT160" s="216"/>
    </row>
    <row r="161" spans="1:46" s="192" customFormat="1" ht="15">
      <c r="A161" s="274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P161" s="216"/>
      <c r="AQ161" s="216"/>
      <c r="AR161" s="216"/>
      <c r="AS161" s="216"/>
      <c r="AT161" s="216"/>
    </row>
    <row r="162" spans="1:46" s="192" customFormat="1" ht="15">
      <c r="A162" s="274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P162" s="216"/>
      <c r="AQ162" s="216"/>
      <c r="AR162" s="216"/>
      <c r="AS162" s="216"/>
      <c r="AT162" s="216"/>
    </row>
    <row r="163" spans="1:46" s="192" customFormat="1" ht="15">
      <c r="A163" s="274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P163" s="216"/>
      <c r="AQ163" s="216"/>
      <c r="AR163" s="216"/>
      <c r="AS163" s="216"/>
      <c r="AT163" s="216"/>
    </row>
  </sheetData>
  <mergeCells count="2">
    <mergeCell ref="A1:AD1"/>
    <mergeCell ref="A3:AD3"/>
  </mergeCells>
  <hyperlinks>
    <hyperlink ref="A15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255531"/>
  </sheetPr>
  <dimension ref="A1:AL114"/>
  <sheetViews>
    <sheetView view="pageBreakPreview" topLeftCell="A80" zoomScale="60" zoomScaleNormal="75" workbookViewId="0">
      <selection activeCell="A114" sqref="A114"/>
    </sheetView>
  </sheetViews>
  <sheetFormatPr defaultColWidth="9.140625" defaultRowHeight="15"/>
  <cols>
    <col min="1" max="1" width="55.7109375" style="277" customWidth="1"/>
    <col min="2" max="2" width="13.7109375" style="276" customWidth="1" collapsed="1"/>
    <col min="3" max="30" width="13.7109375" style="276" customWidth="1"/>
    <col min="31" max="31" width="11.5703125" style="276" bestFit="1" customWidth="1"/>
    <col min="32" max="34" width="9.140625" style="276"/>
    <col min="35" max="35" width="16.28515625" style="192" bestFit="1" customWidth="1"/>
    <col min="36" max="36" width="15.85546875" style="192" bestFit="1" customWidth="1"/>
    <col min="37" max="38" width="9.140625" style="192"/>
    <col min="39" max="16384" width="9.140625" style="276"/>
  </cols>
  <sheetData>
    <row r="1" spans="1:38" ht="19.5" thickBot="1">
      <c r="A1" s="1613" t="s">
        <v>201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1613"/>
      <c r="W1" s="1613"/>
      <c r="X1" s="1613"/>
      <c r="Y1" s="1613"/>
      <c r="Z1" s="1613"/>
      <c r="AA1" s="1613"/>
      <c r="AB1" s="1613"/>
      <c r="AC1" s="1613"/>
      <c r="AD1" s="1613"/>
    </row>
    <row r="2" spans="1:38" ht="15" customHeight="1"/>
    <row r="3" spans="1:38" s="278" customFormat="1" ht="21">
      <c r="A3" s="1618" t="s">
        <v>347</v>
      </c>
      <c r="B3" s="1618"/>
      <c r="C3" s="1618"/>
      <c r="D3" s="1618"/>
      <c r="E3" s="1618"/>
      <c r="F3" s="1618"/>
      <c r="G3" s="1618"/>
      <c r="H3" s="1618"/>
      <c r="I3" s="1618"/>
      <c r="J3" s="1618"/>
      <c r="K3" s="1618"/>
      <c r="L3" s="1618"/>
      <c r="M3" s="1618"/>
      <c r="N3" s="1618"/>
      <c r="O3" s="1618"/>
      <c r="P3" s="1618"/>
      <c r="Q3" s="1618"/>
      <c r="R3" s="1618"/>
      <c r="S3" s="1618"/>
      <c r="T3" s="1618"/>
      <c r="U3" s="1618"/>
      <c r="V3" s="1618"/>
      <c r="W3" s="1618"/>
      <c r="X3" s="1618"/>
      <c r="Y3" s="1618"/>
      <c r="Z3" s="1618"/>
      <c r="AA3" s="1618"/>
      <c r="AB3" s="1618"/>
      <c r="AC3" s="1618"/>
      <c r="AD3" s="1618"/>
      <c r="AI3" s="192"/>
      <c r="AJ3" s="192"/>
      <c r="AK3" s="192"/>
      <c r="AL3" s="192"/>
    </row>
    <row r="4" spans="1:38" s="280" customFormat="1" ht="15" customHeight="1">
      <c r="A4" s="279"/>
      <c r="D4" s="1260"/>
      <c r="Q4" s="1260"/>
      <c r="AI4" s="192"/>
      <c r="AJ4" s="192"/>
      <c r="AK4" s="192"/>
      <c r="AL4" s="192"/>
    </row>
    <row r="5" spans="1:38" ht="15" customHeight="1">
      <c r="A5" s="281" t="s">
        <v>218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</row>
    <row r="6" spans="1:38" s="69" customFormat="1" ht="25.5" customHeight="1">
      <c r="A6" s="283"/>
      <c r="B6" s="215" t="s">
        <v>135</v>
      </c>
      <c r="C6" s="215" t="s">
        <v>366</v>
      </c>
      <c r="D6" s="215" t="s">
        <v>367</v>
      </c>
      <c r="E6" s="215" t="s">
        <v>923</v>
      </c>
      <c r="F6" s="215" t="s">
        <v>924</v>
      </c>
      <c r="G6" s="215" t="s">
        <v>114</v>
      </c>
      <c r="H6" s="215" t="s">
        <v>925</v>
      </c>
      <c r="I6" s="215" t="s">
        <v>926</v>
      </c>
      <c r="J6" s="215" t="s">
        <v>115</v>
      </c>
      <c r="K6" s="215" t="s">
        <v>927</v>
      </c>
      <c r="L6" s="221" t="s">
        <v>928</v>
      </c>
      <c r="M6" s="221">
        <v>44834</v>
      </c>
      <c r="N6" s="221">
        <v>44865</v>
      </c>
      <c r="O6" s="221">
        <v>44895</v>
      </c>
      <c r="P6" s="1478">
        <v>44925</v>
      </c>
      <c r="Q6" s="221">
        <v>44957</v>
      </c>
      <c r="R6" s="221">
        <v>44985</v>
      </c>
      <c r="S6" s="221">
        <v>45016</v>
      </c>
      <c r="T6" s="221">
        <v>45044</v>
      </c>
      <c r="U6" s="221">
        <v>45077</v>
      </c>
      <c r="V6" s="221">
        <v>45107</v>
      </c>
      <c r="W6" s="221">
        <v>45138</v>
      </c>
      <c r="X6" s="221">
        <v>45169</v>
      </c>
      <c r="Y6" s="221">
        <v>45198</v>
      </c>
      <c r="Z6" s="221">
        <v>45230</v>
      </c>
      <c r="AA6" s="221">
        <v>45260</v>
      </c>
      <c r="AB6" s="1286" t="s">
        <v>903</v>
      </c>
      <c r="AC6" s="221">
        <v>45322</v>
      </c>
      <c r="AD6" s="221">
        <v>45351</v>
      </c>
      <c r="AE6" s="285"/>
      <c r="AI6" s="192"/>
      <c r="AJ6" s="192"/>
      <c r="AK6" s="192"/>
      <c r="AL6" s="192"/>
    </row>
    <row r="7" spans="1:38" ht="27.75" customHeight="1">
      <c r="A7" s="286" t="s">
        <v>297</v>
      </c>
      <c r="B7" s="224">
        <v>36637096.846360818</v>
      </c>
      <c r="C7" s="224">
        <v>41091030.000069141</v>
      </c>
      <c r="D7" s="224">
        <v>40426251.430290483</v>
      </c>
      <c r="E7" s="224">
        <v>39530011.902296841</v>
      </c>
      <c r="F7" s="224">
        <v>45600693.654701062</v>
      </c>
      <c r="G7" s="224">
        <v>42275357.18488048</v>
      </c>
      <c r="H7" s="224">
        <v>39847051.1337035</v>
      </c>
      <c r="I7" s="224">
        <v>37081430.056600586</v>
      </c>
      <c r="J7" s="224">
        <v>41317583.769385129</v>
      </c>
      <c r="K7" s="224">
        <v>43168817.531037003</v>
      </c>
      <c r="L7" s="224">
        <v>42609328.381150261</v>
      </c>
      <c r="M7" s="224">
        <v>41993027.479009449</v>
      </c>
      <c r="N7" s="224">
        <v>41699146.579418182</v>
      </c>
      <c r="O7" s="224">
        <v>43617304.081457637</v>
      </c>
      <c r="P7" s="224">
        <v>43086562.583909765</v>
      </c>
      <c r="Q7" s="224">
        <v>44560657.992034361</v>
      </c>
      <c r="R7" s="224">
        <v>42038857.303377032</v>
      </c>
      <c r="S7" s="224">
        <v>43969287.484638192</v>
      </c>
      <c r="T7" s="224">
        <v>44615960.934871003</v>
      </c>
      <c r="U7" s="224">
        <v>43711814.358129919</v>
      </c>
      <c r="V7" s="224">
        <v>43653038.970707223</v>
      </c>
      <c r="W7" s="224">
        <v>43297437.300590917</v>
      </c>
      <c r="X7" s="224">
        <v>44128234.33841686</v>
      </c>
      <c r="Y7" s="224">
        <v>43824359.669248551</v>
      </c>
      <c r="Z7" s="224">
        <v>43583961.623714931</v>
      </c>
      <c r="AA7" s="224">
        <v>43869827.587999918</v>
      </c>
      <c r="AB7" s="224">
        <v>44266879.195601851</v>
      </c>
      <c r="AC7" s="224">
        <v>43078480.339528874</v>
      </c>
      <c r="AD7" s="225">
        <v>43796477.997100413</v>
      </c>
      <c r="AE7" s="285"/>
    </row>
    <row r="8" spans="1:38" s="288" customFormat="1" ht="15" customHeight="1">
      <c r="A8" s="287" t="s">
        <v>299</v>
      </c>
      <c r="B8" s="232">
        <v>13566961.718210198</v>
      </c>
      <c r="C8" s="232">
        <v>16958043.825045008</v>
      </c>
      <c r="D8" s="232">
        <v>17175190.389199521</v>
      </c>
      <c r="E8" s="232">
        <v>16911885.89220931</v>
      </c>
      <c r="F8" s="232">
        <v>19546595.893469274</v>
      </c>
      <c r="G8" s="232">
        <v>18105380.09224306</v>
      </c>
      <c r="H8" s="232">
        <v>17341650.704491436</v>
      </c>
      <c r="I8" s="232">
        <v>16012720.68671428</v>
      </c>
      <c r="J8" s="232">
        <v>17876739.700102579</v>
      </c>
      <c r="K8" s="232">
        <v>18865172.626618955</v>
      </c>
      <c r="L8" s="232">
        <v>18424466.744590282</v>
      </c>
      <c r="M8" s="232">
        <v>18633063.550615609</v>
      </c>
      <c r="N8" s="232">
        <v>18461855.482237272</v>
      </c>
      <c r="O8" s="232">
        <v>19375313.941379081</v>
      </c>
      <c r="P8" s="232">
        <v>19521062.318579964</v>
      </c>
      <c r="Q8" s="232">
        <v>20402457.935294114</v>
      </c>
      <c r="R8" s="232">
        <v>18898003.099185299</v>
      </c>
      <c r="S8" s="232">
        <v>20074605.851739187</v>
      </c>
      <c r="T8" s="232">
        <v>20725728.818065636</v>
      </c>
      <c r="U8" s="232">
        <v>19761293.468777012</v>
      </c>
      <c r="V8" s="232">
        <v>19266961.518412307</v>
      </c>
      <c r="W8" s="232">
        <v>19116973.385248929</v>
      </c>
      <c r="X8" s="232">
        <v>19302253.234201975</v>
      </c>
      <c r="Y8" s="232">
        <v>19050938.98886545</v>
      </c>
      <c r="Z8" s="232">
        <v>19843242.945677154</v>
      </c>
      <c r="AA8" s="232">
        <v>19781592.349718105</v>
      </c>
      <c r="AB8" s="232">
        <v>20408035.51052589</v>
      </c>
      <c r="AC8" s="232">
        <v>20115213.599560689</v>
      </c>
      <c r="AD8" s="233">
        <v>20409423.15402412</v>
      </c>
      <c r="AE8" s="285"/>
      <c r="AI8" s="192"/>
      <c r="AJ8" s="192"/>
      <c r="AK8" s="192"/>
      <c r="AL8" s="192"/>
    </row>
    <row r="9" spans="1:38" ht="15" customHeight="1">
      <c r="A9" s="249" t="s">
        <v>348</v>
      </c>
      <c r="B9" s="232">
        <v>6141690.9564379305</v>
      </c>
      <c r="C9" s="232">
        <v>9479377.5970447194</v>
      </c>
      <c r="D9" s="232">
        <v>11171704.686453288</v>
      </c>
      <c r="E9" s="232">
        <v>10618214.750748951</v>
      </c>
      <c r="F9" s="232">
        <v>12663607.880048946</v>
      </c>
      <c r="G9" s="232">
        <v>11691080.99937647</v>
      </c>
      <c r="H9" s="232">
        <v>11258970.261863371</v>
      </c>
      <c r="I9" s="232">
        <v>10316558.73011798</v>
      </c>
      <c r="J9" s="232">
        <v>11571314.110349631</v>
      </c>
      <c r="K9" s="232">
        <v>11101404.77490372</v>
      </c>
      <c r="L9" s="232">
        <v>10767580.92644117</v>
      </c>
      <c r="M9" s="232">
        <v>10791712.829616649</v>
      </c>
      <c r="N9" s="232">
        <v>10479160.246090589</v>
      </c>
      <c r="O9" s="232">
        <v>11115034.05424767</v>
      </c>
      <c r="P9" s="232">
        <v>10504466.171432979</v>
      </c>
      <c r="Q9" s="232">
        <v>11066304.9629396</v>
      </c>
      <c r="R9" s="232">
        <v>9870983.6038797703</v>
      </c>
      <c r="S9" s="232">
        <v>10553928.002231229</v>
      </c>
      <c r="T9" s="232">
        <v>10240405.60311061</v>
      </c>
      <c r="U9" s="232">
        <v>9932226.6758779101</v>
      </c>
      <c r="V9" s="232">
        <v>9688844.9077633116</v>
      </c>
      <c r="W9" s="232">
        <v>9682997.7952261902</v>
      </c>
      <c r="X9" s="232">
        <v>9931560.7277397681</v>
      </c>
      <c r="Y9" s="232">
        <v>9871005.5090575591</v>
      </c>
      <c r="Z9" s="232">
        <v>10310789.24413619</v>
      </c>
      <c r="AA9" s="232">
        <v>10154152.981338501</v>
      </c>
      <c r="AB9" s="232">
        <v>9887314.2636367697</v>
      </c>
      <c r="AC9" s="232">
        <v>9807181.8773399908</v>
      </c>
      <c r="AD9" s="233">
        <v>10016299.479920529</v>
      </c>
      <c r="AE9" s="285"/>
    </row>
    <row r="10" spans="1:38" ht="15" customHeight="1">
      <c r="A10" s="249" t="s">
        <v>300</v>
      </c>
      <c r="B10" s="289">
        <v>318296.88788374001</v>
      </c>
      <c r="C10" s="289">
        <v>463113.03708650998</v>
      </c>
      <c r="D10" s="289">
        <v>377318.76828521001</v>
      </c>
      <c r="E10" s="289">
        <v>389079.09032909002</v>
      </c>
      <c r="F10" s="289">
        <v>467742.82794781995</v>
      </c>
      <c r="G10" s="289">
        <v>622061.16724963998</v>
      </c>
      <c r="H10" s="289">
        <v>550234.99298039009</v>
      </c>
      <c r="I10" s="289">
        <v>486899.55873502005</v>
      </c>
      <c r="J10" s="289">
        <v>575532.34093243</v>
      </c>
      <c r="K10" s="289">
        <v>542839.48304138996</v>
      </c>
      <c r="L10" s="289">
        <v>477874.31729472999</v>
      </c>
      <c r="M10" s="289">
        <v>519790.92392176</v>
      </c>
      <c r="N10" s="289">
        <v>516994.65267162991</v>
      </c>
      <c r="O10" s="289">
        <v>541284.29079659993</v>
      </c>
      <c r="P10" s="289">
        <v>500864.35195903003</v>
      </c>
      <c r="Q10" s="289">
        <v>536919.20295240008</v>
      </c>
      <c r="R10" s="289">
        <v>488686.68765262992</v>
      </c>
      <c r="S10" s="289">
        <v>564266.28604864003</v>
      </c>
      <c r="T10" s="289">
        <v>598568.29902912001</v>
      </c>
      <c r="U10" s="289">
        <v>598415.78142172995</v>
      </c>
      <c r="V10" s="289">
        <v>602083.93089705007</v>
      </c>
      <c r="W10" s="289">
        <v>547872.20288579003</v>
      </c>
      <c r="X10" s="289">
        <v>518654.22737114003</v>
      </c>
      <c r="Y10" s="289">
        <v>595221.5343468599</v>
      </c>
      <c r="Z10" s="289">
        <v>531638.32580162003</v>
      </c>
      <c r="AA10" s="289">
        <v>532509.47397101996</v>
      </c>
      <c r="AB10" s="289">
        <v>751765.56993555999</v>
      </c>
      <c r="AC10" s="289">
        <v>557775.98741384991</v>
      </c>
      <c r="AD10" s="290">
        <v>508878.57887741004</v>
      </c>
      <c r="AE10" s="285"/>
    </row>
    <row r="11" spans="1:38" ht="15" customHeight="1">
      <c r="A11" s="249" t="s">
        <v>301</v>
      </c>
      <c r="B11" s="289">
        <v>1937471.3727164902</v>
      </c>
      <c r="C11" s="289">
        <v>2744571.8118109996</v>
      </c>
      <c r="D11" s="289">
        <v>1993762.16026536</v>
      </c>
      <c r="E11" s="289">
        <v>2222065.1068175049</v>
      </c>
      <c r="F11" s="289">
        <v>2217432.83059486</v>
      </c>
      <c r="G11" s="289">
        <v>1767440.39150065</v>
      </c>
      <c r="H11" s="289">
        <v>1838654.4982631002</v>
      </c>
      <c r="I11" s="289">
        <v>1800152.0544334403</v>
      </c>
      <c r="J11" s="289">
        <v>1681176.2012383898</v>
      </c>
      <c r="K11" s="289">
        <v>2984545.3396551805</v>
      </c>
      <c r="L11" s="289">
        <v>2863122.0091671501</v>
      </c>
      <c r="M11" s="289">
        <v>2995859.3158619697</v>
      </c>
      <c r="N11" s="289">
        <v>3158824.7720705504</v>
      </c>
      <c r="O11" s="289">
        <v>2909629.4905264704</v>
      </c>
      <c r="P11" s="289">
        <v>2961226.1643252196</v>
      </c>
      <c r="Q11" s="289">
        <v>3127889.4509299006</v>
      </c>
      <c r="R11" s="289">
        <v>2835605.7800194994</v>
      </c>
      <c r="S11" s="289">
        <v>3346431.2794783702</v>
      </c>
      <c r="T11" s="289">
        <v>4361832.5642929403</v>
      </c>
      <c r="U11" s="289">
        <v>3569471.3182711098</v>
      </c>
      <c r="V11" s="289">
        <v>3376412.1901992797</v>
      </c>
      <c r="W11" s="289">
        <v>2994106.31203746</v>
      </c>
      <c r="X11" s="289">
        <v>3165989.9888485097</v>
      </c>
      <c r="Y11" s="289">
        <v>2919780.22083137</v>
      </c>
      <c r="Z11" s="289">
        <v>3418133.5219642492</v>
      </c>
      <c r="AA11" s="289">
        <v>3568588.1893773996</v>
      </c>
      <c r="AB11" s="289">
        <v>3997772.7004859196</v>
      </c>
      <c r="AC11" s="289">
        <v>4024264.2750523798</v>
      </c>
      <c r="AD11" s="290">
        <v>3753728.7877395502</v>
      </c>
      <c r="AE11" s="285"/>
    </row>
    <row r="12" spans="1:38" ht="15" customHeight="1">
      <c r="A12" s="249" t="s">
        <v>302</v>
      </c>
      <c r="B12" s="289">
        <v>2299574.4482051404</v>
      </c>
      <c r="C12" s="289">
        <v>1265552.7362732799</v>
      </c>
      <c r="D12" s="289">
        <v>466087.28669677005</v>
      </c>
      <c r="E12" s="289">
        <v>524185.11516217992</v>
      </c>
      <c r="F12" s="289">
        <v>623169.92377858993</v>
      </c>
      <c r="G12" s="289">
        <v>625449.69524012005</v>
      </c>
      <c r="H12" s="289">
        <v>447907.46751625993</v>
      </c>
      <c r="I12" s="289">
        <v>365374.84918610001</v>
      </c>
      <c r="J12" s="289">
        <v>579659.33857965004</v>
      </c>
      <c r="K12" s="289">
        <v>786618.45208306017</v>
      </c>
      <c r="L12" s="289">
        <v>771220.84029874997</v>
      </c>
      <c r="M12" s="289">
        <v>543398.6680264601</v>
      </c>
      <c r="N12" s="289">
        <v>397543.61667026003</v>
      </c>
      <c r="O12" s="289">
        <v>548731.44735799998</v>
      </c>
      <c r="P12" s="289">
        <v>477359.21537326992</v>
      </c>
      <c r="Q12" s="289">
        <v>473006.19591378997</v>
      </c>
      <c r="R12" s="289">
        <v>368248.27665357001</v>
      </c>
      <c r="S12" s="289">
        <v>421412.46234880004</v>
      </c>
      <c r="T12" s="289">
        <v>319447.24276925996</v>
      </c>
      <c r="U12" s="289">
        <v>394301.66692245996</v>
      </c>
      <c r="V12" s="289">
        <v>349158.13040023996</v>
      </c>
      <c r="W12" s="289">
        <v>504704.86625751003</v>
      </c>
      <c r="X12" s="289">
        <v>534138.91170862003</v>
      </c>
      <c r="Y12" s="289">
        <v>497724.81361965998</v>
      </c>
      <c r="Z12" s="289">
        <v>578002.39372962015</v>
      </c>
      <c r="AA12" s="289">
        <v>733738.71465871006</v>
      </c>
      <c r="AB12" s="289">
        <v>645016.6643026399</v>
      </c>
      <c r="AC12" s="289">
        <v>748086.99304363015</v>
      </c>
      <c r="AD12" s="290">
        <v>983150.2676416802</v>
      </c>
      <c r="AE12" s="285"/>
    </row>
    <row r="13" spans="1:38" ht="15" customHeight="1">
      <c r="A13" s="249" t="s">
        <v>349</v>
      </c>
      <c r="B13" s="232">
        <v>1207606.1726891201</v>
      </c>
      <c r="C13" s="232">
        <v>1197183.3662947393</v>
      </c>
      <c r="D13" s="232">
        <v>1258446.7327406402</v>
      </c>
      <c r="E13" s="232">
        <v>1264971.6748424598</v>
      </c>
      <c r="F13" s="232">
        <v>1454933.2652324997</v>
      </c>
      <c r="G13" s="232">
        <v>1349630.9571642398</v>
      </c>
      <c r="H13" s="232">
        <v>1272593.5506395199</v>
      </c>
      <c r="I13" s="232">
        <v>1145171.30056848</v>
      </c>
      <c r="J13" s="232">
        <v>1331863.1014555097</v>
      </c>
      <c r="K13" s="232">
        <v>1314006.2773422399</v>
      </c>
      <c r="L13" s="232">
        <v>1409522.6171435402</v>
      </c>
      <c r="M13" s="232">
        <v>1718689.3932571004</v>
      </c>
      <c r="N13" s="232">
        <v>1860891.6798540703</v>
      </c>
      <c r="O13" s="232">
        <v>2055435.7099845598</v>
      </c>
      <c r="P13" s="232">
        <v>3132762.7926651202</v>
      </c>
      <c r="Q13" s="232">
        <v>3203816.1089513698</v>
      </c>
      <c r="R13" s="232">
        <v>3357383.4045090899</v>
      </c>
      <c r="S13" s="232">
        <v>3190091.2568973303</v>
      </c>
      <c r="T13" s="232">
        <v>3193150.7438594699</v>
      </c>
      <c r="U13" s="232">
        <v>3321944.4243609197</v>
      </c>
      <c r="V13" s="232">
        <v>3268038.1136237206</v>
      </c>
      <c r="W13" s="232">
        <v>3396151.5494769998</v>
      </c>
      <c r="X13" s="232">
        <v>3134117.1436912399</v>
      </c>
      <c r="Y13" s="232">
        <v>3049927.00223024</v>
      </c>
      <c r="Z13" s="232">
        <v>2930574.0268887794</v>
      </c>
      <c r="AA13" s="232">
        <v>2650216.2535012001</v>
      </c>
      <c r="AB13" s="232">
        <v>2966139.9192210697</v>
      </c>
      <c r="AC13" s="232">
        <v>2807543.9741766099</v>
      </c>
      <c r="AD13" s="233">
        <v>2918739.6739527406</v>
      </c>
      <c r="AE13" s="285"/>
    </row>
    <row r="14" spans="1:38" ht="15" customHeight="1">
      <c r="A14" s="249" t="s">
        <v>304</v>
      </c>
      <c r="B14" s="232">
        <v>170324.83</v>
      </c>
      <c r="C14" s="232">
        <v>195385.27299999999</v>
      </c>
      <c r="D14" s="232">
        <v>279969.62428552</v>
      </c>
      <c r="E14" s="232">
        <v>266526.99203938997</v>
      </c>
      <c r="F14" s="232">
        <v>296604.80166880006</v>
      </c>
      <c r="G14" s="232">
        <v>279613.29807711998</v>
      </c>
      <c r="H14" s="232">
        <v>310760.73446598998</v>
      </c>
      <c r="I14" s="232">
        <v>296200.66047026002</v>
      </c>
      <c r="J14" s="232">
        <v>317060.27674625005</v>
      </c>
      <c r="K14" s="232">
        <v>318116.02284351992</v>
      </c>
      <c r="L14" s="232">
        <v>331979.79021078005</v>
      </c>
      <c r="M14" s="232">
        <v>331422.37255307008</v>
      </c>
      <c r="N14" s="232">
        <v>347231.34759790992</v>
      </c>
      <c r="O14" s="232">
        <v>367971.12766384007</v>
      </c>
      <c r="P14" s="232">
        <v>399141.82857931999</v>
      </c>
      <c r="Q14" s="232">
        <v>396718.30641293997</v>
      </c>
      <c r="R14" s="232">
        <v>387542.04734590003</v>
      </c>
      <c r="S14" s="232">
        <v>386514.81673425995</v>
      </c>
      <c r="T14" s="232">
        <v>387727.81198790995</v>
      </c>
      <c r="U14" s="232">
        <v>390329.15221470001</v>
      </c>
      <c r="V14" s="232">
        <v>371381.24767879001</v>
      </c>
      <c r="W14" s="232">
        <v>358747.87092324003</v>
      </c>
      <c r="X14" s="232">
        <v>368025.90711213998</v>
      </c>
      <c r="Y14" s="232">
        <v>419963.58556136</v>
      </c>
      <c r="Z14" s="232">
        <v>432884.92170486011</v>
      </c>
      <c r="AA14" s="232">
        <v>457694.11569577991</v>
      </c>
      <c r="AB14" s="232">
        <v>500713.5741512099</v>
      </c>
      <c r="AC14" s="232">
        <v>514740.95780630002</v>
      </c>
      <c r="AD14" s="233">
        <v>534479.55905928009</v>
      </c>
      <c r="AE14" s="285"/>
    </row>
    <row r="15" spans="1:38" ht="15" customHeight="1">
      <c r="A15" s="249" t="s">
        <v>306</v>
      </c>
      <c r="B15" s="232">
        <v>25579.545999999998</v>
      </c>
      <c r="C15" s="232">
        <v>4275.0720000000001</v>
      </c>
      <c r="D15" s="232">
        <v>4372.7075335199997</v>
      </c>
      <c r="E15" s="232">
        <v>4390.4322739600002</v>
      </c>
      <c r="F15" s="232">
        <v>5009.6388363499991</v>
      </c>
      <c r="G15" s="232">
        <v>4713.2771622100008</v>
      </c>
      <c r="H15" s="232">
        <v>4509.1429081400001</v>
      </c>
      <c r="I15" s="232">
        <v>4190.2573063</v>
      </c>
      <c r="J15" s="232">
        <v>4749.5536062299998</v>
      </c>
      <c r="K15" s="232">
        <v>4819.3592546700011</v>
      </c>
      <c r="L15" s="232">
        <v>4769.3624002400002</v>
      </c>
      <c r="M15" s="232">
        <v>4812.4635075300002</v>
      </c>
      <c r="N15" s="232">
        <v>4730.2669976199995</v>
      </c>
      <c r="O15" s="232">
        <v>4735.94688898</v>
      </c>
      <c r="P15" s="232">
        <v>4674.8815236400005</v>
      </c>
      <c r="Q15" s="232">
        <v>4653.7976798999998</v>
      </c>
      <c r="R15" s="232">
        <v>4500.2562875599997</v>
      </c>
      <c r="S15" s="232">
        <v>4563.9183910800002</v>
      </c>
      <c r="T15" s="232">
        <v>4581.1984426500003</v>
      </c>
      <c r="U15" s="232">
        <v>4528.2255580200008</v>
      </c>
      <c r="V15" s="232">
        <v>4571.3151135899998</v>
      </c>
      <c r="W15" s="232">
        <v>4508.4730512699998</v>
      </c>
      <c r="X15" s="232">
        <v>4645.6453245499997</v>
      </c>
      <c r="Y15" s="232">
        <v>4793.0102591800005</v>
      </c>
      <c r="Z15" s="232">
        <v>4745.2866340500004</v>
      </c>
      <c r="AA15" s="232">
        <v>4626.8624182899994</v>
      </c>
      <c r="AB15" s="232">
        <v>4594.3338377099999</v>
      </c>
      <c r="AC15" s="232">
        <v>4524.7141853700005</v>
      </c>
      <c r="AD15" s="233">
        <v>4551.0156992999991</v>
      </c>
      <c r="AE15" s="285"/>
    </row>
    <row r="16" spans="1:38" ht="15" customHeight="1">
      <c r="A16" s="249" t="s">
        <v>305</v>
      </c>
      <c r="B16" s="232">
        <v>21736.645790219998</v>
      </c>
      <c r="C16" s="232">
        <v>8195.5742466699994</v>
      </c>
      <c r="D16" s="232">
        <v>6997.375260249999</v>
      </c>
      <c r="E16" s="232">
        <v>8320.4252161999993</v>
      </c>
      <c r="F16" s="232">
        <v>13092.158437749998</v>
      </c>
      <c r="G16" s="232">
        <v>55538.379653939992</v>
      </c>
      <c r="H16" s="232">
        <v>82318.223316860007</v>
      </c>
      <c r="I16" s="232">
        <v>128948.55949259001</v>
      </c>
      <c r="J16" s="232">
        <v>184518.56025173998</v>
      </c>
      <c r="K16" s="232">
        <v>167494.32265131001</v>
      </c>
      <c r="L16" s="232">
        <v>172251.89266906999</v>
      </c>
      <c r="M16" s="232">
        <v>158307.30675217003</v>
      </c>
      <c r="N16" s="232">
        <v>164647.72018398001</v>
      </c>
      <c r="O16" s="232">
        <v>224392.81450957002</v>
      </c>
      <c r="P16" s="232">
        <v>3160.4660635499999</v>
      </c>
      <c r="Q16" s="232">
        <v>33766.876166089998</v>
      </c>
      <c r="R16" s="232">
        <v>75680.322509339996</v>
      </c>
      <c r="S16" s="232">
        <v>48577.745946119991</v>
      </c>
      <c r="T16" s="232">
        <v>46577.338087420008</v>
      </c>
      <c r="U16" s="232">
        <v>25946.207124430002</v>
      </c>
      <c r="V16" s="232">
        <v>52410.141243079997</v>
      </c>
      <c r="W16" s="232">
        <v>98085.081368710002</v>
      </c>
      <c r="X16" s="232">
        <v>78831.561052909005</v>
      </c>
      <c r="Y16" s="232">
        <v>107329.61256739998</v>
      </c>
      <c r="Z16" s="232">
        <v>60496.465682930007</v>
      </c>
      <c r="AA16" s="232">
        <v>79394.375427229999</v>
      </c>
      <c r="AB16" s="232">
        <v>43804.835712580003</v>
      </c>
      <c r="AC16" s="232">
        <v>40126.908792180002</v>
      </c>
      <c r="AD16" s="233">
        <v>87820.895733719997</v>
      </c>
      <c r="AE16" s="285"/>
    </row>
    <row r="17" spans="1:38" ht="15" customHeight="1">
      <c r="A17" s="249" t="s">
        <v>350</v>
      </c>
      <c r="B17" s="232">
        <v>1444680.8584875567</v>
      </c>
      <c r="C17" s="232">
        <v>1600389.3572880907</v>
      </c>
      <c r="D17" s="232">
        <v>1616531.0476789644</v>
      </c>
      <c r="E17" s="232">
        <v>1614132.3047795752</v>
      </c>
      <c r="F17" s="232">
        <v>1805002.5669236595</v>
      </c>
      <c r="G17" s="232">
        <v>1709851.9268186744</v>
      </c>
      <c r="H17" s="232">
        <v>1575701.8325378059</v>
      </c>
      <c r="I17" s="232">
        <v>1469224.7164041081</v>
      </c>
      <c r="J17" s="232">
        <v>1630866.216942745</v>
      </c>
      <c r="K17" s="232">
        <v>1645328.5948438602</v>
      </c>
      <c r="L17" s="232">
        <v>1626144.9889648559</v>
      </c>
      <c r="M17" s="232">
        <v>1569070.2771189006</v>
      </c>
      <c r="N17" s="232">
        <v>1531831.1801006608</v>
      </c>
      <c r="O17" s="232">
        <v>1608099.0594033902</v>
      </c>
      <c r="P17" s="232">
        <v>1537406.4466578313</v>
      </c>
      <c r="Q17" s="232">
        <v>1559383.0333481256</v>
      </c>
      <c r="R17" s="232">
        <v>1509372.7203279394</v>
      </c>
      <c r="S17" s="232">
        <v>1558820.0836633604</v>
      </c>
      <c r="T17" s="232">
        <v>1573438.0164862562</v>
      </c>
      <c r="U17" s="232">
        <v>1524130.0170257315</v>
      </c>
      <c r="V17" s="232">
        <v>1554061.5414932428</v>
      </c>
      <c r="W17" s="232">
        <v>1529799.2340217587</v>
      </c>
      <c r="X17" s="232">
        <v>1566289.121353101</v>
      </c>
      <c r="Y17" s="232">
        <v>1585193.7003918206</v>
      </c>
      <c r="Z17" s="232">
        <v>1575978.7591348542</v>
      </c>
      <c r="AA17" s="232">
        <v>1600671.3833299768</v>
      </c>
      <c r="AB17" s="232">
        <v>1610913.64924243</v>
      </c>
      <c r="AC17" s="232">
        <v>1610967.9117503823</v>
      </c>
      <c r="AD17" s="233">
        <v>1601774.8953999057</v>
      </c>
      <c r="AE17" s="285"/>
    </row>
    <row r="18" spans="1:38" ht="15" customHeight="1">
      <c r="A18" s="291" t="s">
        <v>71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3"/>
      <c r="AE18" s="285"/>
    </row>
    <row r="19" spans="1:38" ht="15" customHeight="1">
      <c r="A19" s="287" t="s">
        <v>351</v>
      </c>
      <c r="B19" s="232">
        <v>1017910.8201495899</v>
      </c>
      <c r="C19" s="232">
        <v>1069797.94591022</v>
      </c>
      <c r="D19" s="232">
        <v>1646650.7617883901</v>
      </c>
      <c r="E19" s="232">
        <v>1623950.4763860297</v>
      </c>
      <c r="F19" s="232">
        <v>1854600.4952132301</v>
      </c>
      <c r="G19" s="232">
        <v>1753486.4150763201</v>
      </c>
      <c r="H19" s="232">
        <v>1587292.5226981097</v>
      </c>
      <c r="I19" s="232">
        <v>1672950.0528887</v>
      </c>
      <c r="J19" s="232">
        <v>2040780.8986364298</v>
      </c>
      <c r="K19" s="232">
        <v>2253497.65280951</v>
      </c>
      <c r="L19" s="232">
        <v>2377971.2105538202</v>
      </c>
      <c r="M19" s="232">
        <v>2608119.4098048094</v>
      </c>
      <c r="N19" s="232">
        <v>2694217.7572182794</v>
      </c>
      <c r="O19" s="232">
        <v>3097057.8670770703</v>
      </c>
      <c r="P19" s="232">
        <v>3429672.1976989303</v>
      </c>
      <c r="Q19" s="232">
        <v>3420163.1842607995</v>
      </c>
      <c r="R19" s="232">
        <v>3053452.1213777894</v>
      </c>
      <c r="S19" s="232">
        <v>3200308.6925296299</v>
      </c>
      <c r="T19" s="232">
        <v>3305133.9379022294</v>
      </c>
      <c r="U19" s="232">
        <v>3098083.3747889595</v>
      </c>
      <c r="V19" s="232">
        <v>3171382.9835915202</v>
      </c>
      <c r="W19" s="232">
        <v>3120555.65639584</v>
      </c>
      <c r="X19" s="232">
        <v>3188265.4047457599</v>
      </c>
      <c r="Y19" s="232">
        <v>3217981.61367073</v>
      </c>
      <c r="Z19" s="232">
        <v>3199851.2835753099</v>
      </c>
      <c r="AA19" s="232">
        <v>3276907.2896703798</v>
      </c>
      <c r="AB19" s="232">
        <v>3548288.0861455598</v>
      </c>
      <c r="AC19" s="232">
        <v>3553577.3739944696</v>
      </c>
      <c r="AD19" s="233">
        <v>3585618.8357502902</v>
      </c>
      <c r="AE19" s="285"/>
    </row>
    <row r="20" spans="1:38" ht="15" customHeight="1">
      <c r="A20" s="249" t="s">
        <v>352</v>
      </c>
      <c r="B20" s="232">
        <v>133557.75059454996</v>
      </c>
      <c r="C20" s="232">
        <v>300346.00606183987</v>
      </c>
      <c r="D20" s="232">
        <v>349916.21781677008</v>
      </c>
      <c r="E20" s="232">
        <v>290512.48091079999</v>
      </c>
      <c r="F20" s="232">
        <v>420695.57737578003</v>
      </c>
      <c r="G20" s="232">
        <v>475601.39746779</v>
      </c>
      <c r="H20" s="232">
        <v>405519.29581415001</v>
      </c>
      <c r="I20" s="232">
        <v>444722.76418859989</v>
      </c>
      <c r="J20" s="232">
        <v>661007.80695705011</v>
      </c>
      <c r="K20" s="232">
        <v>788900.39633797994</v>
      </c>
      <c r="L20" s="232">
        <v>817531.15587621008</v>
      </c>
      <c r="M20" s="232">
        <v>1109792.0194546098</v>
      </c>
      <c r="N20" s="232">
        <v>1058832.3145869798</v>
      </c>
      <c r="O20" s="232">
        <v>1085628.7876712698</v>
      </c>
      <c r="P20" s="232">
        <v>1471420.85845285</v>
      </c>
      <c r="Q20" s="232">
        <v>1496135.3084157198</v>
      </c>
      <c r="R20" s="232">
        <v>1250887.0095456699</v>
      </c>
      <c r="S20" s="232">
        <v>1350978.9433685199</v>
      </c>
      <c r="T20" s="232">
        <v>1397648.09565792</v>
      </c>
      <c r="U20" s="232">
        <v>1218819.1212429099</v>
      </c>
      <c r="V20" s="232">
        <v>1318293.6594887997</v>
      </c>
      <c r="W20" s="232">
        <v>1138929.9860321099</v>
      </c>
      <c r="X20" s="232">
        <v>1191419.5113935901</v>
      </c>
      <c r="Y20" s="232">
        <v>1161077.45852948</v>
      </c>
      <c r="Z20" s="232">
        <v>1145344.80829213</v>
      </c>
      <c r="AA20" s="232">
        <v>1208823.1152936199</v>
      </c>
      <c r="AB20" s="232">
        <v>1368239.7497106902</v>
      </c>
      <c r="AC20" s="232">
        <v>1246240.51063825</v>
      </c>
      <c r="AD20" s="233">
        <v>1160057.5141711701</v>
      </c>
      <c r="AE20" s="285"/>
    </row>
    <row r="21" spans="1:38" s="292" customFormat="1" ht="15" customHeight="1">
      <c r="A21" s="249" t="s">
        <v>353</v>
      </c>
      <c r="B21" s="232">
        <v>183804.05233526</v>
      </c>
      <c r="C21" s="232">
        <v>210610.69180562001</v>
      </c>
      <c r="D21" s="232">
        <v>880940.72028248</v>
      </c>
      <c r="E21" s="232">
        <v>878812.49204735993</v>
      </c>
      <c r="F21" s="232">
        <v>1006025.1482658</v>
      </c>
      <c r="G21" s="232">
        <v>940268.7265628801</v>
      </c>
      <c r="H21" s="232">
        <v>871873.88492464006</v>
      </c>
      <c r="I21" s="232">
        <v>815504.9905054</v>
      </c>
      <c r="J21" s="232">
        <v>913840.79649252002</v>
      </c>
      <c r="K21" s="232">
        <v>915852.40948187991</v>
      </c>
      <c r="L21" s="232">
        <v>897733.31567191996</v>
      </c>
      <c r="M21" s="232">
        <v>886596.55970184004</v>
      </c>
      <c r="N21" s="232">
        <v>877573.45506115991</v>
      </c>
      <c r="O21" s="232">
        <v>898301.81499500002</v>
      </c>
      <c r="P21" s="232">
        <v>897514.66208611999</v>
      </c>
      <c r="Q21" s="232">
        <v>907368.65035283996</v>
      </c>
      <c r="R21" s="232">
        <v>861917.85831788008</v>
      </c>
      <c r="S21" s="232">
        <v>886086.36800163996</v>
      </c>
      <c r="T21" s="232">
        <v>892952.09059576003</v>
      </c>
      <c r="U21" s="232">
        <v>869381.23404651997</v>
      </c>
      <c r="V21" s="232">
        <v>879847.45235348004</v>
      </c>
      <c r="W21" s="232">
        <v>873287.84477948002</v>
      </c>
      <c r="X21" s="232">
        <v>891304.90024940006</v>
      </c>
      <c r="Y21" s="232">
        <v>906945.92008695996</v>
      </c>
      <c r="Z21" s="232">
        <v>898039.43069204001</v>
      </c>
      <c r="AA21" s="232">
        <v>892369.01436696004</v>
      </c>
      <c r="AB21" s="232">
        <v>889001.74914564006</v>
      </c>
      <c r="AC21" s="232">
        <v>868127.62015460001</v>
      </c>
      <c r="AD21" s="233">
        <v>871247.07797868003</v>
      </c>
      <c r="AE21" s="285"/>
      <c r="AI21" s="192"/>
      <c r="AJ21" s="192"/>
      <c r="AK21" s="192"/>
      <c r="AL21" s="192"/>
    </row>
    <row r="22" spans="1:38" ht="15" customHeight="1">
      <c r="A22" s="249" t="s">
        <v>302</v>
      </c>
      <c r="B22" s="289">
        <v>146358.861</v>
      </c>
      <c r="C22" s="289">
        <v>149591.69399999999</v>
      </c>
      <c r="D22" s="289">
        <v>280553.20780388999</v>
      </c>
      <c r="E22" s="289">
        <v>241599.75975796001</v>
      </c>
      <c r="F22" s="289">
        <v>244000.35983294997</v>
      </c>
      <c r="G22" s="289">
        <v>161418.30070637999</v>
      </c>
      <c r="H22" s="289">
        <v>165379.98190290001</v>
      </c>
      <c r="I22" s="289">
        <v>171889.22990444998</v>
      </c>
      <c r="J22" s="289">
        <v>251189.92151873998</v>
      </c>
      <c r="K22" s="289">
        <v>324441.40380154003</v>
      </c>
      <c r="L22" s="289">
        <v>439553.31126263004</v>
      </c>
      <c r="M22" s="289">
        <v>428484.08304185991</v>
      </c>
      <c r="N22" s="289">
        <v>583458.22765704989</v>
      </c>
      <c r="O22" s="289">
        <v>793615.3653616301</v>
      </c>
      <c r="P22" s="289">
        <v>836243.24795845</v>
      </c>
      <c r="Q22" s="289">
        <v>808878.42828194983</v>
      </c>
      <c r="R22" s="289">
        <v>748510.13970439986</v>
      </c>
      <c r="S22" s="289">
        <v>817168.73871007003</v>
      </c>
      <c r="T22" s="289">
        <v>881588.37139626988</v>
      </c>
      <c r="U22" s="289">
        <v>879549.21993121982</v>
      </c>
      <c r="V22" s="289">
        <v>825348.81786482024</v>
      </c>
      <c r="W22" s="289">
        <v>929877.57171362988</v>
      </c>
      <c r="X22" s="289">
        <v>968792.40519337007</v>
      </c>
      <c r="Y22" s="289">
        <v>967658.93852872006</v>
      </c>
      <c r="Z22" s="289">
        <v>1006737.1166257699</v>
      </c>
      <c r="AA22" s="289">
        <v>953305.77968083974</v>
      </c>
      <c r="AB22" s="289">
        <v>943600.9399973799</v>
      </c>
      <c r="AC22" s="289">
        <v>1011201.68325675</v>
      </c>
      <c r="AD22" s="290">
        <v>1035931.6037034402</v>
      </c>
      <c r="AE22" s="285"/>
    </row>
    <row r="23" spans="1:38" ht="15" customHeight="1">
      <c r="A23" s="249" t="s">
        <v>303</v>
      </c>
      <c r="B23" s="232">
        <v>379330.93599999999</v>
      </c>
      <c r="C23" s="232">
        <v>350043.011</v>
      </c>
      <c r="D23" s="232">
        <v>41399.595620510001</v>
      </c>
      <c r="E23" s="232">
        <v>40893.806431039993</v>
      </c>
      <c r="F23" s="232">
        <v>45127.951491149994</v>
      </c>
      <c r="G23" s="232">
        <v>42333.94570252001</v>
      </c>
      <c r="H23" s="232">
        <v>40907.170605729996</v>
      </c>
      <c r="I23" s="232">
        <v>38362.683662359996</v>
      </c>
      <c r="J23" s="232">
        <v>25231.518605870002</v>
      </c>
      <c r="K23" s="232">
        <v>25847.068784760002</v>
      </c>
      <c r="L23" s="232">
        <v>25833.539605739996</v>
      </c>
      <c r="M23" s="232">
        <v>25612.997741379997</v>
      </c>
      <c r="N23" s="232">
        <v>24791.936494270001</v>
      </c>
      <c r="O23" s="232">
        <v>25110.993259799998</v>
      </c>
      <c r="P23" s="232">
        <v>24252.910132069999</v>
      </c>
      <c r="Q23" s="232">
        <v>24486.48939332</v>
      </c>
      <c r="R23" s="232">
        <v>24007.723398449998</v>
      </c>
      <c r="S23" s="232" t="s">
        <v>229</v>
      </c>
      <c r="T23" s="232" t="s">
        <v>229</v>
      </c>
      <c r="U23" s="232" t="s">
        <v>229</v>
      </c>
      <c r="V23" s="232" t="s">
        <v>229</v>
      </c>
      <c r="W23" s="232" t="s">
        <v>229</v>
      </c>
      <c r="X23" s="232" t="s">
        <v>229</v>
      </c>
      <c r="Y23" s="232" t="s">
        <v>229</v>
      </c>
      <c r="Z23" s="232" t="s">
        <v>229</v>
      </c>
      <c r="AA23" s="232" t="s">
        <v>229</v>
      </c>
      <c r="AB23" s="232" t="s">
        <v>229</v>
      </c>
      <c r="AC23" s="232" t="s">
        <v>229</v>
      </c>
      <c r="AD23" s="233" t="s">
        <v>229</v>
      </c>
      <c r="AE23" s="285"/>
    </row>
    <row r="24" spans="1:38" ht="15" customHeight="1">
      <c r="A24" s="249" t="s">
        <v>304</v>
      </c>
      <c r="B24" s="232">
        <v>146874.52491982002</v>
      </c>
      <c r="C24" s="232">
        <v>17327.204207660001</v>
      </c>
      <c r="D24" s="232">
        <v>47693.758101370004</v>
      </c>
      <c r="E24" s="232">
        <v>64946.011925480008</v>
      </c>
      <c r="F24" s="232">
        <v>74389.668278199999</v>
      </c>
      <c r="G24" s="232">
        <v>51429.489594679995</v>
      </c>
      <c r="H24" s="232">
        <v>48617.793214150006</v>
      </c>
      <c r="I24" s="232">
        <v>62286.40237122999</v>
      </c>
      <c r="J24" s="232">
        <v>69468.578866480006</v>
      </c>
      <c r="K24" s="232">
        <v>70868.124372320002</v>
      </c>
      <c r="L24" s="232">
        <v>86467.131219739997</v>
      </c>
      <c r="M24" s="232">
        <v>90305.696461209998</v>
      </c>
      <c r="N24" s="232">
        <v>83641.514213989998</v>
      </c>
      <c r="O24" s="232">
        <v>175104.10919908001</v>
      </c>
      <c r="P24" s="232">
        <v>157848.39009186</v>
      </c>
      <c r="Q24" s="232">
        <v>115247.24491333</v>
      </c>
      <c r="R24" s="232">
        <v>52656.860925100002</v>
      </c>
      <c r="S24" s="232">
        <v>59103.062299430007</v>
      </c>
      <c r="T24" s="232">
        <v>53853.857329580002</v>
      </c>
      <c r="U24" s="232">
        <v>59831.604366009997</v>
      </c>
      <c r="V24" s="232">
        <v>50668.542211910004</v>
      </c>
      <c r="W24" s="232">
        <v>55134.983374010008</v>
      </c>
      <c r="X24" s="232">
        <v>55652.530200250003</v>
      </c>
      <c r="Y24" s="232">
        <v>34962.822018649997</v>
      </c>
      <c r="Z24" s="232">
        <v>68791.38843502001</v>
      </c>
      <c r="AA24" s="232">
        <v>117059.26027487998</v>
      </c>
      <c r="AB24" s="232">
        <v>157786.81983826999</v>
      </c>
      <c r="AC24" s="232">
        <v>215292.29461583</v>
      </c>
      <c r="AD24" s="233">
        <v>248417.21984524</v>
      </c>
      <c r="AE24" s="285"/>
    </row>
    <row r="25" spans="1:38" ht="15" customHeight="1">
      <c r="A25" s="249" t="s">
        <v>305</v>
      </c>
      <c r="B25" s="232">
        <v>12194.683000000001</v>
      </c>
      <c r="C25" s="232">
        <v>10224.821</v>
      </c>
      <c r="D25" s="232">
        <v>9176.4283492700015</v>
      </c>
      <c r="E25" s="232">
        <v>55415.045769140001</v>
      </c>
      <c r="F25" s="232">
        <v>11189.20031622</v>
      </c>
      <c r="G25" s="232">
        <v>25001.437013109997</v>
      </c>
      <c r="H25" s="232">
        <v>16935.676724610003</v>
      </c>
      <c r="I25" s="232">
        <v>102923.98158887001</v>
      </c>
      <c r="J25" s="232">
        <v>78339.698045990008</v>
      </c>
      <c r="K25" s="232">
        <v>83824.011873470008</v>
      </c>
      <c r="L25" s="232">
        <v>52119.693302209998</v>
      </c>
      <c r="M25" s="232">
        <v>20950.09176635</v>
      </c>
      <c r="N25" s="232">
        <v>26765.715112959999</v>
      </c>
      <c r="O25" s="232">
        <v>85803.938874130006</v>
      </c>
      <c r="P25" s="232">
        <v>2507.3923045199999</v>
      </c>
      <c r="Q25" s="232">
        <v>26319.353586829999</v>
      </c>
      <c r="R25" s="232">
        <v>70618.246560269996</v>
      </c>
      <c r="S25" s="232">
        <v>35410.660674049999</v>
      </c>
      <c r="T25" s="232">
        <v>23976.908438690003</v>
      </c>
      <c r="U25" s="232">
        <v>20886.74368783</v>
      </c>
      <c r="V25" s="232">
        <v>52136.319808849999</v>
      </c>
      <c r="W25" s="232">
        <v>72629.324321259992</v>
      </c>
      <c r="X25" s="232">
        <v>46116.233609499999</v>
      </c>
      <c r="Y25" s="232">
        <v>99771.727954329981</v>
      </c>
      <c r="Z25" s="232">
        <v>36737.411162299999</v>
      </c>
      <c r="AA25" s="232">
        <v>49805.722014850006</v>
      </c>
      <c r="AB25" s="232">
        <v>7062.3130651900001</v>
      </c>
      <c r="AC25" s="232">
        <v>9676.1943614399988</v>
      </c>
      <c r="AD25" s="233">
        <v>62658.143075139997</v>
      </c>
      <c r="AE25" s="285"/>
    </row>
    <row r="26" spans="1:38" ht="15" customHeight="1">
      <c r="A26" s="249" t="s">
        <v>344</v>
      </c>
      <c r="B26" s="289">
        <v>15790.012299960013</v>
      </c>
      <c r="C26" s="289">
        <v>31654.517835099996</v>
      </c>
      <c r="D26" s="289">
        <v>36970.833814099991</v>
      </c>
      <c r="E26" s="289">
        <v>51770.87954424999</v>
      </c>
      <c r="F26" s="289">
        <v>53172.58965312998</v>
      </c>
      <c r="G26" s="289">
        <v>57433.118028959994</v>
      </c>
      <c r="H26" s="289">
        <v>38058.719511929987</v>
      </c>
      <c r="I26" s="289">
        <v>37260.000667789987</v>
      </c>
      <c r="J26" s="289">
        <v>41702.578149780005</v>
      </c>
      <c r="K26" s="289">
        <v>43764.238157560001</v>
      </c>
      <c r="L26" s="289">
        <v>58733.063615370018</v>
      </c>
      <c r="M26" s="289">
        <v>46377.961637559994</v>
      </c>
      <c r="N26" s="289">
        <v>39154.594091870007</v>
      </c>
      <c r="O26" s="289">
        <v>33492.857716160011</v>
      </c>
      <c r="P26" s="289">
        <v>39884.736673060004</v>
      </c>
      <c r="Q26" s="289">
        <v>41727.709316809996</v>
      </c>
      <c r="R26" s="289">
        <v>44854.282926020009</v>
      </c>
      <c r="S26" s="289">
        <v>51560.919475920004</v>
      </c>
      <c r="T26" s="289">
        <v>55114.614484010002</v>
      </c>
      <c r="U26" s="289">
        <v>49615.451514469991</v>
      </c>
      <c r="V26" s="289">
        <v>45088.191863660002</v>
      </c>
      <c r="W26" s="289">
        <v>50695.946175350015</v>
      </c>
      <c r="X26" s="289">
        <v>34979.824099650003</v>
      </c>
      <c r="Y26" s="289">
        <v>47564.74655258999</v>
      </c>
      <c r="Z26" s="289">
        <v>44201.128368049998</v>
      </c>
      <c r="AA26" s="289">
        <v>55544.398039229985</v>
      </c>
      <c r="AB26" s="289">
        <v>182596.51438839</v>
      </c>
      <c r="AC26" s="289">
        <v>203039.07096759998</v>
      </c>
      <c r="AD26" s="290">
        <v>207307.27697661996</v>
      </c>
      <c r="AE26" s="285"/>
    </row>
    <row r="27" spans="1:38" ht="15" customHeight="1">
      <c r="A27" s="291" t="s">
        <v>71</v>
      </c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90"/>
      <c r="AE27" s="285"/>
    </row>
    <row r="28" spans="1:38" s="295" customFormat="1" ht="15" customHeight="1">
      <c r="A28" s="287" t="s">
        <v>354</v>
      </c>
      <c r="B28" s="293">
        <v>23625631.535904903</v>
      </c>
      <c r="C28" s="293">
        <v>24725542.369323157</v>
      </c>
      <c r="D28" s="293">
        <v>23888930.015734278</v>
      </c>
      <c r="E28" s="293">
        <v>23369246.217504442</v>
      </c>
      <c r="F28" s="293">
        <v>26728180.322535455</v>
      </c>
      <c r="G28" s="293">
        <v>24707739.861444235</v>
      </c>
      <c r="H28" s="293">
        <v>23489328.272120737</v>
      </c>
      <c r="I28" s="293">
        <v>22367334.075718235</v>
      </c>
      <c r="J28" s="293">
        <v>24393637.12429136</v>
      </c>
      <c r="K28" s="293">
        <v>25421811.613072656</v>
      </c>
      <c r="L28" s="293">
        <v>25150796.731671996</v>
      </c>
      <c r="M28" s="293">
        <v>24585956.753284506</v>
      </c>
      <c r="N28" s="293">
        <v>24567809.701522373</v>
      </c>
      <c r="O28" s="293">
        <v>26177198.524641797</v>
      </c>
      <c r="P28" s="293">
        <v>25787868.074314952</v>
      </c>
      <c r="Q28" s="293">
        <v>26544631.328115992</v>
      </c>
      <c r="R28" s="293">
        <v>25494512.014342248</v>
      </c>
      <c r="S28" s="293">
        <v>26391900.0422922</v>
      </c>
      <c r="T28" s="293">
        <v>26648104.766918201</v>
      </c>
      <c r="U28" s="293">
        <v>26520827.033357725</v>
      </c>
      <c r="V28" s="293">
        <v>27055229.39902547</v>
      </c>
      <c r="W28" s="293">
        <v>26857528.421359077</v>
      </c>
      <c r="X28" s="293">
        <v>27532425.565335847</v>
      </c>
      <c r="Y28" s="293">
        <v>27452064.93319159</v>
      </c>
      <c r="Z28" s="293">
        <v>26474147.078683235</v>
      </c>
      <c r="AA28" s="293">
        <v>26860475.077209584</v>
      </c>
      <c r="AB28" s="293">
        <v>27284594.767262224</v>
      </c>
      <c r="AC28" s="293">
        <v>26620243.440422215</v>
      </c>
      <c r="AD28" s="294">
        <v>27106077.613973651</v>
      </c>
      <c r="AE28" s="285"/>
      <c r="AI28" s="192"/>
      <c r="AJ28" s="192"/>
      <c r="AK28" s="192"/>
      <c r="AL28" s="192"/>
    </row>
    <row r="29" spans="1:38" s="295" customFormat="1" ht="15" customHeight="1">
      <c r="A29" s="291" t="s">
        <v>71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4"/>
      <c r="AE29" s="285"/>
      <c r="AI29" s="192"/>
      <c r="AJ29" s="192"/>
      <c r="AK29" s="192"/>
      <c r="AL29" s="192"/>
    </row>
    <row r="30" spans="1:38" ht="15" customHeight="1">
      <c r="A30" s="287" t="s">
        <v>355</v>
      </c>
      <c r="B30" s="289">
        <v>462414.41239530849</v>
      </c>
      <c r="C30" s="289">
        <v>477241.75161119481</v>
      </c>
      <c r="D30" s="289">
        <v>1008781.7871450752</v>
      </c>
      <c r="E30" s="289">
        <v>872830.26896911883</v>
      </c>
      <c r="F30" s="289">
        <v>1180517.9339095615</v>
      </c>
      <c r="G30" s="289">
        <v>1215723.6462695051</v>
      </c>
      <c r="H30" s="289">
        <v>603364.67978943698</v>
      </c>
      <c r="I30" s="289">
        <v>374325.34705677442</v>
      </c>
      <c r="J30" s="289">
        <v>1087987.8436276172</v>
      </c>
      <c r="K30" s="289">
        <v>1135330.9441549047</v>
      </c>
      <c r="L30" s="289">
        <v>1412036.1154418024</v>
      </c>
      <c r="M30" s="289">
        <v>1382126.5849141446</v>
      </c>
      <c r="N30" s="289">
        <v>1363699.1528768216</v>
      </c>
      <c r="O30" s="289">
        <v>1161849.4825138301</v>
      </c>
      <c r="P30" s="289">
        <v>1207304.3887137808</v>
      </c>
      <c r="Q30" s="289">
        <v>1033731.9128850552</v>
      </c>
      <c r="R30" s="289">
        <v>699794.3112272704</v>
      </c>
      <c r="S30" s="289">
        <v>703090.28313643439</v>
      </c>
      <c r="T30" s="289">
        <v>547261.28778939811</v>
      </c>
      <c r="U30" s="289">
        <v>527777.23078414355</v>
      </c>
      <c r="V30" s="289">
        <v>502231.03686096845</v>
      </c>
      <c r="W30" s="289">
        <v>443491.15037875366</v>
      </c>
      <c r="X30" s="289">
        <v>481820.94362479378</v>
      </c>
      <c r="Y30" s="289">
        <v>539337.36086224252</v>
      </c>
      <c r="Z30" s="289">
        <v>466422.88292985223</v>
      </c>
      <c r="AA30" s="289">
        <v>504667.45074260794</v>
      </c>
      <c r="AB30" s="289">
        <v>122537.00395929627</v>
      </c>
      <c r="AC30" s="289">
        <v>-103399.32645956427</v>
      </c>
      <c r="AD30" s="290">
        <v>-133403.9351470687</v>
      </c>
      <c r="AE30" s="285"/>
    </row>
    <row r="31" spans="1:38" ht="15" customHeight="1">
      <c r="A31" s="249" t="s">
        <v>356</v>
      </c>
      <c r="B31" s="289">
        <v>1378812.9559856616</v>
      </c>
      <c r="C31" s="289">
        <v>1654991.5198833707</v>
      </c>
      <c r="D31" s="289">
        <v>2105714.9490602999</v>
      </c>
      <c r="E31" s="289">
        <v>1868028.9475171638</v>
      </c>
      <c r="F31" s="289">
        <v>2479688.1307461099</v>
      </c>
      <c r="G31" s="289">
        <v>3269712.8772242498</v>
      </c>
      <c r="H31" s="289">
        <v>2794546.8274538699</v>
      </c>
      <c r="I31" s="289">
        <v>2797272.9477811893</v>
      </c>
      <c r="J31" s="289">
        <v>3605787.3579196204</v>
      </c>
      <c r="K31" s="289">
        <v>3352869.9819665104</v>
      </c>
      <c r="L31" s="289">
        <v>3653247.0652049803</v>
      </c>
      <c r="M31" s="289">
        <v>2641064.8087249696</v>
      </c>
      <c r="N31" s="289">
        <v>2569540.4606879503</v>
      </c>
      <c r="O31" s="289">
        <v>2561373.4384336094</v>
      </c>
      <c r="P31" s="289">
        <v>2581379.9504726599</v>
      </c>
      <c r="Q31" s="289">
        <v>2320111.0238937596</v>
      </c>
      <c r="R31" s="289">
        <v>2266700.0831364593</v>
      </c>
      <c r="S31" s="289">
        <v>2364385.6308992319</v>
      </c>
      <c r="T31" s="289">
        <v>2453643.5601525009</v>
      </c>
      <c r="U31" s="289">
        <v>2439142.5304451566</v>
      </c>
      <c r="V31" s="289">
        <v>2399705.1254812963</v>
      </c>
      <c r="W31" s="289">
        <v>2491950.4975652788</v>
      </c>
      <c r="X31" s="289">
        <v>2522504.0645955489</v>
      </c>
      <c r="Y31" s="289">
        <v>2685544.7889836193</v>
      </c>
      <c r="Z31" s="289">
        <v>2548839.9438545192</v>
      </c>
      <c r="AA31" s="289">
        <v>2525187.3763581822</v>
      </c>
      <c r="AB31" s="289">
        <v>2266893.3022119105</v>
      </c>
      <c r="AC31" s="289">
        <v>1974521.9855290798</v>
      </c>
      <c r="AD31" s="290">
        <v>2057712.3723395199</v>
      </c>
      <c r="AE31" s="285"/>
    </row>
    <row r="32" spans="1:38" ht="15" customHeight="1">
      <c r="A32" s="249" t="s">
        <v>357</v>
      </c>
      <c r="B32" s="289">
        <v>916398.5435903531</v>
      </c>
      <c r="C32" s="289">
        <v>1177749.7682721759</v>
      </c>
      <c r="D32" s="289">
        <v>1096933.1619152247</v>
      </c>
      <c r="E32" s="289">
        <v>995198.67854804499</v>
      </c>
      <c r="F32" s="289">
        <v>1299170.1968365484</v>
      </c>
      <c r="G32" s="289">
        <v>2053989.2309547446</v>
      </c>
      <c r="H32" s="289">
        <v>2191182.1476644329</v>
      </c>
      <c r="I32" s="289">
        <v>2422947.6007244149</v>
      </c>
      <c r="J32" s="289">
        <v>2517799.5142920031</v>
      </c>
      <c r="K32" s="289">
        <v>2217539.0378116057</v>
      </c>
      <c r="L32" s="289">
        <v>2241210.9497631779</v>
      </c>
      <c r="M32" s="289">
        <v>1258938.223810825</v>
      </c>
      <c r="N32" s="289">
        <v>1205841.3078111287</v>
      </c>
      <c r="O32" s="289">
        <v>1399523.9559197794</v>
      </c>
      <c r="P32" s="289">
        <v>1374075.5617588791</v>
      </c>
      <c r="Q32" s="289">
        <v>1286379.1110087044</v>
      </c>
      <c r="R32" s="289">
        <v>1566905.7719091889</v>
      </c>
      <c r="S32" s="289">
        <v>1661295.3477627975</v>
      </c>
      <c r="T32" s="289">
        <v>1906382.2723631028</v>
      </c>
      <c r="U32" s="289">
        <v>1911365.2996610131</v>
      </c>
      <c r="V32" s="289">
        <v>1897474.0886203279</v>
      </c>
      <c r="W32" s="289">
        <v>2048459.3471865251</v>
      </c>
      <c r="X32" s="289">
        <v>2040683.1209707551</v>
      </c>
      <c r="Y32" s="289">
        <v>2146207.4281213768</v>
      </c>
      <c r="Z32" s="289">
        <v>2082417.0609246669</v>
      </c>
      <c r="AA32" s="289">
        <v>2020519.9256155742</v>
      </c>
      <c r="AB32" s="289">
        <v>2144356.2982526142</v>
      </c>
      <c r="AC32" s="289">
        <v>2077921.3119886441</v>
      </c>
      <c r="AD32" s="290">
        <v>2191116.3074865886</v>
      </c>
      <c r="AE32" s="285"/>
    </row>
    <row r="33" spans="1:38" ht="15" customHeight="1">
      <c r="A33" s="291" t="s">
        <v>71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90"/>
      <c r="AE33" s="285"/>
    </row>
    <row r="34" spans="1:38" s="288" customFormat="1" ht="15" customHeight="1">
      <c r="A34" s="296" t="s">
        <v>314</v>
      </c>
      <c r="B34" s="293">
        <v>-15315026.537650255</v>
      </c>
      <c r="C34" s="293">
        <v>-16173245.348495137</v>
      </c>
      <c r="D34" s="293">
        <v>-10326960.826143406</v>
      </c>
      <c r="E34" s="293">
        <v>-9729800.8963872641</v>
      </c>
      <c r="F34" s="293">
        <v>-14888882.027777437</v>
      </c>
      <c r="G34" s="293">
        <v>-12758372.558092771</v>
      </c>
      <c r="H34" s="293">
        <v>-10862839.954148855</v>
      </c>
      <c r="I34" s="293">
        <v>-8762232.3589575104</v>
      </c>
      <c r="J34" s="293">
        <v>-10894415.535158323</v>
      </c>
      <c r="K34" s="293">
        <v>-11772483.954452939</v>
      </c>
      <c r="L34" s="293">
        <v>-11041055.518008899</v>
      </c>
      <c r="M34" s="293">
        <v>-9514020.7324990612</v>
      </c>
      <c r="N34" s="293">
        <v>-8387592.7890180005</v>
      </c>
      <c r="O34" s="293">
        <v>-10848899.061491672</v>
      </c>
      <c r="P34" s="293">
        <v>-8790607.9867023155</v>
      </c>
      <c r="Q34" s="293">
        <v>-10726249.931494057</v>
      </c>
      <c r="R34" s="293">
        <v>-9055882.414565051</v>
      </c>
      <c r="S34" s="293">
        <v>-10067233.926857399</v>
      </c>
      <c r="T34" s="293">
        <v>-10971526.778883684</v>
      </c>
      <c r="U34" s="293">
        <v>-9731254.7339411862</v>
      </c>
      <c r="V34" s="293">
        <v>-8939452.9752057418</v>
      </c>
      <c r="W34" s="293">
        <v>-9081625.1973240376</v>
      </c>
      <c r="X34" s="293">
        <v>-9641466.8226573188</v>
      </c>
      <c r="Y34" s="293">
        <v>-8849109.503200205</v>
      </c>
      <c r="Z34" s="293">
        <v>-8017149.6967694256</v>
      </c>
      <c r="AA34" s="293">
        <v>-8195242.1872496046</v>
      </c>
      <c r="AB34" s="293">
        <v>-5965307.3685693527</v>
      </c>
      <c r="AC34" s="293">
        <v>-5683044.3097083289</v>
      </c>
      <c r="AD34" s="294">
        <v>-6044693.8881108593</v>
      </c>
      <c r="AE34" s="285"/>
      <c r="AI34" s="192"/>
      <c r="AJ34" s="192"/>
      <c r="AK34" s="192"/>
      <c r="AL34" s="192"/>
    </row>
    <row r="35" spans="1:38" s="288" customFormat="1" ht="15" customHeight="1">
      <c r="A35" s="287" t="s">
        <v>319</v>
      </c>
      <c r="B35" s="289">
        <v>1824872.5329548235</v>
      </c>
      <c r="C35" s="289">
        <v>1951075.0618154034</v>
      </c>
      <c r="D35" s="289">
        <v>3392313.3717147997</v>
      </c>
      <c r="E35" s="289">
        <v>2826830.3246305701</v>
      </c>
      <c r="F35" s="289">
        <v>2911124.823767799</v>
      </c>
      <c r="G35" s="289">
        <v>2669243.5832174923</v>
      </c>
      <c r="H35" s="289">
        <v>2110177.2953879801</v>
      </c>
      <c r="I35" s="289">
        <v>2105426.3973331749</v>
      </c>
      <c r="J35" s="289">
        <v>2485149.5893351398</v>
      </c>
      <c r="K35" s="289">
        <v>2151147.924103417</v>
      </c>
      <c r="L35" s="289">
        <v>2046999.4917475181</v>
      </c>
      <c r="M35" s="289">
        <v>2238665.7896273485</v>
      </c>
      <c r="N35" s="289">
        <v>2010288.9288415071</v>
      </c>
      <c r="O35" s="289">
        <v>2121043.9261934571</v>
      </c>
      <c r="P35" s="289">
        <v>2460848.4614600395</v>
      </c>
      <c r="Q35" s="289">
        <v>2091685.6915977695</v>
      </c>
      <c r="R35" s="289">
        <v>2381691.0579160298</v>
      </c>
      <c r="S35" s="289">
        <v>2712333.2110649291</v>
      </c>
      <c r="T35" s="289">
        <v>2201549.2095652614</v>
      </c>
      <c r="U35" s="289">
        <v>2370325.89921901</v>
      </c>
      <c r="V35" s="289">
        <v>3074387.7231903789</v>
      </c>
      <c r="W35" s="289">
        <v>3327195.0307325893</v>
      </c>
      <c r="X35" s="289">
        <v>3083594.1840961287</v>
      </c>
      <c r="Y35" s="289">
        <v>3695570.3528936091</v>
      </c>
      <c r="Z35" s="289">
        <v>3549043.9306271179</v>
      </c>
      <c r="AA35" s="289">
        <v>3290093.8893821803</v>
      </c>
      <c r="AB35" s="289">
        <v>4364750.7254402488</v>
      </c>
      <c r="AC35" s="289">
        <v>4415794.8838247713</v>
      </c>
      <c r="AD35" s="290">
        <v>4301746.2798526287</v>
      </c>
      <c r="AE35" s="285"/>
      <c r="AI35" s="192"/>
      <c r="AJ35" s="192"/>
      <c r="AK35" s="192"/>
      <c r="AL35" s="192"/>
    </row>
    <row r="36" spans="1:38" s="288" customFormat="1" ht="15" customHeight="1">
      <c r="A36" s="251" t="s">
        <v>358</v>
      </c>
      <c r="B36" s="289">
        <v>2810893.5275336406</v>
      </c>
      <c r="C36" s="289">
        <v>3915458.0249991501</v>
      </c>
      <c r="D36" s="289">
        <v>4821737.8238397297</v>
      </c>
      <c r="E36" s="289">
        <v>4493768.45914777</v>
      </c>
      <c r="F36" s="289">
        <v>4632248.2782846391</v>
      </c>
      <c r="G36" s="289">
        <v>4456139.7381757181</v>
      </c>
      <c r="H36" s="289">
        <v>4480033.9396317294</v>
      </c>
      <c r="I36" s="289">
        <v>4240492.0544531504</v>
      </c>
      <c r="J36" s="289">
        <v>4533476.8790875906</v>
      </c>
      <c r="K36" s="289">
        <v>4370638.3651258601</v>
      </c>
      <c r="L36" s="289">
        <v>4698312.4965970712</v>
      </c>
      <c r="M36" s="289">
        <v>4903291.5702686906</v>
      </c>
      <c r="N36" s="289">
        <v>4944435.4296292001</v>
      </c>
      <c r="O36" s="289">
        <v>4990803.265536489</v>
      </c>
      <c r="P36" s="289">
        <v>5109336.7015871499</v>
      </c>
      <c r="Q36" s="289">
        <v>5349282.0412487993</v>
      </c>
      <c r="R36" s="289">
        <v>5755078.3776191305</v>
      </c>
      <c r="S36" s="289">
        <v>5990591.0866416888</v>
      </c>
      <c r="T36" s="289">
        <v>6089692.2293544207</v>
      </c>
      <c r="U36" s="289">
        <v>6111204.2657231698</v>
      </c>
      <c r="V36" s="289">
        <v>6612617.7949867388</v>
      </c>
      <c r="W36" s="289">
        <v>6533240.9578939397</v>
      </c>
      <c r="X36" s="289">
        <v>6592935.77863588</v>
      </c>
      <c r="Y36" s="289">
        <v>6828670.630524979</v>
      </c>
      <c r="Z36" s="289">
        <v>7004575.8571229586</v>
      </c>
      <c r="AA36" s="289">
        <v>6933579.9451032495</v>
      </c>
      <c r="AB36" s="289">
        <v>7042001.0651636487</v>
      </c>
      <c r="AC36" s="289">
        <v>7453121.0339519521</v>
      </c>
      <c r="AD36" s="290">
        <v>7802901.4591692593</v>
      </c>
      <c r="AE36" s="285"/>
      <c r="AI36" s="192"/>
      <c r="AJ36" s="192"/>
      <c r="AK36" s="192"/>
      <c r="AL36" s="192"/>
    </row>
    <row r="37" spans="1:38" ht="15" customHeight="1">
      <c r="A37" s="249" t="s">
        <v>343</v>
      </c>
      <c r="B37" s="289">
        <v>2740829.7325336402</v>
      </c>
      <c r="C37" s="289">
        <v>3815564.90799915</v>
      </c>
      <c r="D37" s="289">
        <v>4715319.6138790892</v>
      </c>
      <c r="E37" s="289">
        <v>4386059.4154669102</v>
      </c>
      <c r="F37" s="289">
        <v>4510580.5699160192</v>
      </c>
      <c r="G37" s="289">
        <v>4335078.0043361587</v>
      </c>
      <c r="H37" s="289">
        <v>4370241.8800821295</v>
      </c>
      <c r="I37" s="289">
        <v>4139278.9962848104</v>
      </c>
      <c r="J37" s="289">
        <v>4421262.5833774107</v>
      </c>
      <c r="K37" s="289">
        <v>4257118.5456063394</v>
      </c>
      <c r="L37" s="289">
        <v>4583479.7756810905</v>
      </c>
      <c r="M37" s="289">
        <v>4788144.5928315399</v>
      </c>
      <c r="N37" s="289">
        <v>4829917.91359023</v>
      </c>
      <c r="O37" s="289">
        <v>4877891.1070048492</v>
      </c>
      <c r="P37" s="289">
        <v>5000000.4109290503</v>
      </c>
      <c r="Q37" s="289">
        <v>5239448.47819068</v>
      </c>
      <c r="R37" s="289">
        <v>5608815.4941588407</v>
      </c>
      <c r="S37" s="289">
        <v>5842871.8754546996</v>
      </c>
      <c r="T37" s="289">
        <v>5981188.5986855403</v>
      </c>
      <c r="U37" s="289">
        <v>6004460.2329636095</v>
      </c>
      <c r="V37" s="289">
        <v>6504597.2270610593</v>
      </c>
      <c r="W37" s="289">
        <v>6424061.1322766095</v>
      </c>
      <c r="X37" s="289">
        <v>6483371.8234573398</v>
      </c>
      <c r="Y37" s="289">
        <v>6715918.3967288192</v>
      </c>
      <c r="Z37" s="289">
        <v>6892352.1122867987</v>
      </c>
      <c r="AA37" s="289">
        <v>6824488.0881103994</v>
      </c>
      <c r="AB37" s="289">
        <v>6934677.848669949</v>
      </c>
      <c r="AC37" s="289">
        <v>7346572.6298279418</v>
      </c>
      <c r="AD37" s="290">
        <v>7634221.3035331499</v>
      </c>
      <c r="AE37" s="285"/>
    </row>
    <row r="38" spans="1:38" s="103" customFormat="1" ht="15" customHeight="1">
      <c r="A38" s="249" t="s">
        <v>304</v>
      </c>
      <c r="B38" s="289">
        <v>68866.2</v>
      </c>
      <c r="C38" s="289">
        <v>98913.85</v>
      </c>
      <c r="D38" s="289">
        <v>101473</v>
      </c>
      <c r="E38" s="289">
        <v>101872.5</v>
      </c>
      <c r="F38" s="289">
        <v>116325</v>
      </c>
      <c r="G38" s="289">
        <v>109582.85</v>
      </c>
      <c r="H38" s="289">
        <v>104899.3</v>
      </c>
      <c r="I38" s="289">
        <v>97447.45</v>
      </c>
      <c r="J38" s="289">
        <v>110529.9</v>
      </c>
      <c r="K38" s="289">
        <v>112116.15</v>
      </c>
      <c r="L38" s="289">
        <v>112726.15</v>
      </c>
      <c r="M38" s="289">
        <v>113783.65</v>
      </c>
      <c r="N38" s="289">
        <v>111819.05</v>
      </c>
      <c r="O38" s="289">
        <v>110191.5</v>
      </c>
      <c r="P38" s="289">
        <v>108722.75</v>
      </c>
      <c r="Q38" s="289">
        <v>108219.85</v>
      </c>
      <c r="R38" s="289">
        <v>104767.7</v>
      </c>
      <c r="S38" s="289">
        <v>106151.85</v>
      </c>
      <c r="T38" s="289">
        <v>106546.65</v>
      </c>
      <c r="U38" s="289">
        <v>105310.55</v>
      </c>
      <c r="V38" s="289">
        <v>106339.85</v>
      </c>
      <c r="W38" s="289">
        <v>104826.45</v>
      </c>
      <c r="X38" s="289">
        <v>108027.15</v>
      </c>
      <c r="Y38" s="289">
        <v>111500.45</v>
      </c>
      <c r="Z38" s="289">
        <v>110372.45</v>
      </c>
      <c r="AA38" s="289">
        <v>107639.4</v>
      </c>
      <c r="AB38" s="289">
        <v>106821.6</v>
      </c>
      <c r="AC38" s="289">
        <v>105218.9</v>
      </c>
      <c r="AD38" s="290">
        <v>105893.35</v>
      </c>
      <c r="AE38" s="285"/>
      <c r="AI38" s="192"/>
      <c r="AJ38" s="192"/>
      <c r="AK38" s="192"/>
      <c r="AL38" s="192"/>
    </row>
    <row r="39" spans="1:38" ht="15" customHeight="1">
      <c r="A39" s="249" t="s">
        <v>359</v>
      </c>
      <c r="B39" s="289">
        <v>1197.595</v>
      </c>
      <c r="C39" s="289">
        <v>979.26700000000005</v>
      </c>
      <c r="D39" s="289">
        <v>4945.2099606399997</v>
      </c>
      <c r="E39" s="289">
        <v>5836.5436808599998</v>
      </c>
      <c r="F39" s="289">
        <v>5342.7083686199994</v>
      </c>
      <c r="G39" s="289">
        <v>11478.883839559998</v>
      </c>
      <c r="H39" s="289">
        <v>4892.7595495999994</v>
      </c>
      <c r="I39" s="289">
        <v>3765.6081683399998</v>
      </c>
      <c r="J39" s="289">
        <v>1684.3957101799999</v>
      </c>
      <c r="K39" s="289">
        <v>1403.66951952</v>
      </c>
      <c r="L39" s="289">
        <v>2106.5709159799999</v>
      </c>
      <c r="M39" s="289">
        <v>1363.3274371499999</v>
      </c>
      <c r="N39" s="289">
        <v>2698.4660389700007</v>
      </c>
      <c r="O39" s="289">
        <v>2720.6585316400005</v>
      </c>
      <c r="P39" s="289">
        <v>613.54065809999997</v>
      </c>
      <c r="Q39" s="289">
        <v>1613.7130581200001</v>
      </c>
      <c r="R39" s="289">
        <v>41495.183460289998</v>
      </c>
      <c r="S39" s="289">
        <v>41567.361186989998</v>
      </c>
      <c r="T39" s="289">
        <v>1956.9806688800002</v>
      </c>
      <c r="U39" s="289">
        <v>1433.4827595600002</v>
      </c>
      <c r="V39" s="289">
        <v>1680.7179256799998</v>
      </c>
      <c r="W39" s="289">
        <v>4353.3756173299998</v>
      </c>
      <c r="X39" s="289">
        <v>1536.8051785399998</v>
      </c>
      <c r="Y39" s="289">
        <v>1251.7837961599998</v>
      </c>
      <c r="Z39" s="289">
        <v>1851.2948361599999</v>
      </c>
      <c r="AA39" s="289">
        <v>1452.45699285</v>
      </c>
      <c r="AB39" s="289">
        <v>501.61649369999998</v>
      </c>
      <c r="AC39" s="289">
        <v>1329.5041240099999</v>
      </c>
      <c r="AD39" s="290">
        <v>62786.805636110003</v>
      </c>
      <c r="AE39" s="285"/>
    </row>
    <row r="40" spans="1:38" s="288" customFormat="1" ht="15" customHeight="1">
      <c r="A40" s="251" t="s">
        <v>357</v>
      </c>
      <c r="B40" s="289">
        <v>986020.99457881716</v>
      </c>
      <c r="C40" s="289">
        <v>1964382.9631837467</v>
      </c>
      <c r="D40" s="289">
        <v>1429424.45212493</v>
      </c>
      <c r="E40" s="289">
        <v>1666938.1345171998</v>
      </c>
      <c r="F40" s="289">
        <v>1721123.4545168399</v>
      </c>
      <c r="G40" s="289">
        <v>1786896.1549582258</v>
      </c>
      <c r="H40" s="289">
        <v>2369856.6442437493</v>
      </c>
      <c r="I40" s="289">
        <v>2135065.6571199754</v>
      </c>
      <c r="J40" s="289">
        <v>2048327.2897524508</v>
      </c>
      <c r="K40" s="289">
        <v>2219490.4410224431</v>
      </c>
      <c r="L40" s="289">
        <v>2651313.0048495531</v>
      </c>
      <c r="M40" s="289">
        <v>2664625.780641342</v>
      </c>
      <c r="N40" s="289">
        <v>2934146.5007876931</v>
      </c>
      <c r="O40" s="289">
        <v>2869759.3393430319</v>
      </c>
      <c r="P40" s="289">
        <v>2648488.2401271104</v>
      </c>
      <c r="Q40" s="289">
        <v>3257596.3496510298</v>
      </c>
      <c r="R40" s="289">
        <v>3373387.3197031007</v>
      </c>
      <c r="S40" s="289">
        <v>3278257.8755767597</v>
      </c>
      <c r="T40" s="289">
        <v>3888143.0197891593</v>
      </c>
      <c r="U40" s="289">
        <v>3740878.3665041598</v>
      </c>
      <c r="V40" s="289">
        <v>3538230.07179636</v>
      </c>
      <c r="W40" s="289">
        <v>3206045.9271613504</v>
      </c>
      <c r="X40" s="289">
        <v>3509341.5945397513</v>
      </c>
      <c r="Y40" s="289">
        <v>3133100.2776313699</v>
      </c>
      <c r="Z40" s="289">
        <v>3455531.9264958408</v>
      </c>
      <c r="AA40" s="289">
        <v>3643486.0557210692</v>
      </c>
      <c r="AB40" s="289">
        <v>2677250.3397234003</v>
      </c>
      <c r="AC40" s="289">
        <v>3037326.1501271804</v>
      </c>
      <c r="AD40" s="290">
        <v>3501155.1793166301</v>
      </c>
      <c r="AE40" s="285"/>
      <c r="AI40" s="192"/>
      <c r="AJ40" s="192"/>
      <c r="AK40" s="192"/>
      <c r="AL40" s="192"/>
    </row>
    <row r="41" spans="1:38" ht="15" customHeight="1">
      <c r="A41" s="249" t="s">
        <v>301</v>
      </c>
      <c r="B41" s="289">
        <v>503607.83103672997</v>
      </c>
      <c r="C41" s="289">
        <v>1580614.6820884999</v>
      </c>
      <c r="D41" s="289">
        <v>1085259.3293498501</v>
      </c>
      <c r="E41" s="289">
        <v>1412546.0434734097</v>
      </c>
      <c r="F41" s="289">
        <v>1442719.8054699099</v>
      </c>
      <c r="G41" s="289">
        <v>1424341.7112769797</v>
      </c>
      <c r="H41" s="289">
        <v>1915521.2110267298</v>
      </c>
      <c r="I41" s="289">
        <v>1669435.2275559099</v>
      </c>
      <c r="J41" s="289">
        <v>1628405.3353443199</v>
      </c>
      <c r="K41" s="289">
        <v>1801721.85794733</v>
      </c>
      <c r="L41" s="289">
        <v>2198006.41596688</v>
      </c>
      <c r="M41" s="289">
        <v>2175025.3678679802</v>
      </c>
      <c r="N41" s="289">
        <v>2364613.1574726403</v>
      </c>
      <c r="O41" s="289">
        <v>2267497.5449343203</v>
      </c>
      <c r="P41" s="289">
        <v>2015312.1471649699</v>
      </c>
      <c r="Q41" s="289">
        <v>2743152.9307161998</v>
      </c>
      <c r="R41" s="289">
        <v>2843910.4510772396</v>
      </c>
      <c r="S41" s="289">
        <v>2523789.1150812199</v>
      </c>
      <c r="T41" s="289">
        <v>3126394.6017487897</v>
      </c>
      <c r="U41" s="289">
        <v>2958462.4764530803</v>
      </c>
      <c r="V41" s="289">
        <v>2922238.5926439296</v>
      </c>
      <c r="W41" s="289">
        <v>2534459.5436513401</v>
      </c>
      <c r="X41" s="289">
        <v>2852254.3426830908</v>
      </c>
      <c r="Y41" s="289">
        <v>2429754.1560579999</v>
      </c>
      <c r="Z41" s="289">
        <v>2709479.3766374304</v>
      </c>
      <c r="AA41" s="289">
        <v>2944884.4558433597</v>
      </c>
      <c r="AB41" s="289">
        <v>2187866.5574576105</v>
      </c>
      <c r="AC41" s="289">
        <v>2369700.3137806207</v>
      </c>
      <c r="AD41" s="290">
        <v>2700163.07774651</v>
      </c>
      <c r="AE41" s="285"/>
    </row>
    <row r="42" spans="1:38" ht="15" customHeight="1">
      <c r="A42" s="249" t="s">
        <v>302</v>
      </c>
      <c r="B42" s="289">
        <v>201122.53477670002</v>
      </c>
      <c r="C42" s="289">
        <v>84898.954746399992</v>
      </c>
      <c r="D42" s="289">
        <v>166099.06814123</v>
      </c>
      <c r="E42" s="289">
        <v>76592.920641960009</v>
      </c>
      <c r="F42" s="289">
        <v>100739.33304385</v>
      </c>
      <c r="G42" s="289">
        <v>103761.03919621001</v>
      </c>
      <c r="H42" s="289">
        <v>125240.85295206001</v>
      </c>
      <c r="I42" s="289">
        <v>136727.95142487</v>
      </c>
      <c r="J42" s="289">
        <v>59249.924616860008</v>
      </c>
      <c r="K42" s="289">
        <v>88517.126385449999</v>
      </c>
      <c r="L42" s="289">
        <v>125475.85030722</v>
      </c>
      <c r="M42" s="289">
        <v>160600.99585402996</v>
      </c>
      <c r="N42" s="289">
        <v>337667.74365200999</v>
      </c>
      <c r="O42" s="289">
        <v>270310.84774174</v>
      </c>
      <c r="P42" s="289">
        <v>402597.79488666996</v>
      </c>
      <c r="Q42" s="289">
        <v>284515.16422645998</v>
      </c>
      <c r="R42" s="289">
        <v>298705.56592017005</v>
      </c>
      <c r="S42" s="289">
        <v>503116.50700614008</v>
      </c>
      <c r="T42" s="289">
        <v>510603.82709624001</v>
      </c>
      <c r="U42" s="289">
        <v>532995.39703514997</v>
      </c>
      <c r="V42" s="289">
        <v>366149.60619689996</v>
      </c>
      <c r="W42" s="289">
        <v>433971.08287962002</v>
      </c>
      <c r="X42" s="289">
        <v>418066.81127342</v>
      </c>
      <c r="Y42" s="289">
        <v>464343.90592002001</v>
      </c>
      <c r="Z42" s="289">
        <v>506847.29207536997</v>
      </c>
      <c r="AA42" s="289">
        <v>447995.02028379007</v>
      </c>
      <c r="AB42" s="289">
        <v>241331.39501034998</v>
      </c>
      <c r="AC42" s="289">
        <v>419243.01039373002</v>
      </c>
      <c r="AD42" s="290">
        <v>553261.09355782997</v>
      </c>
      <c r="AE42" s="285"/>
    </row>
    <row r="43" spans="1:38" s="103" customFormat="1" ht="15" customHeight="1">
      <c r="A43" s="249" t="s">
        <v>343</v>
      </c>
      <c r="B43" s="289" t="s">
        <v>229</v>
      </c>
      <c r="C43" s="289" t="s">
        <v>229</v>
      </c>
      <c r="D43" s="289" t="s">
        <v>229</v>
      </c>
      <c r="E43" s="289" t="s">
        <v>229</v>
      </c>
      <c r="F43" s="289" t="s">
        <v>229</v>
      </c>
      <c r="G43" s="289" t="s">
        <v>229</v>
      </c>
      <c r="H43" s="289" t="s">
        <v>229</v>
      </c>
      <c r="I43" s="289" t="s">
        <v>229</v>
      </c>
      <c r="J43" s="289" t="s">
        <v>229</v>
      </c>
      <c r="K43" s="289" t="s">
        <v>229</v>
      </c>
      <c r="L43" s="289" t="s">
        <v>229</v>
      </c>
      <c r="M43" s="289" t="s">
        <v>229</v>
      </c>
      <c r="N43" s="289" t="s">
        <v>229</v>
      </c>
      <c r="O43" s="289" t="s">
        <v>229</v>
      </c>
      <c r="P43" s="289" t="s">
        <v>229</v>
      </c>
      <c r="Q43" s="289" t="s">
        <v>229</v>
      </c>
      <c r="R43" s="289" t="s">
        <v>229</v>
      </c>
      <c r="S43" s="289" t="s">
        <v>229</v>
      </c>
      <c r="T43" s="289" t="s">
        <v>229</v>
      </c>
      <c r="U43" s="289" t="s">
        <v>229</v>
      </c>
      <c r="V43" s="289" t="s">
        <v>229</v>
      </c>
      <c r="W43" s="289" t="s">
        <v>229</v>
      </c>
      <c r="X43" s="289" t="s">
        <v>229</v>
      </c>
      <c r="Y43" s="289" t="s">
        <v>229</v>
      </c>
      <c r="Z43" s="289" t="s">
        <v>229</v>
      </c>
      <c r="AA43" s="289" t="s">
        <v>229</v>
      </c>
      <c r="AB43" s="289" t="s">
        <v>229</v>
      </c>
      <c r="AC43" s="289" t="s">
        <v>229</v>
      </c>
      <c r="AD43" s="290" t="s">
        <v>229</v>
      </c>
      <c r="AE43" s="285"/>
      <c r="AI43" s="192"/>
      <c r="AJ43" s="192"/>
      <c r="AK43" s="192"/>
      <c r="AL43" s="192"/>
    </row>
    <row r="44" spans="1:38" ht="15" customHeight="1">
      <c r="A44" s="249" t="s">
        <v>304</v>
      </c>
      <c r="B44" s="289">
        <v>81643.633000000002</v>
      </c>
      <c r="C44" s="289">
        <v>43075.67</v>
      </c>
      <c r="D44" s="289">
        <v>56443.86580883</v>
      </c>
      <c r="E44" s="289">
        <v>56839.51431228</v>
      </c>
      <c r="F44" s="289">
        <v>57214.857861839992</v>
      </c>
      <c r="G44" s="289">
        <v>57602.668889899993</v>
      </c>
      <c r="H44" s="289">
        <v>60330.346606190004</v>
      </c>
      <c r="I44" s="289">
        <v>60590.59561057992</v>
      </c>
      <c r="J44" s="289">
        <v>60943.837082299971</v>
      </c>
      <c r="K44" s="289">
        <v>61383.132111649946</v>
      </c>
      <c r="L44" s="289">
        <v>61810.686586569987</v>
      </c>
      <c r="M44" s="289">
        <v>62241.619842420005</v>
      </c>
      <c r="N44" s="289">
        <v>62661.73719774995</v>
      </c>
      <c r="O44" s="289">
        <v>63522.167313170059</v>
      </c>
      <c r="P44" s="289">
        <v>64948.300503460014</v>
      </c>
      <c r="Q44" s="289">
        <v>65420.175420870044</v>
      </c>
      <c r="R44" s="289">
        <v>65834.40953532001</v>
      </c>
      <c r="S44" s="289">
        <v>67558.984400420042</v>
      </c>
      <c r="T44" s="289">
        <v>68014.10730418007</v>
      </c>
      <c r="U44" s="289">
        <v>68351.38852531997</v>
      </c>
      <c r="V44" s="289">
        <v>68746.485923290034</v>
      </c>
      <c r="W44" s="289">
        <v>57022.818297490019</v>
      </c>
      <c r="X44" s="289">
        <v>61238.924827859992</v>
      </c>
      <c r="Y44" s="289">
        <v>61728.928931530034</v>
      </c>
      <c r="Z44" s="289">
        <v>62214.08678848001</v>
      </c>
      <c r="AA44" s="289">
        <v>63141.071180489984</v>
      </c>
      <c r="AB44" s="289">
        <v>63684.696437429993</v>
      </c>
      <c r="AC44" s="289">
        <v>64212.570540200009</v>
      </c>
      <c r="AD44" s="290">
        <v>64685.384893380033</v>
      </c>
      <c r="AE44" s="285"/>
    </row>
    <row r="45" spans="1:38" ht="15" customHeight="1">
      <c r="A45" s="249" t="s">
        <v>359</v>
      </c>
      <c r="B45" s="289">
        <v>199646.99576538717</v>
      </c>
      <c r="C45" s="289">
        <v>255793.65634884697</v>
      </c>
      <c r="D45" s="289">
        <v>121622.18882502001</v>
      </c>
      <c r="E45" s="289">
        <v>120959.65608955</v>
      </c>
      <c r="F45" s="289">
        <v>120449.45814124</v>
      </c>
      <c r="G45" s="289">
        <v>201190.73559513621</v>
      </c>
      <c r="H45" s="289">
        <v>268764.23365876975</v>
      </c>
      <c r="I45" s="289">
        <v>268311.88252861582</v>
      </c>
      <c r="J45" s="289">
        <v>299728.19270897092</v>
      </c>
      <c r="K45" s="289">
        <v>267868.32457801333</v>
      </c>
      <c r="L45" s="289">
        <v>266020.05198888271</v>
      </c>
      <c r="M45" s="289">
        <v>266757.79707691201</v>
      </c>
      <c r="N45" s="289">
        <v>169203.86246529303</v>
      </c>
      <c r="O45" s="289">
        <v>268428.77935380157</v>
      </c>
      <c r="P45" s="289">
        <v>165629.99757201041</v>
      </c>
      <c r="Q45" s="289">
        <v>164508.07928749998</v>
      </c>
      <c r="R45" s="289">
        <v>164936.8931703711</v>
      </c>
      <c r="S45" s="289">
        <v>183793.26908897999</v>
      </c>
      <c r="T45" s="289">
        <v>183130.48363994961</v>
      </c>
      <c r="U45" s="289">
        <v>181069.10449060996</v>
      </c>
      <c r="V45" s="289">
        <v>181095.38703224005</v>
      </c>
      <c r="W45" s="289">
        <v>180592.48233289999</v>
      </c>
      <c r="X45" s="289">
        <v>177781.51575537998</v>
      </c>
      <c r="Y45" s="289">
        <v>177273.28672181998</v>
      </c>
      <c r="Z45" s="289">
        <v>176991.17099456</v>
      </c>
      <c r="AA45" s="289">
        <v>187465.50841342998</v>
      </c>
      <c r="AB45" s="289">
        <v>184367.69081801001</v>
      </c>
      <c r="AC45" s="289">
        <v>184170.25541263001</v>
      </c>
      <c r="AD45" s="290">
        <v>183045.62311891001</v>
      </c>
      <c r="AE45" s="285"/>
    </row>
    <row r="46" spans="1:38" ht="15" customHeight="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8"/>
      <c r="Z46" s="298"/>
      <c r="AA46" s="298"/>
      <c r="AB46" s="298"/>
      <c r="AC46" s="298"/>
      <c r="AD46" s="299"/>
      <c r="AE46" s="285"/>
    </row>
    <row r="47" spans="1:38" ht="15" customHeight="1">
      <c r="A47" s="300"/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  <c r="AE47" s="285"/>
    </row>
    <row r="48" spans="1:38" ht="21" customHeight="1">
      <c r="A48" s="301" t="s">
        <v>321</v>
      </c>
      <c r="B48" s="302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1479"/>
      <c r="R48" s="1479"/>
      <c r="S48" s="1479"/>
      <c r="T48" s="1479"/>
      <c r="U48" s="1479"/>
      <c r="V48" s="1479"/>
      <c r="W48" s="1479"/>
      <c r="X48" s="1479"/>
      <c r="Y48" s="1479"/>
      <c r="Z48" s="1479"/>
      <c r="AA48" s="1479"/>
      <c r="AB48" s="303"/>
      <c r="AC48" s="1479"/>
      <c r="AD48" s="304"/>
      <c r="AE48" s="285"/>
    </row>
    <row r="49" spans="1:38" ht="15" customHeight="1">
      <c r="A49" s="287" t="s">
        <v>322</v>
      </c>
      <c r="B49" s="289">
        <v>5.0000000000000001E-3</v>
      </c>
      <c r="C49" s="289">
        <v>1.9990000000000001</v>
      </c>
      <c r="D49" s="289">
        <v>14468.79246402</v>
      </c>
      <c r="E49" s="289">
        <v>14461.497479210002</v>
      </c>
      <c r="F49" s="289">
        <v>14401.51047763</v>
      </c>
      <c r="G49" s="289">
        <v>13359.025342050001</v>
      </c>
      <c r="H49" s="289">
        <v>13214.07865109</v>
      </c>
      <c r="I49" s="289">
        <v>13276.455684949999</v>
      </c>
      <c r="J49" s="289">
        <v>13316.572567540001</v>
      </c>
      <c r="K49" s="289">
        <v>13593.190211380001</v>
      </c>
      <c r="L49" s="289">
        <v>13825.012429960001</v>
      </c>
      <c r="M49" s="289">
        <v>13156.16826984</v>
      </c>
      <c r="N49" s="289">
        <v>13259.40248823</v>
      </c>
      <c r="O49" s="289">
        <v>13577.6688959</v>
      </c>
      <c r="P49" s="289">
        <v>13223.823935330001</v>
      </c>
      <c r="Q49" s="289">
        <v>12922.573076800001</v>
      </c>
      <c r="R49" s="289">
        <v>13635.97277178</v>
      </c>
      <c r="S49" s="289">
        <v>13053.813384949999</v>
      </c>
      <c r="T49" s="289">
        <v>13314.668547650001</v>
      </c>
      <c r="U49" s="289">
        <v>13272.79985741</v>
      </c>
      <c r="V49" s="289">
        <v>13278.161888030001</v>
      </c>
      <c r="W49" s="289">
        <v>13400.602719160001</v>
      </c>
      <c r="X49" s="289">
        <v>13522.372731269999</v>
      </c>
      <c r="Y49" s="289">
        <v>13002.421559580001</v>
      </c>
      <c r="Z49" s="289">
        <v>13054.10842776</v>
      </c>
      <c r="AA49" s="289">
        <v>13168.945749020002</v>
      </c>
      <c r="AB49" s="289">
        <v>13446.24015829</v>
      </c>
      <c r="AC49" s="289">
        <v>13953.49985183</v>
      </c>
      <c r="AD49" s="290">
        <v>14265.162508439998</v>
      </c>
      <c r="AE49" s="285"/>
    </row>
    <row r="50" spans="1:38" s="295" customFormat="1" ht="15" customHeight="1">
      <c r="A50" s="249" t="s">
        <v>303</v>
      </c>
      <c r="B50" s="289" t="s">
        <v>229</v>
      </c>
      <c r="C50" s="289" t="s">
        <v>229</v>
      </c>
      <c r="D50" s="289">
        <v>14468.09126202</v>
      </c>
      <c r="E50" s="289">
        <v>14460.796277210002</v>
      </c>
      <c r="F50" s="289">
        <v>14400.809275629999</v>
      </c>
      <c r="G50" s="289">
        <v>13358.30882505</v>
      </c>
      <c r="H50" s="289">
        <v>13213.362134089999</v>
      </c>
      <c r="I50" s="289">
        <v>13275.739167949998</v>
      </c>
      <c r="J50" s="289">
        <v>13315.85605054</v>
      </c>
      <c r="K50" s="289">
        <v>13592.47369438</v>
      </c>
      <c r="L50" s="289">
        <v>13824.277962960001</v>
      </c>
      <c r="M50" s="289">
        <v>13155.436437840001</v>
      </c>
      <c r="N50" s="289">
        <v>13258.655108659999</v>
      </c>
      <c r="O50" s="289">
        <v>13576.894073330001</v>
      </c>
      <c r="P50" s="289">
        <v>13223.111922760001</v>
      </c>
      <c r="Q50" s="289">
        <v>12921.856157800001</v>
      </c>
      <c r="R50" s="289">
        <v>13635.271569779999</v>
      </c>
      <c r="S50" s="289">
        <v>13053.05916295</v>
      </c>
      <c r="T50" s="289">
        <v>13313.938110230001</v>
      </c>
      <c r="U50" s="289">
        <v>13272.074415409999</v>
      </c>
      <c r="V50" s="289">
        <v>13277.362088530001</v>
      </c>
      <c r="W50" s="289">
        <v>13399.865524660001</v>
      </c>
      <c r="X50" s="289">
        <v>13521.64393527</v>
      </c>
      <c r="Y50" s="289">
        <v>13001.698077580002</v>
      </c>
      <c r="Z50" s="289">
        <v>13053.385317759999</v>
      </c>
      <c r="AA50" s="289">
        <v>13167.707015020002</v>
      </c>
      <c r="AB50" s="289">
        <v>13445.53895629</v>
      </c>
      <c r="AC50" s="289">
        <v>13952.58953033</v>
      </c>
      <c r="AD50" s="290">
        <v>14264.419173439999</v>
      </c>
      <c r="AE50" s="285"/>
      <c r="AI50" s="192"/>
      <c r="AJ50" s="192"/>
      <c r="AK50" s="192"/>
      <c r="AL50" s="192"/>
    </row>
    <row r="51" spans="1:38" s="295" customFormat="1" ht="15" customHeight="1">
      <c r="A51" s="249" t="s">
        <v>304</v>
      </c>
      <c r="B51" s="289" t="s">
        <v>229</v>
      </c>
      <c r="C51" s="289" t="s">
        <v>229</v>
      </c>
      <c r="D51" s="289" t="s">
        <v>229</v>
      </c>
      <c r="E51" s="289" t="s">
        <v>229</v>
      </c>
      <c r="F51" s="289" t="s">
        <v>229</v>
      </c>
      <c r="G51" s="289" t="s">
        <v>229</v>
      </c>
      <c r="H51" s="289" t="s">
        <v>229</v>
      </c>
      <c r="I51" s="289" t="s">
        <v>229</v>
      </c>
      <c r="J51" s="289" t="s">
        <v>229</v>
      </c>
      <c r="K51" s="289" t="s">
        <v>229</v>
      </c>
      <c r="L51" s="289" t="s">
        <v>229</v>
      </c>
      <c r="M51" s="289" t="s">
        <v>229</v>
      </c>
      <c r="N51" s="289" t="s">
        <v>229</v>
      </c>
      <c r="O51" s="289" t="s">
        <v>229</v>
      </c>
      <c r="P51" s="289" t="s">
        <v>229</v>
      </c>
      <c r="Q51" s="289" t="s">
        <v>229</v>
      </c>
      <c r="R51" s="289" t="s">
        <v>229</v>
      </c>
      <c r="S51" s="289" t="s">
        <v>229</v>
      </c>
      <c r="T51" s="289" t="s">
        <v>229</v>
      </c>
      <c r="U51" s="289" t="s">
        <v>229</v>
      </c>
      <c r="V51" s="289" t="s">
        <v>229</v>
      </c>
      <c r="W51" s="289" t="s">
        <v>229</v>
      </c>
      <c r="X51" s="289" t="s">
        <v>229</v>
      </c>
      <c r="Y51" s="289" t="s">
        <v>229</v>
      </c>
      <c r="Z51" s="289" t="s">
        <v>229</v>
      </c>
      <c r="AA51" s="289" t="s">
        <v>229</v>
      </c>
      <c r="AB51" s="289" t="s">
        <v>229</v>
      </c>
      <c r="AC51" s="289" t="s">
        <v>229</v>
      </c>
      <c r="AD51" s="290" t="s">
        <v>229</v>
      </c>
      <c r="AE51" s="285"/>
      <c r="AI51" s="192"/>
      <c r="AJ51" s="192"/>
      <c r="AK51" s="192"/>
      <c r="AL51" s="192"/>
    </row>
    <row r="52" spans="1:38" ht="15" customHeight="1">
      <c r="A52" s="249" t="s">
        <v>350</v>
      </c>
      <c r="B52" s="289">
        <v>5.0000000000000001E-3</v>
      </c>
      <c r="C52" s="289">
        <v>1.9990000000000001</v>
      </c>
      <c r="D52" s="289">
        <v>0.70120199999999999</v>
      </c>
      <c r="E52" s="289">
        <v>0.70120199999999999</v>
      </c>
      <c r="F52" s="289">
        <v>0.70120199999999999</v>
      </c>
      <c r="G52" s="289">
        <v>0.71651700000000007</v>
      </c>
      <c r="H52" s="289">
        <v>0.71651700000000007</v>
      </c>
      <c r="I52" s="289">
        <v>0.71651700000000007</v>
      </c>
      <c r="J52" s="289">
        <v>0.71651700000000007</v>
      </c>
      <c r="K52" s="289">
        <v>0.71651700000000007</v>
      </c>
      <c r="L52" s="289">
        <v>0.73446699999999998</v>
      </c>
      <c r="M52" s="289">
        <v>0.73183200000000004</v>
      </c>
      <c r="N52" s="289">
        <v>0.74737956999999999</v>
      </c>
      <c r="O52" s="289">
        <v>0.77482256999999988</v>
      </c>
      <c r="P52" s="289">
        <v>0.71201256999999996</v>
      </c>
      <c r="Q52" s="289">
        <v>0.71691899999999997</v>
      </c>
      <c r="R52" s="289">
        <v>0.70120199999999999</v>
      </c>
      <c r="S52" s="289">
        <v>0.75422199999999995</v>
      </c>
      <c r="T52" s="289">
        <v>0.73043742000000011</v>
      </c>
      <c r="U52" s="289">
        <v>0.72544200000000003</v>
      </c>
      <c r="V52" s="289">
        <v>0.7997995</v>
      </c>
      <c r="W52" s="289">
        <v>0.73719449999999997</v>
      </c>
      <c r="X52" s="289">
        <v>0.728796</v>
      </c>
      <c r="Y52" s="289">
        <v>0.72348199999999996</v>
      </c>
      <c r="Z52" s="289">
        <v>0.72311000000000003</v>
      </c>
      <c r="AA52" s="289">
        <v>1.238734</v>
      </c>
      <c r="AB52" s="289">
        <v>0.70120199999999999</v>
      </c>
      <c r="AC52" s="289">
        <v>0.91032150000000001</v>
      </c>
      <c r="AD52" s="290">
        <v>0.74333500000000008</v>
      </c>
      <c r="AE52" s="285"/>
    </row>
    <row r="53" spans="1:38" s="288" customFormat="1" ht="15" customHeight="1">
      <c r="A53" s="291" t="s">
        <v>71</v>
      </c>
      <c r="B53" s="232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89"/>
      <c r="AC53" s="289"/>
      <c r="AD53" s="290"/>
      <c r="AE53" s="285"/>
      <c r="AI53" s="192"/>
      <c r="AJ53" s="192"/>
      <c r="AK53" s="192"/>
      <c r="AL53" s="192"/>
    </row>
    <row r="54" spans="1:38" s="306" customFormat="1" ht="15" customHeight="1">
      <c r="A54" s="305" t="s">
        <v>360</v>
      </c>
      <c r="B54" s="293">
        <v>25162189.878016412</v>
      </c>
      <c r="C54" s="293">
        <v>25969361.234769396</v>
      </c>
      <c r="D54" s="293">
        <v>25794061.062632538</v>
      </c>
      <c r="E54" s="293">
        <v>25271637.743724741</v>
      </c>
      <c r="F54" s="293">
        <v>28798539.810969297</v>
      </c>
      <c r="G54" s="293">
        <v>26824169.305996962</v>
      </c>
      <c r="H54" s="293">
        <v>25360315.475310676</v>
      </c>
      <c r="I54" s="293">
        <v>24232490.674807515</v>
      </c>
      <c r="J54" s="293">
        <v>25906129.235952742</v>
      </c>
      <c r="K54" s="293">
        <v>26752187.627155568</v>
      </c>
      <c r="L54" s="293">
        <v>26442000.257402912</v>
      </c>
      <c r="M54" s="293">
        <v>25672822.970901277</v>
      </c>
      <c r="N54" s="293">
        <v>25537250.493412226</v>
      </c>
      <c r="O54" s="293">
        <v>27282223.684249617</v>
      </c>
      <c r="P54" s="293">
        <v>26789584.877432153</v>
      </c>
      <c r="Q54" s="293">
        <v>27476496.464878794</v>
      </c>
      <c r="R54" s="293">
        <v>26602655.565783449</v>
      </c>
      <c r="S54" s="293">
        <v>27386393.039073713</v>
      </c>
      <c r="T54" s="293">
        <v>27622277.16145606</v>
      </c>
      <c r="U54" s="293">
        <v>27528509.748451374</v>
      </c>
      <c r="V54" s="293">
        <v>28036820.156346545</v>
      </c>
      <c r="W54" s="293">
        <v>27851903.841985375</v>
      </c>
      <c r="X54" s="293">
        <v>28600807.418555565</v>
      </c>
      <c r="Y54" s="293">
        <v>28639580.535243783</v>
      </c>
      <c r="Z54" s="293">
        <v>28087142.567203388</v>
      </c>
      <c r="AA54" s="293">
        <v>29151665.995442711</v>
      </c>
      <c r="AB54" s="293">
        <v>29914922.806731302</v>
      </c>
      <c r="AC54" s="293">
        <v>29154469.05864004</v>
      </c>
      <c r="AD54" s="294">
        <v>29702455.8729336</v>
      </c>
      <c r="AE54" s="285"/>
      <c r="AI54" s="192"/>
      <c r="AJ54" s="192"/>
      <c r="AK54" s="192"/>
      <c r="AL54" s="192"/>
    </row>
    <row r="55" spans="1:38" s="306" customFormat="1" ht="15" customHeight="1">
      <c r="A55" s="291" t="s">
        <v>71</v>
      </c>
      <c r="B55" s="293"/>
      <c r="C55" s="293"/>
      <c r="D55" s="293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4"/>
      <c r="AE55" s="285"/>
      <c r="AI55" s="192"/>
      <c r="AJ55" s="192"/>
      <c r="AK55" s="192"/>
      <c r="AL55" s="192"/>
    </row>
    <row r="56" spans="1:38" ht="15" customHeight="1">
      <c r="A56" s="287" t="s">
        <v>323</v>
      </c>
      <c r="B56" s="289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89"/>
      <c r="AC56" s="293"/>
      <c r="AD56" s="290"/>
      <c r="AE56" s="285"/>
    </row>
    <row r="57" spans="1:38" ht="15" customHeight="1">
      <c r="A57" s="287" t="s">
        <v>324</v>
      </c>
      <c r="B57" s="289">
        <v>4175298.4099324094</v>
      </c>
      <c r="C57" s="289">
        <v>6343548.5906545306</v>
      </c>
      <c r="D57" s="289">
        <v>7715115.2457352709</v>
      </c>
      <c r="E57" s="289">
        <v>7317488.4525291007</v>
      </c>
      <c r="F57" s="289">
        <v>7128998.6520346412</v>
      </c>
      <c r="G57" s="289">
        <v>7082980.6410712907</v>
      </c>
      <c r="H57" s="289">
        <v>7275235.2011325406</v>
      </c>
      <c r="I57" s="289">
        <v>7104530.2481338186</v>
      </c>
      <c r="J57" s="289">
        <v>7060071.2924978388</v>
      </c>
      <c r="K57" s="289">
        <v>6973357.573987769</v>
      </c>
      <c r="L57" s="289">
        <v>7079775.4445825098</v>
      </c>
      <c r="M57" s="289">
        <v>7042409.95719996</v>
      </c>
      <c r="N57" s="289">
        <v>7099288.1087564891</v>
      </c>
      <c r="O57" s="289">
        <v>7171209.4974395102</v>
      </c>
      <c r="P57" s="289">
        <v>7804559.910413689</v>
      </c>
      <c r="Q57" s="289">
        <v>7557418.6201867396</v>
      </c>
      <c r="R57" s="289">
        <v>7252519.0113515705</v>
      </c>
      <c r="S57" s="289">
        <v>7462956.749426499</v>
      </c>
      <c r="T57" s="289">
        <v>7519992.2997738691</v>
      </c>
      <c r="U57" s="289">
        <v>7640997.0533988299</v>
      </c>
      <c r="V57" s="289">
        <v>8062014.5668878602</v>
      </c>
      <c r="W57" s="289">
        <v>7569342.1235730201</v>
      </c>
      <c r="X57" s="289">
        <v>7560039.7850388205</v>
      </c>
      <c r="Y57" s="289">
        <v>7899015.3626162298</v>
      </c>
      <c r="Z57" s="289">
        <v>7982539.3478886997</v>
      </c>
      <c r="AA57" s="289">
        <v>7754606.5167074502</v>
      </c>
      <c r="AB57" s="289">
        <v>8201870.6304347198</v>
      </c>
      <c r="AC57" s="289">
        <v>7405098.0000843098</v>
      </c>
      <c r="AD57" s="290">
        <v>7570745.5149232699</v>
      </c>
      <c r="AE57" s="285"/>
    </row>
    <row r="58" spans="1:38" ht="15" customHeight="1">
      <c r="A58" s="249" t="s">
        <v>301</v>
      </c>
      <c r="B58" s="289">
        <v>2155.288</v>
      </c>
      <c r="C58" s="289">
        <v>5313.9549999999999</v>
      </c>
      <c r="D58" s="289">
        <v>13986.340019069999</v>
      </c>
      <c r="E58" s="289">
        <v>10440.509102209999</v>
      </c>
      <c r="F58" s="289">
        <v>5353.1952065400001</v>
      </c>
      <c r="G58" s="289">
        <v>6614.7740275599999</v>
      </c>
      <c r="H58" s="289">
        <v>17878.224748569999</v>
      </c>
      <c r="I58" s="289">
        <v>8184.0867900200001</v>
      </c>
      <c r="J58" s="289">
        <v>17336.589671029997</v>
      </c>
      <c r="K58" s="289">
        <v>17351.067507169999</v>
      </c>
      <c r="L58" s="289">
        <v>17640.428599549996</v>
      </c>
      <c r="M58" s="289">
        <v>16746.38732496</v>
      </c>
      <c r="N58" s="289">
        <v>19483.140264499994</v>
      </c>
      <c r="O58" s="289">
        <v>19120.927143000004</v>
      </c>
      <c r="P58" s="289">
        <v>135464.59303493003</v>
      </c>
      <c r="Q58" s="289">
        <v>214185.79067351003</v>
      </c>
      <c r="R58" s="289">
        <v>16135.819415509999</v>
      </c>
      <c r="S58" s="289">
        <v>64713.919375450001</v>
      </c>
      <c r="T58" s="289">
        <v>21025.674055330001</v>
      </c>
      <c r="U58" s="289">
        <v>30856.592338279999</v>
      </c>
      <c r="V58" s="289">
        <v>57610.501288590007</v>
      </c>
      <c r="W58" s="289">
        <v>31342.503513779997</v>
      </c>
      <c r="X58" s="289">
        <v>33016.701263169998</v>
      </c>
      <c r="Y58" s="289">
        <v>62049.24233642</v>
      </c>
      <c r="Z58" s="289">
        <v>60917.633794180008</v>
      </c>
      <c r="AA58" s="289">
        <v>41559.081007100009</v>
      </c>
      <c r="AB58" s="289">
        <v>25472.06471984</v>
      </c>
      <c r="AC58" s="289">
        <v>27601.444321190003</v>
      </c>
      <c r="AD58" s="290">
        <v>30447.612011499998</v>
      </c>
      <c r="AE58" s="285"/>
    </row>
    <row r="59" spans="1:38" ht="15" customHeight="1">
      <c r="A59" s="249" t="s">
        <v>302</v>
      </c>
      <c r="B59" s="289">
        <v>949.12900000000002</v>
      </c>
      <c r="C59" s="289">
        <v>51.2</v>
      </c>
      <c r="D59" s="289">
        <v>51.687103829999998</v>
      </c>
      <c r="E59" s="289">
        <v>51.687103829999998</v>
      </c>
      <c r="F59" s="289">
        <v>62.687103829999998</v>
      </c>
      <c r="G59" s="289">
        <v>56</v>
      </c>
      <c r="H59" s="289">
        <v>56</v>
      </c>
      <c r="I59" s="289">
        <v>56</v>
      </c>
      <c r="J59" s="289" t="s">
        <v>229</v>
      </c>
      <c r="K59" s="289" t="s">
        <v>229</v>
      </c>
      <c r="L59" s="289" t="s">
        <v>229</v>
      </c>
      <c r="M59" s="289" t="s">
        <v>229</v>
      </c>
      <c r="N59" s="289" t="s">
        <v>229</v>
      </c>
      <c r="O59" s="289" t="s">
        <v>229</v>
      </c>
      <c r="P59" s="289" t="s">
        <v>229</v>
      </c>
      <c r="Q59" s="289" t="s">
        <v>229</v>
      </c>
      <c r="R59" s="289" t="s">
        <v>229</v>
      </c>
      <c r="S59" s="289" t="s">
        <v>229</v>
      </c>
      <c r="T59" s="289" t="s">
        <v>229</v>
      </c>
      <c r="U59" s="289" t="s">
        <v>229</v>
      </c>
      <c r="V59" s="289" t="s">
        <v>229</v>
      </c>
      <c r="W59" s="289" t="s">
        <v>229</v>
      </c>
      <c r="X59" s="289" t="s">
        <v>229</v>
      </c>
      <c r="Y59" s="289" t="s">
        <v>229</v>
      </c>
      <c r="Z59" s="289" t="s">
        <v>229</v>
      </c>
      <c r="AA59" s="289" t="s">
        <v>229</v>
      </c>
      <c r="AB59" s="289" t="s">
        <v>229</v>
      </c>
      <c r="AC59" s="289" t="s">
        <v>229</v>
      </c>
      <c r="AD59" s="290" t="s">
        <v>229</v>
      </c>
      <c r="AE59" s="285"/>
    </row>
    <row r="60" spans="1:38" ht="15" customHeight="1">
      <c r="A60" s="249" t="s">
        <v>343</v>
      </c>
      <c r="B60" s="289">
        <v>173208.98</v>
      </c>
      <c r="C60" s="289">
        <v>353993.408</v>
      </c>
      <c r="D60" s="289">
        <v>639721.1457046601</v>
      </c>
      <c r="E60" s="289">
        <v>648639.29526818974</v>
      </c>
      <c r="F60" s="289">
        <v>698029.57029377006</v>
      </c>
      <c r="G60" s="289">
        <v>694158.39862175984</v>
      </c>
      <c r="H60" s="289">
        <v>657374.01973345981</v>
      </c>
      <c r="I60" s="289">
        <v>640942.19815916987</v>
      </c>
      <c r="J60" s="289">
        <v>668016.36339928</v>
      </c>
      <c r="K60" s="289">
        <v>681848.07171064022</v>
      </c>
      <c r="L60" s="289">
        <v>709013.6200663799</v>
      </c>
      <c r="M60" s="289">
        <v>741963.71496588993</v>
      </c>
      <c r="N60" s="289">
        <v>745022.87055262004</v>
      </c>
      <c r="O60" s="289">
        <v>782377.65535083006</v>
      </c>
      <c r="P60" s="289">
        <v>884278.47682122013</v>
      </c>
      <c r="Q60" s="289">
        <v>885257.26637535018</v>
      </c>
      <c r="R60" s="289">
        <v>829954.50999932003</v>
      </c>
      <c r="S60" s="289">
        <v>857628.07910367986</v>
      </c>
      <c r="T60" s="289">
        <v>857429.62373970996</v>
      </c>
      <c r="U60" s="289">
        <v>857014.71986716019</v>
      </c>
      <c r="V60" s="289">
        <v>829794.42176103999</v>
      </c>
      <c r="W60" s="289">
        <v>823456.21880818985</v>
      </c>
      <c r="X60" s="289">
        <v>834263.62263987027</v>
      </c>
      <c r="Y60" s="289">
        <v>834411.65572487994</v>
      </c>
      <c r="Z60" s="289">
        <v>843298.03821962012</v>
      </c>
      <c r="AA60" s="289">
        <v>817547.27776613017</v>
      </c>
      <c r="AB60" s="289">
        <v>832315.9895094299</v>
      </c>
      <c r="AC60" s="289">
        <v>774034.18871804024</v>
      </c>
      <c r="AD60" s="290">
        <v>776161.9747823599</v>
      </c>
      <c r="AE60" s="285"/>
    </row>
    <row r="61" spans="1:38" ht="15" customHeight="1">
      <c r="A61" s="249" t="s">
        <v>304</v>
      </c>
      <c r="B61" s="289">
        <v>570290.11879211001</v>
      </c>
      <c r="C61" s="289">
        <v>729508.08936184004</v>
      </c>
      <c r="D61" s="289">
        <v>1505220.4304059998</v>
      </c>
      <c r="E61" s="289">
        <v>1125573.6570951699</v>
      </c>
      <c r="F61" s="289">
        <v>770470.38087937993</v>
      </c>
      <c r="G61" s="289">
        <v>774864.86714684998</v>
      </c>
      <c r="H61" s="289">
        <v>920233.88110270991</v>
      </c>
      <c r="I61" s="289">
        <v>771958.18618375005</v>
      </c>
      <c r="J61" s="289">
        <v>687179.82053645002</v>
      </c>
      <c r="K61" s="289">
        <v>624731.22376993985</v>
      </c>
      <c r="L61" s="289">
        <v>770457.52400559001</v>
      </c>
      <c r="M61" s="289">
        <v>613241.39923004992</v>
      </c>
      <c r="N61" s="289">
        <v>678667.13738256006</v>
      </c>
      <c r="O61" s="289">
        <v>697582.51253345003</v>
      </c>
      <c r="P61" s="289">
        <v>1109957.6172440201</v>
      </c>
      <c r="Q61" s="289">
        <v>762092.53119827982</v>
      </c>
      <c r="R61" s="289">
        <v>787157.88514014985</v>
      </c>
      <c r="S61" s="289">
        <v>872878.45542269002</v>
      </c>
      <c r="T61" s="289">
        <v>847577.68747599993</v>
      </c>
      <c r="U61" s="289">
        <v>994914.77214341005</v>
      </c>
      <c r="V61" s="289">
        <v>1487501.0123465499</v>
      </c>
      <c r="W61" s="289">
        <v>994455.22519500996</v>
      </c>
      <c r="X61" s="289">
        <v>979779.71761263011</v>
      </c>
      <c r="Y61" s="289">
        <v>1204733.7305000799</v>
      </c>
      <c r="Z61" s="289">
        <v>1138640.6685369601</v>
      </c>
      <c r="AA61" s="289">
        <v>1132823.79053645</v>
      </c>
      <c r="AB61" s="289">
        <v>1451399.86813116</v>
      </c>
      <c r="AC61" s="289">
        <v>869853.68179250986</v>
      </c>
      <c r="AD61" s="290">
        <v>1032894.9772352199</v>
      </c>
      <c r="AE61" s="285"/>
    </row>
    <row r="62" spans="1:38" ht="15" customHeight="1">
      <c r="A62" s="249" t="s">
        <v>305</v>
      </c>
      <c r="B62" s="289">
        <v>229001.90299999999</v>
      </c>
      <c r="C62" s="289">
        <v>62633.945</v>
      </c>
      <c r="D62" s="289">
        <v>54716.492159640002</v>
      </c>
      <c r="E62" s="289">
        <v>35935.919622999994</v>
      </c>
      <c r="F62" s="289">
        <v>74216.152242240001</v>
      </c>
      <c r="G62" s="289">
        <v>85908.806915160007</v>
      </c>
      <c r="H62" s="289">
        <v>123892.59903102001</v>
      </c>
      <c r="I62" s="289">
        <v>150335.02148855</v>
      </c>
      <c r="J62" s="289">
        <v>124455.28791362999</v>
      </c>
      <c r="K62" s="289">
        <v>86109.435137399996</v>
      </c>
      <c r="L62" s="289">
        <v>18806.963460749997</v>
      </c>
      <c r="M62" s="289">
        <v>82300.316492740007</v>
      </c>
      <c r="N62" s="289">
        <v>53189.722744570005</v>
      </c>
      <c r="O62" s="289">
        <v>51676.350193180006</v>
      </c>
      <c r="P62" s="289">
        <v>72008.39445028</v>
      </c>
      <c r="Q62" s="289">
        <v>54017.700006760002</v>
      </c>
      <c r="R62" s="289">
        <v>19944.21696374</v>
      </c>
      <c r="S62" s="289">
        <v>46424.058064950004</v>
      </c>
      <c r="T62" s="289">
        <v>71899.633122350002</v>
      </c>
      <c r="U62" s="289">
        <v>114051.06177464999</v>
      </c>
      <c r="V62" s="289">
        <v>43226.021581839996</v>
      </c>
      <c r="W62" s="289">
        <v>57259.731564080001</v>
      </c>
      <c r="X62" s="289">
        <v>36240.513153750006</v>
      </c>
      <c r="Y62" s="289">
        <v>69907.89133559</v>
      </c>
      <c r="Z62" s="289">
        <v>67278.418952150008</v>
      </c>
      <c r="AA62" s="289">
        <v>63875.977844640001</v>
      </c>
      <c r="AB62" s="289">
        <v>158907.64900587001</v>
      </c>
      <c r="AC62" s="289">
        <v>27625.00737508</v>
      </c>
      <c r="AD62" s="290">
        <v>17394.619477480002</v>
      </c>
      <c r="AE62" s="285"/>
    </row>
    <row r="63" spans="1:38" s="69" customFormat="1" ht="15" customHeight="1">
      <c r="A63" s="249" t="s">
        <v>306</v>
      </c>
      <c r="B63" s="289">
        <v>3153441.5621402995</v>
      </c>
      <c r="C63" s="289">
        <v>5122235.4032926904</v>
      </c>
      <c r="D63" s="289">
        <v>5384047.5077424515</v>
      </c>
      <c r="E63" s="289">
        <v>5384076.1197085008</v>
      </c>
      <c r="F63" s="289">
        <v>5384082.2254809905</v>
      </c>
      <c r="G63" s="289">
        <v>5354813.2171584805</v>
      </c>
      <c r="H63" s="289">
        <v>5354817.8714277707</v>
      </c>
      <c r="I63" s="289">
        <v>5357917.3125084788</v>
      </c>
      <c r="J63" s="289">
        <v>5367398.8391671088</v>
      </c>
      <c r="K63" s="289">
        <v>5368381.7837400194</v>
      </c>
      <c r="L63" s="289">
        <v>5368385.7292431295</v>
      </c>
      <c r="M63" s="289">
        <v>5375922.6203440297</v>
      </c>
      <c r="N63" s="289">
        <v>5376589.6926366687</v>
      </c>
      <c r="O63" s="289">
        <v>5376832.4640223803</v>
      </c>
      <c r="P63" s="289">
        <v>5389972.3875724589</v>
      </c>
      <c r="Q63" s="289">
        <v>5389961.5515609598</v>
      </c>
      <c r="R63" s="289">
        <v>5389961.8667057399</v>
      </c>
      <c r="S63" s="289">
        <v>5391396.0933092693</v>
      </c>
      <c r="T63" s="289">
        <v>5392422.4885309897</v>
      </c>
      <c r="U63" s="289">
        <v>5396657.5934250196</v>
      </c>
      <c r="V63" s="289">
        <v>5426366.1516173407</v>
      </c>
      <c r="W63" s="289">
        <v>5420598.2888786998</v>
      </c>
      <c r="X63" s="289">
        <v>5435096.4593833601</v>
      </c>
      <c r="Y63" s="289">
        <v>5472931.6400117408</v>
      </c>
      <c r="Z63" s="289">
        <v>5477124.5877312999</v>
      </c>
      <c r="AA63" s="289">
        <v>5477124.7654611999</v>
      </c>
      <c r="AB63" s="289">
        <v>5484297.5540630398</v>
      </c>
      <c r="AC63" s="289">
        <v>5484297.7435408197</v>
      </c>
      <c r="AD63" s="290">
        <v>5483761.54083852</v>
      </c>
      <c r="AE63" s="285"/>
      <c r="AI63" s="192"/>
      <c r="AJ63" s="192"/>
      <c r="AK63" s="192"/>
      <c r="AL63" s="192"/>
    </row>
    <row r="64" spans="1:38" s="69" customFormat="1" ht="15" customHeight="1">
      <c r="A64" s="249" t="s">
        <v>350</v>
      </c>
      <c r="B64" s="289">
        <v>46251.428999999996</v>
      </c>
      <c r="C64" s="289">
        <v>69812.59</v>
      </c>
      <c r="D64" s="289">
        <v>117371.64259961998</v>
      </c>
      <c r="E64" s="289">
        <v>112771.26462819998</v>
      </c>
      <c r="F64" s="289">
        <v>196784.44082789001</v>
      </c>
      <c r="G64" s="289">
        <v>166564.57720147999</v>
      </c>
      <c r="H64" s="289">
        <v>200982.60508901</v>
      </c>
      <c r="I64" s="289">
        <v>175137.44300385</v>
      </c>
      <c r="J64" s="289">
        <v>195684.39181034002</v>
      </c>
      <c r="K64" s="289">
        <v>194935.9921226</v>
      </c>
      <c r="L64" s="289">
        <v>195471.17920711002</v>
      </c>
      <c r="M64" s="289">
        <v>212235.51884229001</v>
      </c>
      <c r="N64" s="289">
        <v>226335.54517557001</v>
      </c>
      <c r="O64" s="289">
        <v>243619.58819667005</v>
      </c>
      <c r="P64" s="289">
        <v>212878.44129077994</v>
      </c>
      <c r="Q64" s="289">
        <v>251903.78037188004</v>
      </c>
      <c r="R64" s="289">
        <v>209364.71312711004</v>
      </c>
      <c r="S64" s="289">
        <v>229916.14415045999</v>
      </c>
      <c r="T64" s="289">
        <v>329637.19284948998</v>
      </c>
      <c r="U64" s="289">
        <v>247502.31385031002</v>
      </c>
      <c r="V64" s="289">
        <v>217516.45829250006</v>
      </c>
      <c r="W64" s="289">
        <v>242230.15561325997</v>
      </c>
      <c r="X64" s="289">
        <v>241642.77098604004</v>
      </c>
      <c r="Y64" s="289">
        <v>254981.20270751996</v>
      </c>
      <c r="Z64" s="289">
        <v>395280.00065449002</v>
      </c>
      <c r="AA64" s="289">
        <v>221675.62409192996</v>
      </c>
      <c r="AB64" s="289">
        <v>249477.50500537999</v>
      </c>
      <c r="AC64" s="289">
        <v>221685.93433666998</v>
      </c>
      <c r="AD64" s="290">
        <v>230084.79057819003</v>
      </c>
      <c r="AE64" s="285"/>
      <c r="AI64" s="192"/>
      <c r="AJ64" s="192"/>
      <c r="AK64" s="192"/>
      <c r="AL64" s="192"/>
    </row>
    <row r="65" spans="1:38" ht="15" customHeight="1">
      <c r="A65" s="291" t="s">
        <v>71</v>
      </c>
      <c r="B65" s="307"/>
      <c r="C65" s="307"/>
      <c r="D65" s="307"/>
      <c r="E65" s="307"/>
      <c r="F65" s="307"/>
      <c r="G65" s="307"/>
      <c r="H65" s="307"/>
      <c r="I65" s="307"/>
      <c r="J65" s="307"/>
      <c r="K65" s="307"/>
      <c r="L65" s="307"/>
      <c r="M65" s="307"/>
      <c r="N65" s="307"/>
      <c r="O65" s="307"/>
      <c r="P65" s="307"/>
      <c r="Q65" s="289"/>
      <c r="R65" s="289"/>
      <c r="S65" s="289"/>
      <c r="T65" s="289"/>
      <c r="U65" s="289"/>
      <c r="V65" s="289"/>
      <c r="W65" s="289"/>
      <c r="X65" s="289"/>
      <c r="Y65" s="289"/>
      <c r="Z65" s="289"/>
      <c r="AA65" s="289"/>
      <c r="AB65" s="307"/>
      <c r="AC65" s="289"/>
      <c r="AD65" s="308"/>
      <c r="AE65" s="285"/>
    </row>
    <row r="66" spans="1:38" ht="15" customHeight="1">
      <c r="A66" s="287" t="s">
        <v>325</v>
      </c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307"/>
      <c r="R66" s="307"/>
      <c r="S66" s="307"/>
      <c r="T66" s="307"/>
      <c r="U66" s="307"/>
      <c r="V66" s="307"/>
      <c r="W66" s="307"/>
      <c r="X66" s="307"/>
      <c r="Y66" s="307"/>
      <c r="Z66" s="307"/>
      <c r="AA66" s="307"/>
      <c r="AB66" s="232"/>
      <c r="AC66" s="307"/>
      <c r="AD66" s="233"/>
      <c r="AE66" s="285"/>
    </row>
    <row r="67" spans="1:38" s="103" customFormat="1" ht="15" customHeight="1">
      <c r="A67" s="287" t="s">
        <v>326</v>
      </c>
      <c r="B67" s="289">
        <v>1451462.4762571501</v>
      </c>
      <c r="C67" s="289">
        <v>1352900.89029853</v>
      </c>
      <c r="D67" s="289">
        <v>1443209.3929010001</v>
      </c>
      <c r="E67" s="289">
        <v>1438596.2266538299</v>
      </c>
      <c r="F67" s="289">
        <v>1583593.5943062881</v>
      </c>
      <c r="G67" s="289">
        <v>1542136.8594873501</v>
      </c>
      <c r="H67" s="289">
        <v>1545503.9039875602</v>
      </c>
      <c r="I67" s="289">
        <v>1556336.4996478001</v>
      </c>
      <c r="J67" s="289">
        <v>1632596.1672634601</v>
      </c>
      <c r="K67" s="289">
        <v>1568686.2265236799</v>
      </c>
      <c r="L67" s="289">
        <v>1568304.6922173603</v>
      </c>
      <c r="M67" s="289">
        <v>1537465.8942551401</v>
      </c>
      <c r="N67" s="289">
        <v>1551017.7424716901</v>
      </c>
      <c r="O67" s="289">
        <v>1588405.0208288501</v>
      </c>
      <c r="P67" s="289">
        <v>1461117.9052594297</v>
      </c>
      <c r="Q67" s="289">
        <v>1448164.0556953601</v>
      </c>
      <c r="R67" s="289">
        <v>1415499.42398302</v>
      </c>
      <c r="S67" s="289">
        <v>1407448.3745747099</v>
      </c>
      <c r="T67" s="289">
        <v>1461669.95394227</v>
      </c>
      <c r="U67" s="289">
        <v>1502933.3474389601</v>
      </c>
      <c r="V67" s="289">
        <v>1496560.6715837102</v>
      </c>
      <c r="W67" s="289">
        <v>1523975.2321190401</v>
      </c>
      <c r="X67" s="289">
        <v>1518120.3762067698</v>
      </c>
      <c r="Y67" s="289">
        <v>1669247.0492676301</v>
      </c>
      <c r="Z67" s="289">
        <v>1659344.0838901701</v>
      </c>
      <c r="AA67" s="289">
        <v>1579066.1186208199</v>
      </c>
      <c r="AB67" s="289">
        <v>1553027.1936866997</v>
      </c>
      <c r="AC67" s="289">
        <v>1536077.9186390301</v>
      </c>
      <c r="AD67" s="290">
        <v>1551528.0304556999</v>
      </c>
      <c r="AE67" s="285"/>
      <c r="AI67" s="192"/>
      <c r="AJ67" s="192"/>
      <c r="AK67" s="192"/>
      <c r="AL67" s="192"/>
    </row>
    <row r="68" spans="1:38" ht="15" customHeight="1">
      <c r="A68" s="249" t="s">
        <v>302</v>
      </c>
      <c r="B68" s="289" t="s">
        <v>229</v>
      </c>
      <c r="C68" s="289" t="s">
        <v>229</v>
      </c>
      <c r="D68" s="289" t="s">
        <v>229</v>
      </c>
      <c r="E68" s="289" t="s">
        <v>229</v>
      </c>
      <c r="F68" s="289" t="s">
        <v>229</v>
      </c>
      <c r="G68" s="289" t="s">
        <v>229</v>
      </c>
      <c r="H68" s="289" t="s">
        <v>229</v>
      </c>
      <c r="I68" s="289" t="s">
        <v>229</v>
      </c>
      <c r="J68" s="289" t="s">
        <v>229</v>
      </c>
      <c r="K68" s="289" t="s">
        <v>229</v>
      </c>
      <c r="L68" s="289" t="s">
        <v>229</v>
      </c>
      <c r="M68" s="289" t="s">
        <v>229</v>
      </c>
      <c r="N68" s="289" t="s">
        <v>229</v>
      </c>
      <c r="O68" s="289" t="s">
        <v>229</v>
      </c>
      <c r="P68" s="289" t="s">
        <v>229</v>
      </c>
      <c r="Q68" s="289" t="s">
        <v>229</v>
      </c>
      <c r="R68" s="289" t="s">
        <v>229</v>
      </c>
      <c r="S68" s="289" t="s">
        <v>229</v>
      </c>
      <c r="T68" s="289" t="s">
        <v>229</v>
      </c>
      <c r="U68" s="289" t="s">
        <v>229</v>
      </c>
      <c r="V68" s="289" t="s">
        <v>229</v>
      </c>
      <c r="W68" s="289" t="s">
        <v>229</v>
      </c>
      <c r="X68" s="289" t="s">
        <v>229</v>
      </c>
      <c r="Y68" s="289" t="s">
        <v>229</v>
      </c>
      <c r="Z68" s="289" t="s">
        <v>229</v>
      </c>
      <c r="AA68" s="289" t="s">
        <v>229</v>
      </c>
      <c r="AB68" s="289" t="s">
        <v>229</v>
      </c>
      <c r="AC68" s="289" t="s">
        <v>229</v>
      </c>
      <c r="AD68" s="290" t="s">
        <v>229</v>
      </c>
      <c r="AE68" s="285"/>
    </row>
    <row r="69" spans="1:38" ht="15" customHeight="1">
      <c r="A69" s="249" t="s">
        <v>343</v>
      </c>
      <c r="B69" s="289">
        <v>388207.79667851003</v>
      </c>
      <c r="C69" s="289">
        <v>318413.24400000001</v>
      </c>
      <c r="D69" s="289">
        <v>458447.57634910999</v>
      </c>
      <c r="E69" s="289">
        <v>466759.96082495997</v>
      </c>
      <c r="F69" s="289">
        <v>511986.32497645996</v>
      </c>
      <c r="G69" s="289">
        <v>500818.36535016994</v>
      </c>
      <c r="H69" s="289">
        <v>491641.8862967001</v>
      </c>
      <c r="I69" s="289">
        <v>481080.38861834997</v>
      </c>
      <c r="J69" s="289">
        <v>503427.94398736994</v>
      </c>
      <c r="K69" s="289">
        <v>534036.6436119799</v>
      </c>
      <c r="L69" s="289">
        <v>542596.72371682001</v>
      </c>
      <c r="M69" s="289">
        <v>541554.45012470998</v>
      </c>
      <c r="N69" s="289">
        <v>535517.20783235994</v>
      </c>
      <c r="O69" s="289">
        <v>542668.04847238003</v>
      </c>
      <c r="P69" s="289">
        <v>564961.46085653</v>
      </c>
      <c r="Q69" s="289">
        <v>553911.63186512992</v>
      </c>
      <c r="R69" s="289">
        <v>542505.78036759002</v>
      </c>
      <c r="S69" s="289">
        <v>547553.93946987996</v>
      </c>
      <c r="T69" s="289">
        <v>535476.4860111099</v>
      </c>
      <c r="U69" s="289">
        <v>534865.20692347002</v>
      </c>
      <c r="V69" s="289">
        <v>535906.45337045006</v>
      </c>
      <c r="W69" s="289">
        <v>538870.40495316009</v>
      </c>
      <c r="X69" s="289">
        <v>551679.98339175002</v>
      </c>
      <c r="Y69" s="289">
        <v>591332.02670040994</v>
      </c>
      <c r="Z69" s="289">
        <v>585929.95260325004</v>
      </c>
      <c r="AA69" s="289">
        <v>587952.14161090995</v>
      </c>
      <c r="AB69" s="289">
        <v>550462.98420150997</v>
      </c>
      <c r="AC69" s="289">
        <v>556321.36880447995</v>
      </c>
      <c r="AD69" s="290">
        <v>571346.47052920994</v>
      </c>
      <c r="AE69" s="285"/>
    </row>
    <row r="70" spans="1:38" ht="15" customHeight="1">
      <c r="A70" s="249" t="s">
        <v>304</v>
      </c>
      <c r="B70" s="289">
        <v>303679.41106955003</v>
      </c>
      <c r="C70" s="289">
        <v>263219.38099999999</v>
      </c>
      <c r="D70" s="289">
        <v>146735.80694645</v>
      </c>
      <c r="E70" s="289">
        <v>134602.49277502001</v>
      </c>
      <c r="F70" s="289">
        <v>166033.12259552997</v>
      </c>
      <c r="G70" s="289">
        <v>192424.69389569003</v>
      </c>
      <c r="H70" s="289">
        <v>211955.88689379999</v>
      </c>
      <c r="I70" s="289">
        <v>244282.94882077997</v>
      </c>
      <c r="J70" s="289">
        <v>299501.16584506002</v>
      </c>
      <c r="K70" s="289">
        <v>212707.14891477002</v>
      </c>
      <c r="L70" s="289">
        <v>212268.08988534004</v>
      </c>
      <c r="M70" s="289">
        <v>187754.16519718003</v>
      </c>
      <c r="N70" s="289">
        <v>212891.21631774001</v>
      </c>
      <c r="O70" s="289">
        <v>250385.93197037998</v>
      </c>
      <c r="P70" s="289">
        <v>308617.86000551999</v>
      </c>
      <c r="Q70" s="289">
        <v>282648.77443192003</v>
      </c>
      <c r="R70" s="289">
        <v>263083.6604691</v>
      </c>
      <c r="S70" s="289">
        <v>275109.61334967002</v>
      </c>
      <c r="T70" s="289">
        <v>287304.60049234005</v>
      </c>
      <c r="U70" s="289">
        <v>252672.66394673008</v>
      </c>
      <c r="V70" s="289">
        <v>247862.88891658004</v>
      </c>
      <c r="W70" s="289">
        <v>239402.46469135</v>
      </c>
      <c r="X70" s="289">
        <v>237540.34972937999</v>
      </c>
      <c r="Y70" s="289">
        <v>295238.96955908003</v>
      </c>
      <c r="Z70" s="289">
        <v>310776.77017798997</v>
      </c>
      <c r="AA70" s="289">
        <v>218400.70108202999</v>
      </c>
      <c r="AB70" s="289">
        <v>226563.83052988996</v>
      </c>
      <c r="AC70" s="289">
        <v>237438.96643452998</v>
      </c>
      <c r="AD70" s="290">
        <v>228482.34212719</v>
      </c>
      <c r="AE70" s="285"/>
    </row>
    <row r="71" spans="1:38" ht="15" customHeight="1">
      <c r="A71" s="249" t="s">
        <v>305</v>
      </c>
      <c r="B71" s="289" t="s">
        <v>229</v>
      </c>
      <c r="C71" s="289" t="s">
        <v>229</v>
      </c>
      <c r="D71" s="289" t="s">
        <v>229</v>
      </c>
      <c r="E71" s="289" t="s">
        <v>229</v>
      </c>
      <c r="F71" s="289" t="s">
        <v>229</v>
      </c>
      <c r="G71" s="289" t="s">
        <v>229</v>
      </c>
      <c r="H71" s="289" t="s">
        <v>229</v>
      </c>
      <c r="I71" s="289" t="s">
        <v>229</v>
      </c>
      <c r="J71" s="289" t="s">
        <v>229</v>
      </c>
      <c r="K71" s="289" t="s">
        <v>229</v>
      </c>
      <c r="L71" s="289" t="s">
        <v>229</v>
      </c>
      <c r="M71" s="289" t="s">
        <v>229</v>
      </c>
      <c r="N71" s="289" t="s">
        <v>229</v>
      </c>
      <c r="O71" s="289" t="s">
        <v>229</v>
      </c>
      <c r="P71" s="289" t="s">
        <v>229</v>
      </c>
      <c r="Q71" s="289" t="s">
        <v>229</v>
      </c>
      <c r="R71" s="289" t="s">
        <v>229</v>
      </c>
      <c r="S71" s="289" t="s">
        <v>229</v>
      </c>
      <c r="T71" s="289" t="s">
        <v>229</v>
      </c>
      <c r="U71" s="289" t="s">
        <v>229</v>
      </c>
      <c r="V71" s="289" t="s">
        <v>229</v>
      </c>
      <c r="W71" s="289" t="s">
        <v>229</v>
      </c>
      <c r="X71" s="289" t="s">
        <v>229</v>
      </c>
      <c r="Y71" s="289" t="s">
        <v>229</v>
      </c>
      <c r="Z71" s="289" t="s">
        <v>229</v>
      </c>
      <c r="AA71" s="289" t="s">
        <v>229</v>
      </c>
      <c r="AB71" s="289" t="s">
        <v>229</v>
      </c>
      <c r="AC71" s="289" t="s">
        <v>229</v>
      </c>
      <c r="AD71" s="290" t="s">
        <v>229</v>
      </c>
      <c r="AE71" s="285"/>
    </row>
    <row r="72" spans="1:38" ht="15" customHeight="1">
      <c r="A72" s="249" t="s">
        <v>306</v>
      </c>
      <c r="B72" s="289">
        <v>750002.20000001998</v>
      </c>
      <c r="C72" s="289">
        <v>750002.20000001998</v>
      </c>
      <c r="D72" s="289">
        <v>750002.20026001998</v>
      </c>
      <c r="E72" s="289">
        <v>750002.20026001998</v>
      </c>
      <c r="F72" s="289">
        <v>750000.00000002002</v>
      </c>
      <c r="G72" s="289">
        <v>750000.00000002002</v>
      </c>
      <c r="H72" s="289">
        <v>750000.00000002002</v>
      </c>
      <c r="I72" s="289">
        <v>750000.00000002002</v>
      </c>
      <c r="J72" s="289">
        <v>750000.00000002002</v>
      </c>
      <c r="K72" s="289">
        <v>750000.00000002002</v>
      </c>
      <c r="L72" s="289">
        <v>750000.00000002002</v>
      </c>
      <c r="M72" s="289">
        <v>750000.00000002002</v>
      </c>
      <c r="N72" s="289">
        <v>750000.00000002002</v>
      </c>
      <c r="O72" s="289">
        <v>750000.00000002002</v>
      </c>
      <c r="P72" s="289">
        <v>541967.52012635989</v>
      </c>
      <c r="Q72" s="289">
        <v>563243.26889840001</v>
      </c>
      <c r="R72" s="289">
        <v>565311.61882868991</v>
      </c>
      <c r="S72" s="289">
        <v>535325.66729627002</v>
      </c>
      <c r="T72" s="289">
        <v>589026.27537331998</v>
      </c>
      <c r="U72" s="289">
        <v>579163.59683139005</v>
      </c>
      <c r="V72" s="289">
        <v>586404.37184946006</v>
      </c>
      <c r="W72" s="289">
        <v>635031.8731497901</v>
      </c>
      <c r="X72" s="289">
        <v>629490.39712898992</v>
      </c>
      <c r="Y72" s="289">
        <v>690401.46768643009</v>
      </c>
      <c r="Z72" s="289">
        <v>665611.80568385997</v>
      </c>
      <c r="AA72" s="289">
        <v>676125.98094142007</v>
      </c>
      <c r="AB72" s="289">
        <v>670379.13592970988</v>
      </c>
      <c r="AC72" s="289">
        <v>689377.78199018992</v>
      </c>
      <c r="AD72" s="290">
        <v>701190.90202116</v>
      </c>
      <c r="AE72" s="285"/>
    </row>
    <row r="73" spans="1:38" ht="15" customHeight="1">
      <c r="A73" s="249" t="s">
        <v>350</v>
      </c>
      <c r="B73" s="289">
        <v>9573.068509069999</v>
      </c>
      <c r="C73" s="289">
        <v>21266.065298509999</v>
      </c>
      <c r="D73" s="289">
        <v>88023.809345419999</v>
      </c>
      <c r="E73" s="289">
        <v>87231.572793829997</v>
      </c>
      <c r="F73" s="289">
        <v>155574.14673427801</v>
      </c>
      <c r="G73" s="289">
        <v>98893.800241470002</v>
      </c>
      <c r="H73" s="289">
        <v>91906.130797040008</v>
      </c>
      <c r="I73" s="289">
        <v>80973.162208649999</v>
      </c>
      <c r="J73" s="289">
        <v>79667.05743101002</v>
      </c>
      <c r="K73" s="289">
        <v>71942.433996909996</v>
      </c>
      <c r="L73" s="289">
        <v>63439.878615179994</v>
      </c>
      <c r="M73" s="289">
        <v>58157.278933229994</v>
      </c>
      <c r="N73" s="289">
        <v>52609.318321569997</v>
      </c>
      <c r="O73" s="289">
        <v>45351.040386069995</v>
      </c>
      <c r="P73" s="289">
        <v>45571.064271020005</v>
      </c>
      <c r="Q73" s="289">
        <v>48360.380499909996</v>
      </c>
      <c r="R73" s="289">
        <v>44598.364317639993</v>
      </c>
      <c r="S73" s="289">
        <v>49459.154458890007</v>
      </c>
      <c r="T73" s="289">
        <v>49862.592065500001</v>
      </c>
      <c r="U73" s="289">
        <v>136231.87973737001</v>
      </c>
      <c r="V73" s="289">
        <v>126386.95744722</v>
      </c>
      <c r="W73" s="289">
        <v>110670.48932474</v>
      </c>
      <c r="X73" s="289">
        <v>99409.645956650013</v>
      </c>
      <c r="Y73" s="289">
        <v>92274.585321710023</v>
      </c>
      <c r="Z73" s="289">
        <v>97025.555425069993</v>
      </c>
      <c r="AA73" s="289">
        <v>96587.294986460009</v>
      </c>
      <c r="AB73" s="289">
        <v>105621.24302559</v>
      </c>
      <c r="AC73" s="289">
        <v>52939.801409830005</v>
      </c>
      <c r="AD73" s="290">
        <v>50508.315778139993</v>
      </c>
      <c r="AE73" s="285"/>
    </row>
    <row r="74" spans="1:38" ht="15" customHeight="1">
      <c r="A74" s="291" t="s">
        <v>71</v>
      </c>
      <c r="B74" s="289"/>
      <c r="C74" s="289"/>
      <c r="D74" s="289"/>
      <c r="E74" s="289"/>
      <c r="F74" s="289"/>
      <c r="G74" s="289"/>
      <c r="H74" s="289"/>
      <c r="I74" s="289"/>
      <c r="J74" s="289"/>
      <c r="K74" s="289"/>
      <c r="L74" s="289"/>
      <c r="M74" s="289"/>
      <c r="N74" s="289"/>
      <c r="O74" s="289"/>
      <c r="P74" s="289"/>
      <c r="Q74" s="289"/>
      <c r="R74" s="289"/>
      <c r="S74" s="289"/>
      <c r="T74" s="289"/>
      <c r="U74" s="289"/>
      <c r="V74" s="289"/>
      <c r="W74" s="289"/>
      <c r="X74" s="289"/>
      <c r="Y74" s="289"/>
      <c r="Z74" s="289"/>
      <c r="AA74" s="289"/>
      <c r="AB74" s="289"/>
      <c r="AC74" s="289"/>
      <c r="AD74" s="290"/>
      <c r="AE74" s="285"/>
    </row>
    <row r="75" spans="1:38" ht="15" customHeight="1">
      <c r="A75" s="287" t="s">
        <v>327</v>
      </c>
      <c r="B75" s="232"/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89"/>
      <c r="R75" s="289"/>
      <c r="S75" s="289"/>
      <c r="T75" s="289"/>
      <c r="U75" s="289"/>
      <c r="V75" s="289"/>
      <c r="W75" s="289"/>
      <c r="X75" s="289"/>
      <c r="Y75" s="289"/>
      <c r="Z75" s="289"/>
      <c r="AA75" s="289"/>
      <c r="AB75" s="232"/>
      <c r="AC75" s="289"/>
      <c r="AD75" s="233"/>
      <c r="AE75" s="285"/>
    </row>
    <row r="76" spans="1:38" ht="15" customHeight="1">
      <c r="A76" s="287" t="s">
        <v>326</v>
      </c>
      <c r="B76" s="289">
        <v>7909851.051</v>
      </c>
      <c r="C76" s="289">
        <v>7869706.3669999996</v>
      </c>
      <c r="D76" s="289">
        <v>8474347.5389079414</v>
      </c>
      <c r="E76" s="289">
        <v>8461692.9850395508</v>
      </c>
      <c r="F76" s="289">
        <v>8840565.4834723286</v>
      </c>
      <c r="G76" s="289">
        <v>8786189.9261448719</v>
      </c>
      <c r="H76" s="289">
        <v>8771622.2237640731</v>
      </c>
      <c r="I76" s="289">
        <v>8579740.9459150098</v>
      </c>
      <c r="J76" s="289">
        <v>8736155.0081574582</v>
      </c>
      <c r="K76" s="289">
        <v>8712940.1443272717</v>
      </c>
      <c r="L76" s="289">
        <v>8663843.8545789607</v>
      </c>
      <c r="M76" s="289">
        <v>8792193.7870469708</v>
      </c>
      <c r="N76" s="289">
        <v>8828680.5872782599</v>
      </c>
      <c r="O76" s="289">
        <v>9005772.2464054991</v>
      </c>
      <c r="P76" s="289">
        <v>9266501.401146289</v>
      </c>
      <c r="Q76" s="289">
        <v>9171019.9346224125</v>
      </c>
      <c r="R76" s="289">
        <v>9153600.1488469988</v>
      </c>
      <c r="S76" s="289">
        <v>9204815.2205440495</v>
      </c>
      <c r="T76" s="289">
        <v>9486155.6816937979</v>
      </c>
      <c r="U76" s="289">
        <v>9530902.1827811804</v>
      </c>
      <c r="V76" s="289">
        <v>9433955.1701197419</v>
      </c>
      <c r="W76" s="289">
        <v>9299628.3396051023</v>
      </c>
      <c r="X76" s="289">
        <v>9441667.83226371</v>
      </c>
      <c r="Y76" s="289">
        <v>9516202.0279626511</v>
      </c>
      <c r="Z76" s="289">
        <v>9589927.6939421557</v>
      </c>
      <c r="AA76" s="289">
        <v>9764839.843103772</v>
      </c>
      <c r="AB76" s="289">
        <v>10468045.278848549</v>
      </c>
      <c r="AC76" s="289">
        <v>10178300.839680571</v>
      </c>
      <c r="AD76" s="290">
        <v>10348083.771391759</v>
      </c>
      <c r="AE76" s="285"/>
    </row>
    <row r="77" spans="1:38" ht="15" customHeight="1">
      <c r="A77" s="249" t="s">
        <v>343</v>
      </c>
      <c r="B77" s="289">
        <v>200217.576</v>
      </c>
      <c r="C77" s="289">
        <v>216586.46100000001</v>
      </c>
      <c r="D77" s="289">
        <v>254543.30497011001</v>
      </c>
      <c r="E77" s="289">
        <v>258978.39324884998</v>
      </c>
      <c r="F77" s="289">
        <v>285995.51819586998</v>
      </c>
      <c r="G77" s="289">
        <v>269586.11870334006</v>
      </c>
      <c r="H77" s="289">
        <v>256306.00108989002</v>
      </c>
      <c r="I77" s="289">
        <v>237059.14981026997</v>
      </c>
      <c r="J77" s="289">
        <v>261350.20435347999</v>
      </c>
      <c r="K77" s="289">
        <v>268200.30493157002</v>
      </c>
      <c r="L77" s="289">
        <v>271607.27233173</v>
      </c>
      <c r="M77" s="289">
        <v>269140.31734201999</v>
      </c>
      <c r="N77" s="289">
        <v>265521.58251752</v>
      </c>
      <c r="O77" s="289">
        <v>267232.63004953996</v>
      </c>
      <c r="P77" s="289">
        <v>266881.21420955</v>
      </c>
      <c r="Q77" s="289">
        <v>265749.23734878999</v>
      </c>
      <c r="R77" s="289">
        <v>261073.96401469997</v>
      </c>
      <c r="S77" s="289">
        <v>267628.97392174002</v>
      </c>
      <c r="T77" s="289">
        <v>269243.73954434</v>
      </c>
      <c r="U77" s="289">
        <v>266633.53321075003</v>
      </c>
      <c r="V77" s="289">
        <v>266933.37439671002</v>
      </c>
      <c r="W77" s="289">
        <v>265583.94253206003</v>
      </c>
      <c r="X77" s="289">
        <v>273002.84484251001</v>
      </c>
      <c r="Y77" s="289">
        <v>277281.40456527</v>
      </c>
      <c r="Z77" s="289">
        <v>275630.71447902999</v>
      </c>
      <c r="AA77" s="289">
        <v>272857.86022590002</v>
      </c>
      <c r="AB77" s="289">
        <v>273631.42153940001</v>
      </c>
      <c r="AC77" s="289">
        <v>277070.70599776006</v>
      </c>
      <c r="AD77" s="290">
        <v>303582.92567589995</v>
      </c>
      <c r="AE77" s="285"/>
    </row>
    <row r="78" spans="1:38" ht="15" customHeight="1">
      <c r="A78" s="249" t="s">
        <v>304</v>
      </c>
      <c r="B78" s="289">
        <v>7309904.0369999995</v>
      </c>
      <c r="C78" s="289">
        <v>7252207.4119999995</v>
      </c>
      <c r="D78" s="289">
        <v>7900999.8594931904</v>
      </c>
      <c r="E78" s="289">
        <v>7876244.6941100406</v>
      </c>
      <c r="F78" s="289">
        <v>8219351.2720968192</v>
      </c>
      <c r="G78" s="289">
        <v>8177056.7166049015</v>
      </c>
      <c r="H78" s="289">
        <v>8013881.6932185115</v>
      </c>
      <c r="I78" s="289">
        <v>7884681.9775076397</v>
      </c>
      <c r="J78" s="289">
        <v>8113244.4039227292</v>
      </c>
      <c r="K78" s="289">
        <v>8108073.8487004414</v>
      </c>
      <c r="L78" s="289">
        <v>8057438.5259133801</v>
      </c>
      <c r="M78" s="289">
        <v>8185330.8103398522</v>
      </c>
      <c r="N78" s="289">
        <v>8227325.4239471098</v>
      </c>
      <c r="O78" s="289">
        <v>8403754.2700420506</v>
      </c>
      <c r="P78" s="289">
        <v>8673393.252405541</v>
      </c>
      <c r="Q78" s="289">
        <v>8565287.1534524914</v>
      </c>
      <c r="R78" s="289">
        <v>8551155.71273317</v>
      </c>
      <c r="S78" s="289">
        <v>8578745.9911572691</v>
      </c>
      <c r="T78" s="289">
        <v>8854371.5330721904</v>
      </c>
      <c r="U78" s="289">
        <v>8897548.9287070297</v>
      </c>
      <c r="V78" s="289">
        <v>8809188.0752801821</v>
      </c>
      <c r="W78" s="289">
        <v>8674727.8532981221</v>
      </c>
      <c r="X78" s="289">
        <v>8809168.2005050201</v>
      </c>
      <c r="Y78" s="289">
        <v>8885845.7139373813</v>
      </c>
      <c r="Z78" s="289">
        <v>8951357.7900336087</v>
      </c>
      <c r="AA78" s="289">
        <v>9117500.9071536623</v>
      </c>
      <c r="AB78" s="289">
        <v>9775097.8038913477</v>
      </c>
      <c r="AC78" s="289">
        <v>9476037.4269246701</v>
      </c>
      <c r="AD78" s="290">
        <v>9616205.884055458</v>
      </c>
      <c r="AE78" s="285"/>
    </row>
    <row r="79" spans="1:38" s="288" customFormat="1" ht="15" customHeight="1">
      <c r="A79" s="249" t="s">
        <v>305</v>
      </c>
      <c r="B79" s="289">
        <v>2415.9090000000001</v>
      </c>
      <c r="C79" s="289">
        <v>1133.0160000000001</v>
      </c>
      <c r="D79" s="289">
        <v>1378.3134646199999</v>
      </c>
      <c r="E79" s="289">
        <v>2019.2714796800001</v>
      </c>
      <c r="F79" s="289">
        <v>10985.159776979999</v>
      </c>
      <c r="G79" s="289">
        <v>3491.1138906700003</v>
      </c>
      <c r="H79" s="289">
        <v>1089.3340922</v>
      </c>
      <c r="I79" s="289">
        <v>2065.92011241</v>
      </c>
      <c r="J79" s="289">
        <v>3689.5802131699998</v>
      </c>
      <c r="K79" s="289">
        <v>2847.0809069899997</v>
      </c>
      <c r="L79" s="289">
        <v>1345.4244684400001</v>
      </c>
      <c r="M79" s="289">
        <v>1143.65521038</v>
      </c>
      <c r="N79" s="289">
        <v>728.04443189000006</v>
      </c>
      <c r="O79" s="289">
        <v>1030.7038037</v>
      </c>
      <c r="P79" s="289">
        <v>1251.44525232</v>
      </c>
      <c r="Q79" s="289">
        <v>840.30861529999993</v>
      </c>
      <c r="R79" s="289">
        <v>1590.9943868299999</v>
      </c>
      <c r="S79" s="289">
        <v>2100.8993744899999</v>
      </c>
      <c r="T79" s="289">
        <v>3214.2284117899999</v>
      </c>
      <c r="U79" s="289">
        <v>4861.4872757600006</v>
      </c>
      <c r="V79" s="289">
        <v>3484.1717289699995</v>
      </c>
      <c r="W79" s="289">
        <v>2247.4653400999996</v>
      </c>
      <c r="X79" s="289">
        <v>2131.8958612199999</v>
      </c>
      <c r="Y79" s="289">
        <v>696.35271146000002</v>
      </c>
      <c r="Z79" s="289">
        <v>1344.1774572999998</v>
      </c>
      <c r="AA79" s="289">
        <v>1582.9083303</v>
      </c>
      <c r="AB79" s="289">
        <v>1548.6896459100003</v>
      </c>
      <c r="AC79" s="289">
        <v>1998.5203724500002</v>
      </c>
      <c r="AD79" s="290">
        <v>1345.6728494500001</v>
      </c>
      <c r="AE79" s="285"/>
      <c r="AI79" s="192"/>
      <c r="AJ79" s="192"/>
      <c r="AK79" s="192"/>
      <c r="AL79" s="192"/>
    </row>
    <row r="80" spans="1:38" ht="15" customHeight="1">
      <c r="A80" s="249" t="s">
        <v>306</v>
      </c>
      <c r="B80" s="289">
        <v>172276.266</v>
      </c>
      <c r="C80" s="289">
        <v>166056.726</v>
      </c>
      <c r="D80" s="289">
        <v>162908.65367569003</v>
      </c>
      <c r="E80" s="289">
        <v>163136.82490417999</v>
      </c>
      <c r="F80" s="289">
        <v>163494.49310791001</v>
      </c>
      <c r="G80" s="289">
        <v>177450.39972528</v>
      </c>
      <c r="H80" s="289">
        <v>175260.88760680999</v>
      </c>
      <c r="I80" s="289">
        <v>180961.36452292002</v>
      </c>
      <c r="J80" s="289">
        <v>188724.97974716002</v>
      </c>
      <c r="K80" s="289">
        <v>189687.01039543998</v>
      </c>
      <c r="L80" s="289">
        <v>191825.96177035995</v>
      </c>
      <c r="M80" s="289">
        <v>194608.74628180999</v>
      </c>
      <c r="N80" s="289">
        <v>196320.18465980998</v>
      </c>
      <c r="O80" s="289">
        <v>194747.55394242</v>
      </c>
      <c r="P80" s="289">
        <v>191382.07300354997</v>
      </c>
      <c r="Q80" s="289">
        <v>191394.13484954997</v>
      </c>
      <c r="R80" s="289">
        <v>192691.68206155</v>
      </c>
      <c r="S80" s="289">
        <v>194741.28949064002</v>
      </c>
      <c r="T80" s="289">
        <v>194023.40005564</v>
      </c>
      <c r="U80" s="289">
        <v>195815.07988922001</v>
      </c>
      <c r="V80" s="289">
        <v>202021.77665793002</v>
      </c>
      <c r="W80" s="289">
        <v>209602.8726794</v>
      </c>
      <c r="X80" s="289">
        <v>209602.8726794</v>
      </c>
      <c r="Y80" s="289">
        <v>202372.29504718</v>
      </c>
      <c r="Z80" s="289">
        <v>203045.66678399997</v>
      </c>
      <c r="AA80" s="289">
        <v>204342.85634015998</v>
      </c>
      <c r="AB80" s="289">
        <v>245261.56568423996</v>
      </c>
      <c r="AC80" s="289">
        <v>245483.85776851996</v>
      </c>
      <c r="AD80" s="290">
        <v>245832.86396251997</v>
      </c>
      <c r="AE80" s="285"/>
    </row>
    <row r="81" spans="1:38" ht="15" customHeight="1">
      <c r="A81" s="249" t="s">
        <v>350</v>
      </c>
      <c r="B81" s="289">
        <v>225037.26300000001</v>
      </c>
      <c r="C81" s="289">
        <v>233722.75200000001</v>
      </c>
      <c r="D81" s="289">
        <v>154517.40730433003</v>
      </c>
      <c r="E81" s="289">
        <v>161313.8012968</v>
      </c>
      <c r="F81" s="289">
        <v>160739.04029474998</v>
      </c>
      <c r="G81" s="289">
        <v>158605.57722067999</v>
      </c>
      <c r="H81" s="289">
        <v>325084.30775665998</v>
      </c>
      <c r="I81" s="289">
        <v>274972.53396176995</v>
      </c>
      <c r="J81" s="289">
        <v>169145.83992092003</v>
      </c>
      <c r="K81" s="289">
        <v>144131.89939282998</v>
      </c>
      <c r="L81" s="289">
        <v>141626.67009505001</v>
      </c>
      <c r="M81" s="289">
        <v>141970.25787291001</v>
      </c>
      <c r="N81" s="289">
        <v>138785.35172192997</v>
      </c>
      <c r="O81" s="289">
        <v>139007.08856778999</v>
      </c>
      <c r="P81" s="289">
        <v>133593.41627533003</v>
      </c>
      <c r="Q81" s="289">
        <v>147749.10035628002</v>
      </c>
      <c r="R81" s="289">
        <v>147087.79565074999</v>
      </c>
      <c r="S81" s="289">
        <v>161598.06659991</v>
      </c>
      <c r="T81" s="289">
        <v>165302.78060983898</v>
      </c>
      <c r="U81" s="289">
        <v>166043.15369842001</v>
      </c>
      <c r="V81" s="289">
        <v>152327.77205594999</v>
      </c>
      <c r="W81" s="289">
        <v>147466.20575542</v>
      </c>
      <c r="X81" s="289">
        <v>147762.01837555997</v>
      </c>
      <c r="Y81" s="289">
        <v>150006.26170136</v>
      </c>
      <c r="Z81" s="289">
        <v>158549.34518822</v>
      </c>
      <c r="AA81" s="289">
        <v>168555.31105374999</v>
      </c>
      <c r="AB81" s="289">
        <v>172505.79808765001</v>
      </c>
      <c r="AC81" s="289">
        <v>177710.32861716999</v>
      </c>
      <c r="AD81" s="290">
        <v>181116.42484843</v>
      </c>
      <c r="AE81" s="285"/>
    </row>
    <row r="82" spans="1:38" ht="15" customHeight="1">
      <c r="A82" s="291" t="s">
        <v>71</v>
      </c>
      <c r="B82" s="309"/>
      <c r="C82" s="309"/>
      <c r="D82" s="309"/>
      <c r="E82" s="309"/>
      <c r="F82" s="309"/>
      <c r="G82" s="309"/>
      <c r="H82" s="309"/>
      <c r="I82" s="309"/>
      <c r="J82" s="309"/>
      <c r="K82" s="309"/>
      <c r="L82" s="309"/>
      <c r="M82" s="309"/>
      <c r="N82" s="309"/>
      <c r="O82" s="309"/>
      <c r="P82" s="309"/>
      <c r="Q82" s="309"/>
      <c r="R82" s="309"/>
      <c r="S82" s="309"/>
      <c r="T82" s="309"/>
      <c r="U82" s="309"/>
      <c r="V82" s="309"/>
      <c r="W82" s="309"/>
      <c r="X82" s="309"/>
      <c r="Y82" s="309"/>
      <c r="Z82" s="309"/>
      <c r="AA82" s="309"/>
      <c r="AB82" s="309"/>
      <c r="AC82" s="309"/>
      <c r="AD82" s="310"/>
      <c r="AE82" s="285"/>
    </row>
    <row r="83" spans="1:38" ht="15" customHeight="1">
      <c r="A83" s="287" t="s">
        <v>328</v>
      </c>
      <c r="B83" s="289">
        <v>5965.8619999999992</v>
      </c>
      <c r="C83" s="289">
        <v>2706.6400000000003</v>
      </c>
      <c r="D83" s="289">
        <v>3015.5161130200008</v>
      </c>
      <c r="E83" s="289">
        <v>2050.0210739199997</v>
      </c>
      <c r="F83" s="289">
        <v>1980.9035376100003</v>
      </c>
      <c r="G83" s="289">
        <v>1958.0235524299999</v>
      </c>
      <c r="H83" s="289">
        <v>2000.6979897699998</v>
      </c>
      <c r="I83" s="289">
        <v>2356.8416115299992</v>
      </c>
      <c r="J83" s="289">
        <v>2609.6267552300005</v>
      </c>
      <c r="K83" s="289">
        <v>2738.1948858699998</v>
      </c>
      <c r="L83" s="289">
        <v>2444.2280446100003</v>
      </c>
      <c r="M83" s="289">
        <v>2402.056481879999</v>
      </c>
      <c r="N83" s="289">
        <v>2384.1786927099997</v>
      </c>
      <c r="O83" s="289">
        <v>2336.7513928499998</v>
      </c>
      <c r="P83" s="289">
        <v>2390.5225590400005</v>
      </c>
      <c r="Q83" s="289">
        <v>2391.0074403700005</v>
      </c>
      <c r="R83" s="289">
        <v>1876.7999641600002</v>
      </c>
      <c r="S83" s="289">
        <v>1891.3005183399998</v>
      </c>
      <c r="T83" s="289">
        <v>1879.7045121600001</v>
      </c>
      <c r="U83" s="289">
        <v>2051.8624268899998</v>
      </c>
      <c r="V83" s="289">
        <v>2980.0615521399995</v>
      </c>
      <c r="W83" s="289">
        <v>3078.3729039199998</v>
      </c>
      <c r="X83" s="289">
        <v>2960.6412432100001</v>
      </c>
      <c r="Y83" s="289">
        <v>3343.1544876699995</v>
      </c>
      <c r="Z83" s="289">
        <v>3469.5779677299993</v>
      </c>
      <c r="AA83" s="289">
        <v>3799.9214080299998</v>
      </c>
      <c r="AB83" s="289">
        <v>4108.5083763499988</v>
      </c>
      <c r="AC83" s="289">
        <v>4399.0707242799999</v>
      </c>
      <c r="AD83" s="290">
        <v>4730.2168026799991</v>
      </c>
      <c r="AE83" s="285"/>
    </row>
    <row r="84" spans="1:38" s="288" customFormat="1" ht="15" customHeight="1">
      <c r="A84" s="249" t="s">
        <v>304</v>
      </c>
      <c r="B84" s="289">
        <v>5014.3209999999999</v>
      </c>
      <c r="C84" s="289">
        <v>1966.5360000000001</v>
      </c>
      <c r="D84" s="289">
        <v>2939.1076783800008</v>
      </c>
      <c r="E84" s="289">
        <v>1972.3196109999997</v>
      </c>
      <c r="F84" s="289">
        <v>1899.5630305800003</v>
      </c>
      <c r="G84" s="289">
        <v>1865.8838065799998</v>
      </c>
      <c r="H84" s="289">
        <v>1787.9239416699997</v>
      </c>
      <c r="I84" s="289">
        <v>2253.1668764899996</v>
      </c>
      <c r="J84" s="289">
        <v>2514.0091969000009</v>
      </c>
      <c r="K84" s="289">
        <v>2627.7774021199998</v>
      </c>
      <c r="L84" s="289">
        <v>2319.6914048600006</v>
      </c>
      <c r="M84" s="289">
        <v>2270.665381809999</v>
      </c>
      <c r="N84" s="289">
        <v>2218.6207626099999</v>
      </c>
      <c r="O84" s="289">
        <v>2155.77807351</v>
      </c>
      <c r="P84" s="289">
        <v>2268.2866649200005</v>
      </c>
      <c r="Q84" s="289">
        <v>2216.7055232200005</v>
      </c>
      <c r="R84" s="289">
        <v>1656.1954132400001</v>
      </c>
      <c r="S84" s="289">
        <v>1657.2196149799997</v>
      </c>
      <c r="T84" s="289">
        <v>1625.02030175</v>
      </c>
      <c r="U84" s="289">
        <v>1736.6134208499998</v>
      </c>
      <c r="V84" s="289">
        <v>2671.3186322399997</v>
      </c>
      <c r="W84" s="289">
        <v>2780.0222973700002</v>
      </c>
      <c r="X84" s="289">
        <v>2655.4448037800003</v>
      </c>
      <c r="Y84" s="289">
        <v>2967.7896007099998</v>
      </c>
      <c r="Z84" s="289">
        <v>3130.2337897199995</v>
      </c>
      <c r="AA84" s="289">
        <v>3435.3977579699999</v>
      </c>
      <c r="AB84" s="289">
        <v>3826.7508914999994</v>
      </c>
      <c r="AC84" s="289">
        <v>3755.53079067</v>
      </c>
      <c r="AD84" s="290">
        <v>3926.0685862799996</v>
      </c>
      <c r="AE84" s="285"/>
      <c r="AI84" s="192"/>
      <c r="AJ84" s="192"/>
      <c r="AK84" s="192"/>
      <c r="AL84" s="192"/>
    </row>
    <row r="85" spans="1:38" s="306" customFormat="1" ht="15" customHeight="1">
      <c r="A85" s="249" t="s">
        <v>306</v>
      </c>
      <c r="B85" s="289">
        <v>2.0249999999999999</v>
      </c>
      <c r="C85" s="289">
        <v>2.0249999999999999</v>
      </c>
      <c r="D85" s="289">
        <v>2.0249999999999999</v>
      </c>
      <c r="E85" s="289">
        <v>2.0249999999999999</v>
      </c>
      <c r="F85" s="289">
        <v>2.0249999999999999</v>
      </c>
      <c r="G85" s="289">
        <v>2.7</v>
      </c>
      <c r="H85" s="289">
        <v>2.7</v>
      </c>
      <c r="I85" s="289">
        <v>2.7</v>
      </c>
      <c r="J85" s="289">
        <v>2.7</v>
      </c>
      <c r="K85" s="289">
        <v>2.7</v>
      </c>
      <c r="L85" s="289">
        <v>2.7</v>
      </c>
      <c r="M85" s="289">
        <v>2.7</v>
      </c>
      <c r="N85" s="289">
        <v>2.7</v>
      </c>
      <c r="O85" s="289">
        <v>2.7</v>
      </c>
      <c r="P85" s="289">
        <v>2.7</v>
      </c>
      <c r="Q85" s="289">
        <v>2.7</v>
      </c>
      <c r="R85" s="289">
        <v>2.7</v>
      </c>
      <c r="S85" s="289">
        <v>2.7</v>
      </c>
      <c r="T85" s="289">
        <v>2.7</v>
      </c>
      <c r="U85" s="289">
        <v>2.7</v>
      </c>
      <c r="V85" s="289">
        <v>2.7</v>
      </c>
      <c r="W85" s="289">
        <v>2.7</v>
      </c>
      <c r="X85" s="289">
        <v>2.7</v>
      </c>
      <c r="Y85" s="289">
        <v>2.7</v>
      </c>
      <c r="Z85" s="289">
        <v>2.7</v>
      </c>
      <c r="AA85" s="289">
        <v>2.7</v>
      </c>
      <c r="AB85" s="289">
        <v>2.7</v>
      </c>
      <c r="AC85" s="289">
        <v>2.7</v>
      </c>
      <c r="AD85" s="290">
        <v>2.7</v>
      </c>
      <c r="AE85" s="285"/>
      <c r="AI85" s="192"/>
      <c r="AJ85" s="192"/>
      <c r="AK85" s="192"/>
      <c r="AL85" s="192"/>
    </row>
    <row r="86" spans="1:38" ht="15" customHeight="1">
      <c r="A86" s="249" t="s">
        <v>359</v>
      </c>
      <c r="B86" s="289">
        <v>949.51599999999996</v>
      </c>
      <c r="C86" s="289">
        <v>738.07899999999995</v>
      </c>
      <c r="D86" s="232">
        <v>74.383434640000004</v>
      </c>
      <c r="E86" s="232">
        <v>75.676462919999992</v>
      </c>
      <c r="F86" s="232">
        <v>79.315507029999992</v>
      </c>
      <c r="G86" s="232">
        <v>89.439745849999994</v>
      </c>
      <c r="H86" s="232">
        <v>210.0740481</v>
      </c>
      <c r="I86" s="232">
        <v>100.97473504</v>
      </c>
      <c r="J86" s="232">
        <v>92.917558329999991</v>
      </c>
      <c r="K86" s="232">
        <v>107.71748375</v>
      </c>
      <c r="L86" s="232">
        <v>121.83663975</v>
      </c>
      <c r="M86" s="232">
        <v>128.69110007</v>
      </c>
      <c r="N86" s="232">
        <v>162.85793010000003</v>
      </c>
      <c r="O86" s="232">
        <v>178.27331934000003</v>
      </c>
      <c r="P86" s="232">
        <v>119.53589411999999</v>
      </c>
      <c r="Q86" s="232">
        <v>171.60191714999999</v>
      </c>
      <c r="R86" s="232">
        <v>217.90455092000002</v>
      </c>
      <c r="S86" s="232">
        <v>231.38090335999999</v>
      </c>
      <c r="T86" s="232">
        <v>251.98421041</v>
      </c>
      <c r="U86" s="232">
        <v>312.54900603999999</v>
      </c>
      <c r="V86" s="232">
        <v>306.04291990000002</v>
      </c>
      <c r="W86" s="232">
        <v>295.65060654999996</v>
      </c>
      <c r="X86" s="232">
        <v>302.49643943000001</v>
      </c>
      <c r="Y86" s="232">
        <v>372.66488696000005</v>
      </c>
      <c r="Z86" s="232">
        <v>336.64417801000002</v>
      </c>
      <c r="AA86" s="232">
        <v>361.82365006000003</v>
      </c>
      <c r="AB86" s="232">
        <v>279.05748484999998</v>
      </c>
      <c r="AC86" s="232">
        <v>640.83993361</v>
      </c>
      <c r="AD86" s="233">
        <v>801.44821639999986</v>
      </c>
      <c r="AE86" s="285"/>
    </row>
    <row r="87" spans="1:38" s="103" customFormat="1" ht="15" customHeight="1">
      <c r="A87" s="311"/>
      <c r="B87" s="243"/>
      <c r="C87" s="243"/>
      <c r="D87" s="312"/>
      <c r="E87" s="312"/>
      <c r="F87" s="312"/>
      <c r="G87" s="312"/>
      <c r="H87" s="312"/>
      <c r="I87" s="312"/>
      <c r="J87" s="312"/>
      <c r="K87" s="312"/>
      <c r="L87" s="312"/>
      <c r="M87" s="312"/>
      <c r="N87" s="312"/>
      <c r="O87" s="312"/>
      <c r="P87" s="312"/>
      <c r="Q87" s="312"/>
      <c r="R87" s="312"/>
      <c r="S87" s="312"/>
      <c r="T87" s="312"/>
      <c r="U87" s="312"/>
      <c r="V87" s="312"/>
      <c r="W87" s="312"/>
      <c r="X87" s="312"/>
      <c r="Y87" s="312"/>
      <c r="Z87" s="312"/>
      <c r="AA87" s="312"/>
      <c r="AB87" s="312"/>
      <c r="AC87" s="312"/>
      <c r="AD87" s="313"/>
      <c r="AE87" s="285"/>
      <c r="AI87" s="192"/>
      <c r="AJ87" s="192"/>
      <c r="AK87" s="192"/>
      <c r="AL87" s="192"/>
    </row>
    <row r="88" spans="1:38" ht="15" customHeight="1">
      <c r="AE88" s="285"/>
    </row>
    <row r="89" spans="1:38" s="103" customFormat="1" ht="15" customHeight="1">
      <c r="A89" s="314"/>
      <c r="B89" s="315"/>
      <c r="C89" s="315"/>
      <c r="D89" s="315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  <c r="R89" s="315"/>
      <c r="S89" s="315"/>
      <c r="T89" s="315"/>
      <c r="U89" s="315"/>
      <c r="V89" s="315"/>
      <c r="W89" s="315"/>
      <c r="X89" s="315"/>
      <c r="Y89" s="315"/>
      <c r="Z89" s="315"/>
      <c r="AA89" s="315"/>
      <c r="AB89" s="315"/>
      <c r="AC89" s="315"/>
      <c r="AD89" s="316"/>
      <c r="AE89" s="285"/>
      <c r="AI89" s="192"/>
      <c r="AJ89" s="192"/>
      <c r="AK89" s="192"/>
      <c r="AL89" s="192"/>
    </row>
    <row r="90" spans="1:38" ht="15" customHeight="1">
      <c r="A90" s="287" t="s">
        <v>329</v>
      </c>
      <c r="B90" s="289">
        <v>6825239.5031691007</v>
      </c>
      <c r="C90" s="289">
        <v>7696407.95140961</v>
      </c>
      <c r="D90" s="289">
        <v>10879741.128761759</v>
      </c>
      <c r="E90" s="289">
        <v>10938720.675865043</v>
      </c>
      <c r="F90" s="289">
        <v>11206838.015009109</v>
      </c>
      <c r="G90" s="289">
        <v>11319354.554585349</v>
      </c>
      <c r="H90" s="289">
        <v>11498362.611899529</v>
      </c>
      <c r="I90" s="289">
        <v>11745712.192388559</v>
      </c>
      <c r="J90" s="289">
        <v>12116874.614440143</v>
      </c>
      <c r="K90" s="289">
        <v>12543424.271806628</v>
      </c>
      <c r="L90" s="289">
        <v>12912595.793588346</v>
      </c>
      <c r="M90" s="289">
        <v>13227483.682034709</v>
      </c>
      <c r="N90" s="289">
        <v>13553212.959991282</v>
      </c>
      <c r="O90" s="289">
        <v>14083438.569758125</v>
      </c>
      <c r="P90" s="289">
        <v>14253707.424258338</v>
      </c>
      <c r="Q90" s="289">
        <v>14373746.860068901</v>
      </c>
      <c r="R90" s="289">
        <v>14524121.064016573</v>
      </c>
      <c r="S90" s="289">
        <v>14767337.61059341</v>
      </c>
      <c r="T90" s="289">
        <v>15065695.782791516</v>
      </c>
      <c r="U90" s="289">
        <v>15415812.705845345</v>
      </c>
      <c r="V90" s="289">
        <v>15762773.10017211</v>
      </c>
      <c r="W90" s="289">
        <v>16369059.875293916</v>
      </c>
      <c r="X90" s="289">
        <v>16815290.878609672</v>
      </c>
      <c r="Y90" s="289">
        <v>17147561.698721394</v>
      </c>
      <c r="Z90" s="289">
        <v>17466996.066764392</v>
      </c>
      <c r="AA90" s="289">
        <v>17951863.890344035</v>
      </c>
      <c r="AB90" s="289">
        <v>18338242.140134662</v>
      </c>
      <c r="AC90" s="289">
        <v>18576195.222871713</v>
      </c>
      <c r="AD90" s="290">
        <v>18987308.251281854</v>
      </c>
      <c r="AE90" s="285"/>
    </row>
    <row r="91" spans="1:38" s="288" customFormat="1" ht="15" customHeight="1">
      <c r="A91" s="249" t="s">
        <v>303</v>
      </c>
      <c r="B91" s="289" t="s">
        <v>229</v>
      </c>
      <c r="C91" s="289" t="s">
        <v>229</v>
      </c>
      <c r="D91" s="289" t="s">
        <v>229</v>
      </c>
      <c r="E91" s="289" t="s">
        <v>229</v>
      </c>
      <c r="F91" s="289" t="s">
        <v>229</v>
      </c>
      <c r="G91" s="289" t="s">
        <v>229</v>
      </c>
      <c r="H91" s="289" t="s">
        <v>229</v>
      </c>
      <c r="I91" s="289" t="s">
        <v>229</v>
      </c>
      <c r="J91" s="289" t="s">
        <v>229</v>
      </c>
      <c r="K91" s="289" t="s">
        <v>229</v>
      </c>
      <c r="L91" s="289" t="s">
        <v>229</v>
      </c>
      <c r="M91" s="289" t="s">
        <v>229</v>
      </c>
      <c r="N91" s="289" t="s">
        <v>229</v>
      </c>
      <c r="O91" s="289" t="s">
        <v>229</v>
      </c>
      <c r="P91" s="289" t="s">
        <v>229</v>
      </c>
      <c r="Q91" s="289" t="s">
        <v>229</v>
      </c>
      <c r="R91" s="289" t="s">
        <v>229</v>
      </c>
      <c r="S91" s="289" t="s">
        <v>229</v>
      </c>
      <c r="T91" s="289" t="s">
        <v>229</v>
      </c>
      <c r="U91" s="289" t="s">
        <v>229</v>
      </c>
      <c r="V91" s="289" t="s">
        <v>229</v>
      </c>
      <c r="W91" s="289" t="s">
        <v>229</v>
      </c>
      <c r="X91" s="289" t="s">
        <v>229</v>
      </c>
      <c r="Y91" s="289" t="s">
        <v>229</v>
      </c>
      <c r="Z91" s="289" t="s">
        <v>229</v>
      </c>
      <c r="AA91" s="289" t="s">
        <v>229</v>
      </c>
      <c r="AB91" s="289" t="s">
        <v>229</v>
      </c>
      <c r="AC91" s="289" t="s">
        <v>229</v>
      </c>
      <c r="AD91" s="290" t="s">
        <v>229</v>
      </c>
      <c r="AE91" s="285"/>
      <c r="AI91" s="192"/>
      <c r="AJ91" s="192"/>
      <c r="AK91" s="192"/>
      <c r="AL91" s="192"/>
    </row>
    <row r="92" spans="1:38" s="288" customFormat="1" ht="15" customHeight="1">
      <c r="A92" s="249" t="s">
        <v>304</v>
      </c>
      <c r="B92" s="289">
        <v>6769218.0131691005</v>
      </c>
      <c r="C92" s="289">
        <v>7643302.6984096104</v>
      </c>
      <c r="D92" s="289">
        <v>10806620.459534749</v>
      </c>
      <c r="E92" s="289">
        <v>10854991.446241973</v>
      </c>
      <c r="F92" s="289">
        <v>11093644.374782559</v>
      </c>
      <c r="G92" s="289">
        <v>11231064.928209219</v>
      </c>
      <c r="H92" s="289">
        <v>11157512.667752299</v>
      </c>
      <c r="I92" s="289">
        <v>11644729.960993769</v>
      </c>
      <c r="J92" s="289">
        <v>12020334.015760463</v>
      </c>
      <c r="K92" s="289">
        <v>12436345.148335468</v>
      </c>
      <c r="L92" s="289">
        <v>12798267.260710906</v>
      </c>
      <c r="M92" s="289">
        <v>13112520.293299049</v>
      </c>
      <c r="N92" s="289">
        <v>13434916.907214491</v>
      </c>
      <c r="O92" s="289">
        <v>13946749.404174285</v>
      </c>
      <c r="P92" s="289">
        <v>14186924.715263139</v>
      </c>
      <c r="Q92" s="289">
        <v>14285661.718383301</v>
      </c>
      <c r="R92" s="289">
        <v>14428464.123719683</v>
      </c>
      <c r="S92" s="289">
        <v>14668914.895191351</v>
      </c>
      <c r="T92" s="289">
        <v>14984795.816034876</v>
      </c>
      <c r="U92" s="289">
        <v>15339464.504685866</v>
      </c>
      <c r="V92" s="289">
        <v>15685582.78721513</v>
      </c>
      <c r="W92" s="289">
        <v>16296841.366411056</v>
      </c>
      <c r="X92" s="289">
        <v>16741946.386063533</v>
      </c>
      <c r="Y92" s="289">
        <v>17076385.533112783</v>
      </c>
      <c r="Z92" s="289">
        <v>17392556.825857621</v>
      </c>
      <c r="AA92" s="289">
        <v>17882370.526994374</v>
      </c>
      <c r="AB92" s="289">
        <v>18282815.418080762</v>
      </c>
      <c r="AC92" s="289">
        <v>18495993.240028493</v>
      </c>
      <c r="AD92" s="290">
        <v>18915609.622823413</v>
      </c>
      <c r="AE92" s="285"/>
      <c r="AI92" s="192"/>
      <c r="AJ92" s="192"/>
      <c r="AK92" s="192"/>
      <c r="AL92" s="192"/>
    </row>
    <row r="93" spans="1:38" ht="15" customHeight="1">
      <c r="A93" s="249" t="s">
        <v>305</v>
      </c>
      <c r="B93" s="289">
        <v>203.517</v>
      </c>
      <c r="C93" s="289">
        <v>242.499</v>
      </c>
      <c r="D93" s="289">
        <v>530.37733048999996</v>
      </c>
      <c r="E93" s="289">
        <v>575.65259146999995</v>
      </c>
      <c r="F93" s="289">
        <v>198.96570822000001</v>
      </c>
      <c r="G93" s="289">
        <v>308.08159122000001</v>
      </c>
      <c r="H93" s="289">
        <v>49.397123619999995</v>
      </c>
      <c r="I93" s="289">
        <v>196.70444716</v>
      </c>
      <c r="J93" s="289">
        <v>6.8345321399999994</v>
      </c>
      <c r="K93" s="289" t="s">
        <v>229</v>
      </c>
      <c r="L93" s="289" t="s">
        <v>229</v>
      </c>
      <c r="M93" s="289" t="s">
        <v>229</v>
      </c>
      <c r="N93" s="289">
        <v>19.463052030000004</v>
      </c>
      <c r="O93" s="289" t="s">
        <v>229</v>
      </c>
      <c r="P93" s="289" t="s">
        <v>229</v>
      </c>
      <c r="Q93" s="289" t="s">
        <v>229</v>
      </c>
      <c r="R93" s="289" t="s">
        <v>229</v>
      </c>
      <c r="S93" s="289" t="s">
        <v>229</v>
      </c>
      <c r="T93" s="289" t="s">
        <v>229</v>
      </c>
      <c r="U93" s="289" t="s">
        <v>229</v>
      </c>
      <c r="V93" s="289" t="s">
        <v>229</v>
      </c>
      <c r="W93" s="289" t="s">
        <v>229</v>
      </c>
      <c r="X93" s="289" t="s">
        <v>229</v>
      </c>
      <c r="Y93" s="289" t="s">
        <v>229</v>
      </c>
      <c r="Z93" s="289" t="s">
        <v>229</v>
      </c>
      <c r="AA93" s="289" t="s">
        <v>229</v>
      </c>
      <c r="AB93" s="289" t="s">
        <v>229</v>
      </c>
      <c r="AC93" s="289" t="s">
        <v>229</v>
      </c>
      <c r="AD93" s="290">
        <v>5.1505199999999994E-2</v>
      </c>
      <c r="AE93" s="285"/>
    </row>
    <row r="94" spans="1:38" ht="15" customHeight="1">
      <c r="A94" s="249" t="s">
        <v>359</v>
      </c>
      <c r="B94" s="289">
        <v>55817.972999999998</v>
      </c>
      <c r="C94" s="289">
        <v>52862.754000000001</v>
      </c>
      <c r="D94" s="289">
        <v>72590.291896520008</v>
      </c>
      <c r="E94" s="289">
        <v>83153.577031599998</v>
      </c>
      <c r="F94" s="289">
        <v>112994.67451833002</v>
      </c>
      <c r="G94" s="289">
        <v>87981.544784910002</v>
      </c>
      <c r="H94" s="289">
        <v>340800.54702360992</v>
      </c>
      <c r="I94" s="289">
        <v>100785.52694763</v>
      </c>
      <c r="J94" s="289">
        <v>96533.764147540016</v>
      </c>
      <c r="K94" s="289">
        <v>107079.12347116</v>
      </c>
      <c r="L94" s="289">
        <v>114328.53287744</v>
      </c>
      <c r="M94" s="289">
        <v>114963.38873566</v>
      </c>
      <c r="N94" s="289">
        <v>118276.58972475999</v>
      </c>
      <c r="O94" s="289">
        <v>136689.16558383999</v>
      </c>
      <c r="P94" s="289">
        <v>66782.708995199006</v>
      </c>
      <c r="Q94" s="289">
        <v>88085.141685600014</v>
      </c>
      <c r="R94" s="289">
        <v>95656.940296890025</v>
      </c>
      <c r="S94" s="289">
        <v>98422.715402060014</v>
      </c>
      <c r="T94" s="289">
        <v>80899.966756639988</v>
      </c>
      <c r="U94" s="289">
        <v>76348.201159479999</v>
      </c>
      <c r="V94" s="289">
        <v>77190.312956980008</v>
      </c>
      <c r="W94" s="289">
        <v>72218.508882859998</v>
      </c>
      <c r="X94" s="289">
        <v>73344.492546139998</v>
      </c>
      <c r="Y94" s="289">
        <v>71176.165608609997</v>
      </c>
      <c r="Z94" s="289">
        <v>74439.240906769992</v>
      </c>
      <c r="AA94" s="289">
        <v>69493.363349659994</v>
      </c>
      <c r="AB94" s="289">
        <v>55426.722053900005</v>
      </c>
      <c r="AC94" s="289">
        <v>80201.982843220001</v>
      </c>
      <c r="AD94" s="290">
        <v>71698.576953240001</v>
      </c>
      <c r="AE94" s="285"/>
    </row>
    <row r="95" spans="1:38" ht="15" customHeight="1">
      <c r="A95" s="291" t="s">
        <v>71</v>
      </c>
      <c r="B95" s="289"/>
      <c r="C95" s="289"/>
      <c r="D95" s="289"/>
      <c r="E95" s="289"/>
      <c r="F95" s="289"/>
      <c r="G95" s="289"/>
      <c r="H95" s="289"/>
      <c r="I95" s="289"/>
      <c r="J95" s="289"/>
      <c r="K95" s="289"/>
      <c r="L95" s="289"/>
      <c r="M95" s="289"/>
      <c r="N95" s="289"/>
      <c r="O95" s="289"/>
      <c r="P95" s="289"/>
      <c r="Q95" s="289"/>
      <c r="R95" s="289"/>
      <c r="S95" s="289"/>
      <c r="T95" s="289"/>
      <c r="U95" s="289"/>
      <c r="V95" s="289"/>
      <c r="W95" s="289"/>
      <c r="X95" s="289"/>
      <c r="Y95" s="289"/>
      <c r="Z95" s="289"/>
      <c r="AA95" s="289"/>
      <c r="AB95" s="289"/>
      <c r="AC95" s="289"/>
      <c r="AD95" s="290"/>
      <c r="AE95" s="285"/>
    </row>
    <row r="96" spans="1:38" ht="15" customHeight="1">
      <c r="A96" s="287" t="s">
        <v>361</v>
      </c>
      <c r="B96" s="289">
        <v>-13157354.835384376</v>
      </c>
      <c r="C96" s="289">
        <v>-16222495.212217169</v>
      </c>
      <c r="D96" s="289">
        <v>-17298111.111675601</v>
      </c>
      <c r="E96" s="289">
        <v>-16306027.455189735</v>
      </c>
      <c r="F96" s="289">
        <v>-18630876.943439856</v>
      </c>
      <c r="G96" s="289">
        <v>-18207374.894616701</v>
      </c>
      <c r="H96" s="289">
        <v>-17573116.037615374</v>
      </c>
      <c r="I96" s="289">
        <v>-16496722.894988559</v>
      </c>
      <c r="J96" s="289">
        <v>-17901509.438952029</v>
      </c>
      <c r="K96" s="289">
        <v>-17857797.816423096</v>
      </c>
      <c r="L96" s="289">
        <v>-17765597.941603001</v>
      </c>
      <c r="M96" s="289">
        <v>-17578865.484015055</v>
      </c>
      <c r="N96" s="289">
        <v>-16789058.389381744</v>
      </c>
      <c r="O96" s="289">
        <v>-18329585.188975528</v>
      </c>
      <c r="P96" s="289">
        <v>-18146473.97349897</v>
      </c>
      <c r="Q96" s="289">
        <v>-18798300.80824488</v>
      </c>
      <c r="R96" s="289">
        <v>-18093869.303483084</v>
      </c>
      <c r="S96" s="289">
        <v>-19154924.60721327</v>
      </c>
      <c r="T96" s="289">
        <v>-20009883.421834916</v>
      </c>
      <c r="U96" s="289">
        <v>-19596439.982782125</v>
      </c>
      <c r="V96" s="289">
        <v>-19725646.143233377</v>
      </c>
      <c r="W96" s="289">
        <v>-20319634.313743807</v>
      </c>
      <c r="X96" s="289">
        <v>-20467313.18040552</v>
      </c>
      <c r="Y96" s="289">
        <v>-21151964.692422148</v>
      </c>
      <c r="Z96" s="289">
        <v>-21735142.32649564</v>
      </c>
      <c r="AA96" s="289">
        <v>-21555035.267159335</v>
      </c>
      <c r="AB96" s="289">
        <v>-21491057.272347748</v>
      </c>
      <c r="AC96" s="289">
        <v>-21172865.856973182</v>
      </c>
      <c r="AD96" s="290">
        <v>-21660312.781381015</v>
      </c>
      <c r="AE96" s="285"/>
    </row>
    <row r="97" spans="1:38" ht="15" customHeight="1">
      <c r="A97" s="249" t="s">
        <v>331</v>
      </c>
      <c r="B97" s="289">
        <v>143097.83810746996</v>
      </c>
      <c r="C97" s="289">
        <v>124145.05279840009</v>
      </c>
      <c r="D97" s="289">
        <v>102865.56254137987</v>
      </c>
      <c r="E97" s="289">
        <v>208584.22764519011</v>
      </c>
      <c r="F97" s="289">
        <v>196717.9682685399</v>
      </c>
      <c r="G97" s="289">
        <v>113763.53267411015</v>
      </c>
      <c r="H97" s="289">
        <v>368433.64507170976</v>
      </c>
      <c r="I97" s="289">
        <v>366730.48761540977</v>
      </c>
      <c r="J97" s="289">
        <v>128981.84177323994</v>
      </c>
      <c r="K97" s="289">
        <v>130476.72030425993</v>
      </c>
      <c r="L97" s="289">
        <v>116841.77736461985</v>
      </c>
      <c r="M97" s="289">
        <v>120399.44518881991</v>
      </c>
      <c r="N97" s="289">
        <v>702436.10941997019</v>
      </c>
      <c r="O97" s="289">
        <v>133092.28350181988</v>
      </c>
      <c r="P97" s="289">
        <v>135548.63718147977</v>
      </c>
      <c r="Q97" s="289">
        <v>140480.51891989986</v>
      </c>
      <c r="R97" s="289">
        <v>144981.14906489992</v>
      </c>
      <c r="S97" s="289">
        <v>144646.88161433002</v>
      </c>
      <c r="T97" s="289">
        <v>130112.69493354966</v>
      </c>
      <c r="U97" s="289">
        <v>121383.14724595005</v>
      </c>
      <c r="V97" s="289">
        <v>128921.61797439994</v>
      </c>
      <c r="W97" s="289">
        <v>127627.52061055</v>
      </c>
      <c r="X97" s="289">
        <v>122615.14500772007</v>
      </c>
      <c r="Y97" s="289">
        <v>121443.65565496006</v>
      </c>
      <c r="Z97" s="289">
        <v>123570.79085941985</v>
      </c>
      <c r="AA97" s="289">
        <v>122531.18910715001</v>
      </c>
      <c r="AB97" s="289">
        <v>139554.18781684007</v>
      </c>
      <c r="AC97" s="289">
        <v>130226.78759302</v>
      </c>
      <c r="AD97" s="290">
        <v>134055.50934156991</v>
      </c>
      <c r="AE97" s="285"/>
    </row>
    <row r="98" spans="1:38" ht="15" customHeight="1">
      <c r="A98" s="249" t="s">
        <v>332</v>
      </c>
      <c r="B98" s="289">
        <v>828243.53505514003</v>
      </c>
      <c r="C98" s="289">
        <v>834074.88073721016</v>
      </c>
      <c r="D98" s="289">
        <v>857332.38492096006</v>
      </c>
      <c r="E98" s="289">
        <v>851952.11067718</v>
      </c>
      <c r="F98" s="289">
        <v>857212.51669297996</v>
      </c>
      <c r="G98" s="289">
        <v>848540.94570043962</v>
      </c>
      <c r="H98" s="289">
        <v>845839.55021780962</v>
      </c>
      <c r="I98" s="289">
        <v>847859.64378235</v>
      </c>
      <c r="J98" s="289">
        <v>853648.02667815005</v>
      </c>
      <c r="K98" s="289">
        <v>852228.23901497002</v>
      </c>
      <c r="L98" s="289">
        <v>856967.74779199972</v>
      </c>
      <c r="M98" s="289">
        <v>848622.66672598</v>
      </c>
      <c r="N98" s="289">
        <v>844387.01712544006</v>
      </c>
      <c r="O98" s="289">
        <v>871711.23963108007</v>
      </c>
      <c r="P98" s="289">
        <v>899209.54228590988</v>
      </c>
      <c r="Q98" s="289">
        <v>893717.13204139995</v>
      </c>
      <c r="R98" s="289">
        <v>893741.69383644999</v>
      </c>
      <c r="S98" s="289">
        <v>899861.97535934031</v>
      </c>
      <c r="T98" s="289">
        <v>908785.76815659052</v>
      </c>
      <c r="U98" s="289">
        <v>910338.96723684005</v>
      </c>
      <c r="V98" s="289">
        <v>905693.52517924085</v>
      </c>
      <c r="W98" s="289">
        <v>899284.32769327017</v>
      </c>
      <c r="X98" s="289">
        <v>904281.34035539976</v>
      </c>
      <c r="Y98" s="289">
        <v>913511.83167291014</v>
      </c>
      <c r="Z98" s="289">
        <v>917466.9220751907</v>
      </c>
      <c r="AA98" s="289">
        <v>934662.72082794015</v>
      </c>
      <c r="AB98" s="289">
        <v>952199.79612314038</v>
      </c>
      <c r="AC98" s="289">
        <v>959489.63661716995</v>
      </c>
      <c r="AD98" s="290">
        <v>959648.16481101012</v>
      </c>
      <c r="AE98" s="285"/>
    </row>
    <row r="99" spans="1:38" ht="15" customHeight="1">
      <c r="A99" s="249" t="s">
        <v>362</v>
      </c>
      <c r="B99" s="289">
        <v>4751808.985316949</v>
      </c>
      <c r="C99" s="289">
        <v>4864290.2898626952</v>
      </c>
      <c r="D99" s="289">
        <v>6277057.069794625</v>
      </c>
      <c r="E99" s="289">
        <v>5787251.4779567141</v>
      </c>
      <c r="F99" s="289">
        <v>5619153.511049605</v>
      </c>
      <c r="G99" s="289">
        <v>5474830.3269797163</v>
      </c>
      <c r="H99" s="289">
        <v>5759048.837280957</v>
      </c>
      <c r="I99" s="289">
        <v>5674674.600669371</v>
      </c>
      <c r="J99" s="289">
        <v>5685259.0014571222</v>
      </c>
      <c r="K99" s="289">
        <v>5544140.9999409951</v>
      </c>
      <c r="L99" s="289">
        <v>5782925.2548962589</v>
      </c>
      <c r="M99" s="289">
        <v>5909312.9762282353</v>
      </c>
      <c r="N99" s="289">
        <v>6055718.9406426186</v>
      </c>
      <c r="O99" s="289">
        <v>6032791.5599379353</v>
      </c>
      <c r="P99" s="289">
        <v>6214047.7330208691</v>
      </c>
      <c r="Q99" s="289">
        <v>6249737.7693650238</v>
      </c>
      <c r="R99" s="289">
        <v>6277747.0526595954</v>
      </c>
      <c r="S99" s="289">
        <v>6292300.1963427598</v>
      </c>
      <c r="T99" s="289">
        <v>6823741.0085780881</v>
      </c>
      <c r="U99" s="289">
        <v>6989760.4862074386</v>
      </c>
      <c r="V99" s="289">
        <v>7247104.5901729753</v>
      </c>
      <c r="W99" s="289">
        <v>7571665.0459552482</v>
      </c>
      <c r="X99" s="289">
        <v>7216520.6394970696</v>
      </c>
      <c r="Y99" s="289">
        <v>7717488.8660708172</v>
      </c>
      <c r="Z99" s="289">
        <v>7787354.5534276087</v>
      </c>
      <c r="AA99" s="289">
        <v>7508971.6080782516</v>
      </c>
      <c r="AB99" s="289">
        <v>7300822.9551718188</v>
      </c>
      <c r="AC99" s="289">
        <v>7069323.8847004678</v>
      </c>
      <c r="AD99" s="290">
        <v>7291609.9612217406</v>
      </c>
      <c r="AE99" s="285"/>
    </row>
    <row r="100" spans="1:38" ht="15" customHeight="1">
      <c r="A100" s="249" t="s">
        <v>334</v>
      </c>
      <c r="B100" s="289">
        <v>9376887.2232300378</v>
      </c>
      <c r="C100" s="289">
        <v>12316424.855890084</v>
      </c>
      <c r="D100" s="236">
        <v>11981251.989343315</v>
      </c>
      <c r="E100" s="236">
        <v>11579312.31555539</v>
      </c>
      <c r="F100" s="236">
        <v>14065653.917351769</v>
      </c>
      <c r="G100" s="236">
        <v>13694849.046011534</v>
      </c>
      <c r="H100" s="236">
        <v>13028340.395623937</v>
      </c>
      <c r="I100" s="236">
        <v>12036638.425716948</v>
      </c>
      <c r="J100" s="236">
        <v>13198880.305946294</v>
      </c>
      <c r="K100" s="236">
        <v>13296361.775801331</v>
      </c>
      <c r="L100" s="236">
        <v>12956482.211863361</v>
      </c>
      <c r="M100" s="236">
        <v>12638574.61970162</v>
      </c>
      <c r="N100" s="236">
        <v>12280162.575284537</v>
      </c>
      <c r="O100" s="236">
        <v>13301597.152170494</v>
      </c>
      <c r="P100" s="236">
        <v>12967184.41994549</v>
      </c>
      <c r="Q100" s="236">
        <v>13582760.689841157</v>
      </c>
      <c r="R100" s="236">
        <v>12854845.093724839</v>
      </c>
      <c r="S100" s="236">
        <v>13907133.267844182</v>
      </c>
      <c r="T100" s="236">
        <v>14225040.876346968</v>
      </c>
      <c r="U100" s="236">
        <v>13638401.611057477</v>
      </c>
      <c r="V100" s="236">
        <v>13513156.696214043</v>
      </c>
      <c r="W100" s="236">
        <v>13774881.116092378</v>
      </c>
      <c r="X100" s="236">
        <v>14277689.026271569</v>
      </c>
      <c r="Y100" s="236">
        <v>14469431.3136792</v>
      </c>
      <c r="Z100" s="236">
        <v>14988825.486002641</v>
      </c>
      <c r="AA100" s="236">
        <v>15103257.569016172</v>
      </c>
      <c r="AB100" s="236">
        <v>15281988.301115911</v>
      </c>
      <c r="AC100" s="236">
        <v>15193258.396482905</v>
      </c>
      <c r="AD100" s="239">
        <v>15462406.494311854</v>
      </c>
      <c r="AE100" s="285"/>
    </row>
    <row r="101" spans="1:38" ht="15" customHeight="1">
      <c r="A101" s="291" t="s">
        <v>71</v>
      </c>
      <c r="B101" s="236"/>
      <c r="C101" s="236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4"/>
      <c r="AE101" s="285"/>
    </row>
    <row r="102" spans="1:38" s="103" customFormat="1" ht="15" customHeight="1">
      <c r="A102" s="296" t="s">
        <v>335</v>
      </c>
      <c r="B102" s="293">
        <v>21322070.308710501</v>
      </c>
      <c r="C102" s="293">
        <v>24917784.651573978</v>
      </c>
      <c r="D102" s="293">
        <v>30099290.604147211</v>
      </c>
      <c r="E102" s="293">
        <v>29800211.005909875</v>
      </c>
      <c r="F102" s="293">
        <v>30711811.626923688</v>
      </c>
      <c r="G102" s="293">
        <v>29516984.626787703</v>
      </c>
      <c r="H102" s="293">
        <v>28984211.17955463</v>
      </c>
      <c r="I102" s="293">
        <v>28319197.697643071</v>
      </c>
      <c r="J102" s="293">
        <v>30423168.23422683</v>
      </c>
      <c r="K102" s="293">
        <v>31396333.576584034</v>
      </c>
      <c r="L102" s="293">
        <v>31568272.86314138</v>
      </c>
      <c r="M102" s="293">
        <v>32479006.746510375</v>
      </c>
      <c r="N102" s="293">
        <v>33311553.790400129</v>
      </c>
      <c r="O102" s="293">
        <v>32768405.019965999</v>
      </c>
      <c r="P102" s="293">
        <v>34295954.597207204</v>
      </c>
      <c r="Q102" s="293">
        <v>33834408.060540408</v>
      </c>
      <c r="R102" s="293">
        <v>32982974.888811961</v>
      </c>
      <c r="S102" s="293">
        <v>33902053.557780467</v>
      </c>
      <c r="T102" s="293">
        <v>33644434.155987039</v>
      </c>
      <c r="U102" s="293">
        <v>33980559.624188274</v>
      </c>
      <c r="V102" s="293">
        <v>34713585.995501213</v>
      </c>
      <c r="W102" s="293">
        <v>34215812.103266589</v>
      </c>
      <c r="X102" s="293">
        <v>34486767.515759632</v>
      </c>
      <c r="Y102" s="293">
        <v>34975250.16604837</v>
      </c>
      <c r="Z102" s="293">
        <v>35566811.926945619</v>
      </c>
      <c r="AA102" s="293">
        <v>35674585.400750756</v>
      </c>
      <c r="AB102" s="293">
        <v>38301571.827032395</v>
      </c>
      <c r="AC102" s="293">
        <v>37395436.029820584</v>
      </c>
      <c r="AD102" s="294">
        <v>37751784.108989485</v>
      </c>
      <c r="AE102" s="285"/>
      <c r="AI102" s="192"/>
      <c r="AJ102" s="192"/>
      <c r="AK102" s="192"/>
      <c r="AL102" s="192"/>
    </row>
    <row r="103" spans="1:38" s="103" customFormat="1" ht="15" customHeight="1">
      <c r="A103" s="287" t="s">
        <v>363</v>
      </c>
      <c r="B103" s="289">
        <v>2300505.4845860004</v>
      </c>
      <c r="C103" s="289">
        <v>2828046.1975209992</v>
      </c>
      <c r="D103" s="289">
        <v>2997723.27811709</v>
      </c>
      <c r="E103" s="289">
        <v>2990997.1846488402</v>
      </c>
      <c r="F103" s="289">
        <v>2992529.0945867198</v>
      </c>
      <c r="G103" s="289">
        <v>3058619.5582800694</v>
      </c>
      <c r="H103" s="289">
        <v>3106580.2555334098</v>
      </c>
      <c r="I103" s="289">
        <v>3076771.1708496301</v>
      </c>
      <c r="J103" s="289">
        <v>3260227.25359372</v>
      </c>
      <c r="K103" s="289">
        <v>3344647.5657633301</v>
      </c>
      <c r="L103" s="289">
        <v>3296688.8495793203</v>
      </c>
      <c r="M103" s="289">
        <v>3316246.8993624104</v>
      </c>
      <c r="N103" s="289">
        <v>3309675.2598307901</v>
      </c>
      <c r="O103" s="289">
        <v>3251187.03945994</v>
      </c>
      <c r="P103" s="289">
        <v>3360653.42134153</v>
      </c>
      <c r="Q103" s="289">
        <v>3251127.2805678598</v>
      </c>
      <c r="R103" s="289">
        <v>3196088.8966263505</v>
      </c>
      <c r="S103" s="289">
        <v>3219144.48198043</v>
      </c>
      <c r="T103" s="289">
        <v>3363522.4308421696</v>
      </c>
      <c r="U103" s="289">
        <v>3351386.0615253802</v>
      </c>
      <c r="V103" s="289">
        <v>3495339.4314304395</v>
      </c>
      <c r="W103" s="289">
        <v>3506866.1459370102</v>
      </c>
      <c r="X103" s="289">
        <v>3514415.7069311701</v>
      </c>
      <c r="Y103" s="289">
        <v>3553371.2096041301</v>
      </c>
      <c r="Z103" s="289">
        <v>3531833.2417850005</v>
      </c>
      <c r="AA103" s="289">
        <v>3471925.53190713</v>
      </c>
      <c r="AB103" s="289">
        <v>3639661.62980182</v>
      </c>
      <c r="AC103" s="289">
        <v>3614418.8878687299</v>
      </c>
      <c r="AD103" s="290">
        <v>3620669.3966783602</v>
      </c>
      <c r="AE103" s="285"/>
      <c r="AI103" s="192"/>
      <c r="AJ103" s="192"/>
      <c r="AK103" s="192"/>
      <c r="AL103" s="192"/>
    </row>
    <row r="104" spans="1:38" ht="15" customHeight="1">
      <c r="A104" s="287" t="s">
        <v>364</v>
      </c>
      <c r="B104" s="289">
        <v>19021564.8241245</v>
      </c>
      <c r="C104" s="289">
        <v>22089738.454052981</v>
      </c>
      <c r="D104" s="289">
        <v>27101567.32603012</v>
      </c>
      <c r="E104" s="289">
        <v>26809213.821261033</v>
      </c>
      <c r="F104" s="289">
        <v>27719282.532336969</v>
      </c>
      <c r="G104" s="289">
        <v>26458365.068507634</v>
      </c>
      <c r="H104" s="289">
        <v>25877630.924021222</v>
      </c>
      <c r="I104" s="289">
        <v>25242426.526793443</v>
      </c>
      <c r="J104" s="289">
        <v>27162940.98063311</v>
      </c>
      <c r="K104" s="289">
        <v>28051686.010820702</v>
      </c>
      <c r="L104" s="289">
        <v>28271584.013562061</v>
      </c>
      <c r="M104" s="289">
        <v>29162759.847147964</v>
      </c>
      <c r="N104" s="289">
        <v>30001878.530569337</v>
      </c>
      <c r="O104" s="289">
        <v>29517217.980506059</v>
      </c>
      <c r="P104" s="289">
        <v>30935301.175865673</v>
      </c>
      <c r="Q104" s="289">
        <v>30583280.779972546</v>
      </c>
      <c r="R104" s="289">
        <v>29786885.992185611</v>
      </c>
      <c r="S104" s="289">
        <v>30682909.075800039</v>
      </c>
      <c r="T104" s="289">
        <v>30280911.725144867</v>
      </c>
      <c r="U104" s="289">
        <v>30629173.562662892</v>
      </c>
      <c r="V104" s="289">
        <v>31218246.564070772</v>
      </c>
      <c r="W104" s="289">
        <v>30708945.957329579</v>
      </c>
      <c r="X104" s="289">
        <v>30972351.808828462</v>
      </c>
      <c r="Y104" s="289">
        <v>31421878.956444241</v>
      </c>
      <c r="Z104" s="289">
        <v>32034978.685160618</v>
      </c>
      <c r="AA104" s="289">
        <v>32202659.868843626</v>
      </c>
      <c r="AB104" s="289">
        <v>34661910.197230577</v>
      </c>
      <c r="AC104" s="289">
        <v>33781017.141951852</v>
      </c>
      <c r="AD104" s="290">
        <v>34131114.712311126</v>
      </c>
      <c r="AE104" s="285"/>
    </row>
    <row r="105" spans="1:38" ht="15" customHeight="1">
      <c r="A105" s="249" t="s">
        <v>337</v>
      </c>
      <c r="B105" s="289">
        <v>298.375</v>
      </c>
      <c r="C105" s="289">
        <v>822.49800000000005</v>
      </c>
      <c r="D105" s="289">
        <v>914.09074437999993</v>
      </c>
      <c r="E105" s="289">
        <v>1587.5276777500001</v>
      </c>
      <c r="F105" s="289">
        <v>1799.6132982699999</v>
      </c>
      <c r="G105" s="289">
        <v>1290.6192456800002</v>
      </c>
      <c r="H105" s="289">
        <v>1446.9346202400002</v>
      </c>
      <c r="I105" s="289">
        <v>1668.749926</v>
      </c>
      <c r="J105" s="289">
        <v>2040.53691387</v>
      </c>
      <c r="K105" s="289">
        <v>4055.1830888500003</v>
      </c>
      <c r="L105" s="289">
        <v>4681.1156201499998</v>
      </c>
      <c r="M105" s="289">
        <v>4651.5525266100003</v>
      </c>
      <c r="N105" s="289">
        <v>4719.6992248400002</v>
      </c>
      <c r="O105" s="289">
        <v>2289.1613303100003</v>
      </c>
      <c r="P105" s="289">
        <v>1368.46714503</v>
      </c>
      <c r="Q105" s="289">
        <v>2305.9521308000003</v>
      </c>
      <c r="R105" s="289">
        <v>3802.8952302500002</v>
      </c>
      <c r="S105" s="289">
        <v>3807.2756141199998</v>
      </c>
      <c r="T105" s="289">
        <v>4335.96231266</v>
      </c>
      <c r="U105" s="289">
        <v>5170.2371911600003</v>
      </c>
      <c r="V105" s="289">
        <v>5123.4003101900007</v>
      </c>
      <c r="W105" s="289">
        <v>5580.5592139399996</v>
      </c>
      <c r="X105" s="289">
        <v>10511.43672815</v>
      </c>
      <c r="Y105" s="289">
        <v>12971.3000367</v>
      </c>
      <c r="Z105" s="289">
        <v>12207.17993821</v>
      </c>
      <c r="AA105" s="289">
        <v>8439.9879578500004</v>
      </c>
      <c r="AB105" s="289">
        <v>3499.7960867900001</v>
      </c>
      <c r="AC105" s="289">
        <v>3991.8548495300001</v>
      </c>
      <c r="AD105" s="290">
        <v>3394.9976458199999</v>
      </c>
      <c r="AE105" s="285"/>
    </row>
    <row r="106" spans="1:38" ht="15" customHeight="1">
      <c r="A106" s="249" t="s">
        <v>338</v>
      </c>
      <c r="B106" s="289">
        <v>2194195.8587819794</v>
      </c>
      <c r="C106" s="289">
        <v>2398554.2080501798</v>
      </c>
      <c r="D106" s="289">
        <v>3109897.1923669106</v>
      </c>
      <c r="E106" s="289">
        <v>3129254.1729424549</v>
      </c>
      <c r="F106" s="289">
        <v>3036800.60669277</v>
      </c>
      <c r="G106" s="289">
        <v>2554913.5234374595</v>
      </c>
      <c r="H106" s="289">
        <v>2689807.4859466902</v>
      </c>
      <c r="I106" s="289">
        <v>2801790.8440389298</v>
      </c>
      <c r="J106" s="289">
        <v>2845576.7444479992</v>
      </c>
      <c r="K106" s="289">
        <v>2683079.52173163</v>
      </c>
      <c r="L106" s="289">
        <v>2530023.1448232401</v>
      </c>
      <c r="M106" s="289">
        <v>2693272.3617224204</v>
      </c>
      <c r="N106" s="289">
        <v>3034929.2583166203</v>
      </c>
      <c r="O106" s="289">
        <v>2817428.0543440403</v>
      </c>
      <c r="P106" s="289">
        <v>2908634.0676117796</v>
      </c>
      <c r="Q106" s="289">
        <v>3176767.7424003994</v>
      </c>
      <c r="R106" s="289">
        <v>3132463.1191544901</v>
      </c>
      <c r="S106" s="289">
        <v>3415909.5160661102</v>
      </c>
      <c r="T106" s="289">
        <v>3296458.5881183702</v>
      </c>
      <c r="U106" s="289">
        <v>3367986.2493530596</v>
      </c>
      <c r="V106" s="289">
        <v>3426002.8190351506</v>
      </c>
      <c r="W106" s="289">
        <v>2921066.7612751001</v>
      </c>
      <c r="X106" s="289">
        <v>3121127.9948943099</v>
      </c>
      <c r="Y106" s="289">
        <v>3371879.2184046903</v>
      </c>
      <c r="Z106" s="289">
        <v>3408955.3982903399</v>
      </c>
      <c r="AA106" s="289">
        <v>3355389.4078412401</v>
      </c>
      <c r="AB106" s="289">
        <v>4046469.9978933195</v>
      </c>
      <c r="AC106" s="289">
        <v>3589963.2729118601</v>
      </c>
      <c r="AD106" s="290">
        <v>3681849.6828727894</v>
      </c>
      <c r="AE106" s="285"/>
    </row>
    <row r="107" spans="1:38" ht="15" customHeight="1">
      <c r="A107" s="249" t="s">
        <v>339</v>
      </c>
      <c r="B107" s="289">
        <v>1428746.4663425202</v>
      </c>
      <c r="C107" s="289">
        <v>1303270.3294890602</v>
      </c>
      <c r="D107" s="289">
        <v>1529513.7873668398</v>
      </c>
      <c r="E107" s="289">
        <v>1729893.5298287401</v>
      </c>
      <c r="F107" s="289">
        <v>1689722.9238880596</v>
      </c>
      <c r="G107" s="289">
        <v>1571318.7319198197</v>
      </c>
      <c r="H107" s="289">
        <v>1801277.0843728599</v>
      </c>
      <c r="I107" s="289">
        <v>1893184.1602808402</v>
      </c>
      <c r="J107" s="289">
        <v>1993678.58712908</v>
      </c>
      <c r="K107" s="289">
        <v>2190660.5970029202</v>
      </c>
      <c r="L107" s="289">
        <v>2459956.05937067</v>
      </c>
      <c r="M107" s="289">
        <v>2465216.8607475003</v>
      </c>
      <c r="N107" s="289">
        <v>2283989.3731624698</v>
      </c>
      <c r="O107" s="289">
        <v>2222385.6809930797</v>
      </c>
      <c r="P107" s="289">
        <v>2443405.0905997702</v>
      </c>
      <c r="Q107" s="289">
        <v>2365651.9510626206</v>
      </c>
      <c r="R107" s="289">
        <v>2265478.8671838399</v>
      </c>
      <c r="S107" s="289">
        <v>2281446.0277349902</v>
      </c>
      <c r="T107" s="289">
        <v>2136437.0282846298</v>
      </c>
      <c r="U107" s="289">
        <v>2129356.24595743</v>
      </c>
      <c r="V107" s="289">
        <v>2019584.7575202801</v>
      </c>
      <c r="W107" s="289">
        <v>1853901.2238313905</v>
      </c>
      <c r="X107" s="289">
        <v>1779253.88728683</v>
      </c>
      <c r="Y107" s="289">
        <v>1403518.3265642901</v>
      </c>
      <c r="Z107" s="289">
        <v>1460515.9101829503</v>
      </c>
      <c r="AA107" s="289">
        <v>1652605.7761725902</v>
      </c>
      <c r="AB107" s="289">
        <v>1324033.95850563</v>
      </c>
      <c r="AC107" s="289">
        <v>1663831.02486003</v>
      </c>
      <c r="AD107" s="290">
        <v>1561024.3281739398</v>
      </c>
      <c r="AE107" s="285"/>
    </row>
    <row r="108" spans="1:38" ht="15" customHeight="1">
      <c r="A108" s="249" t="s">
        <v>340</v>
      </c>
      <c r="B108" s="289">
        <v>5568593.7409999995</v>
      </c>
      <c r="C108" s="289">
        <v>6792360.6175137395</v>
      </c>
      <c r="D108" s="289">
        <v>8511966.2952899691</v>
      </c>
      <c r="E108" s="289">
        <v>8250615.5439130012</v>
      </c>
      <c r="F108" s="289">
        <v>8532082.273968311</v>
      </c>
      <c r="G108" s="289">
        <v>8529811.8020131588</v>
      </c>
      <c r="H108" s="289">
        <v>7896051.024385131</v>
      </c>
      <c r="I108" s="289">
        <v>7246893.0528529296</v>
      </c>
      <c r="J108" s="289">
        <v>8099100.9266599603</v>
      </c>
      <c r="K108" s="289">
        <v>8772754.864448892</v>
      </c>
      <c r="L108" s="289">
        <v>8831514.0929957293</v>
      </c>
      <c r="M108" s="289">
        <v>9234754.1435622238</v>
      </c>
      <c r="N108" s="289">
        <v>9755539.8196175005</v>
      </c>
      <c r="O108" s="289">
        <v>9056056.2754417304</v>
      </c>
      <c r="P108" s="289">
        <v>9064184.380388692</v>
      </c>
      <c r="Q108" s="289">
        <v>8791437.0740183182</v>
      </c>
      <c r="R108" s="289">
        <v>8151749.0960137295</v>
      </c>
      <c r="S108" s="289">
        <v>8565731.7232192904</v>
      </c>
      <c r="T108" s="289">
        <v>8377750.4673189307</v>
      </c>
      <c r="U108" s="289">
        <v>8496389.8402284496</v>
      </c>
      <c r="V108" s="289">
        <v>8655095.38019046</v>
      </c>
      <c r="W108" s="289">
        <v>8709756.8334892578</v>
      </c>
      <c r="X108" s="289">
        <v>8794574.8097217008</v>
      </c>
      <c r="Y108" s="289">
        <v>8958534.7665364407</v>
      </c>
      <c r="Z108" s="289">
        <v>9309531.9471310582</v>
      </c>
      <c r="AA108" s="289">
        <v>9243160.9358465988</v>
      </c>
      <c r="AB108" s="289">
        <v>9821968.14637026</v>
      </c>
      <c r="AC108" s="289">
        <v>9502653.7447709609</v>
      </c>
      <c r="AD108" s="290">
        <v>9598406.0306657199</v>
      </c>
      <c r="AE108" s="285"/>
    </row>
    <row r="109" spans="1:38" ht="15" customHeight="1">
      <c r="A109" s="249" t="s">
        <v>341</v>
      </c>
      <c r="B109" s="289">
        <v>658870.57699999993</v>
      </c>
      <c r="C109" s="289">
        <v>802680.17799999996</v>
      </c>
      <c r="D109" s="289">
        <v>684351.65071168006</v>
      </c>
      <c r="E109" s="289">
        <v>773781.68470456009</v>
      </c>
      <c r="F109" s="289">
        <v>862307.83657033998</v>
      </c>
      <c r="G109" s="289">
        <v>864862.64067504997</v>
      </c>
      <c r="H109" s="289">
        <v>840089.0585126197</v>
      </c>
      <c r="I109" s="289">
        <v>811657.24230618007</v>
      </c>
      <c r="J109" s="289">
        <v>860848.85026342003</v>
      </c>
      <c r="K109" s="289">
        <v>810329.21182234003</v>
      </c>
      <c r="L109" s="289">
        <v>805276.02594962006</v>
      </c>
      <c r="M109" s="289">
        <v>845021.27791433991</v>
      </c>
      <c r="N109" s="289">
        <v>789417.49673922989</v>
      </c>
      <c r="O109" s="289">
        <v>840723.88276221987</v>
      </c>
      <c r="P109" s="289">
        <v>870470.29541458993</v>
      </c>
      <c r="Q109" s="289">
        <v>782345.84545185999</v>
      </c>
      <c r="R109" s="289">
        <v>786161.37899750005</v>
      </c>
      <c r="S109" s="289">
        <v>684837.84022374998</v>
      </c>
      <c r="T109" s="289">
        <v>693704.42453126004</v>
      </c>
      <c r="U109" s="289">
        <v>712518.38272477</v>
      </c>
      <c r="V109" s="289">
        <v>670514.81182023999</v>
      </c>
      <c r="W109" s="289">
        <v>655963.21685344004</v>
      </c>
      <c r="X109" s="289">
        <v>681017.34433475998</v>
      </c>
      <c r="Y109" s="289">
        <v>683812.0346298099</v>
      </c>
      <c r="Z109" s="289">
        <v>669093.4270055599</v>
      </c>
      <c r="AA109" s="289">
        <v>638124.37475607998</v>
      </c>
      <c r="AB109" s="289">
        <v>625900.54069552</v>
      </c>
      <c r="AC109" s="289">
        <v>645410.34526047984</v>
      </c>
      <c r="AD109" s="290">
        <v>649005.32414965995</v>
      </c>
      <c r="AE109" s="285"/>
    </row>
    <row r="110" spans="1:38" ht="15" customHeight="1">
      <c r="A110" s="249" t="s">
        <v>342</v>
      </c>
      <c r="B110" s="289">
        <v>9170859.8059999999</v>
      </c>
      <c r="C110" s="289">
        <v>10792050.623000002</v>
      </c>
      <c r="D110" s="289">
        <v>13264924.309550339</v>
      </c>
      <c r="E110" s="289">
        <v>12924081.362194529</v>
      </c>
      <c r="F110" s="289">
        <v>13596569.27791922</v>
      </c>
      <c r="G110" s="289">
        <v>12936167.751216469</v>
      </c>
      <c r="H110" s="289">
        <v>12648959.33618368</v>
      </c>
      <c r="I110" s="289">
        <v>12487232.477388563</v>
      </c>
      <c r="J110" s="289">
        <v>13361695.335218778</v>
      </c>
      <c r="K110" s="289">
        <v>13590806.63272607</v>
      </c>
      <c r="L110" s="289">
        <v>13640133.574802652</v>
      </c>
      <c r="M110" s="289">
        <v>13919843.650674872</v>
      </c>
      <c r="N110" s="289">
        <v>14133282.883508679</v>
      </c>
      <c r="O110" s="289">
        <v>14578334.925634678</v>
      </c>
      <c r="P110" s="289">
        <v>15647238.874705812</v>
      </c>
      <c r="Q110" s="289">
        <v>15464772.21490855</v>
      </c>
      <c r="R110" s="289">
        <v>15447230.635605801</v>
      </c>
      <c r="S110" s="289">
        <v>15731176.692941779</v>
      </c>
      <c r="T110" s="289">
        <v>15772225.254579017</v>
      </c>
      <c r="U110" s="289">
        <v>15917752.607208021</v>
      </c>
      <c r="V110" s="289">
        <v>16441925.39519445</v>
      </c>
      <c r="W110" s="289">
        <v>16562677.362666449</v>
      </c>
      <c r="X110" s="289">
        <v>16585866.335862709</v>
      </c>
      <c r="Y110" s="289">
        <v>16991163.31027231</v>
      </c>
      <c r="Z110" s="289">
        <v>17174674.822612502</v>
      </c>
      <c r="AA110" s="289">
        <v>17304939.386269268</v>
      </c>
      <c r="AB110" s="289">
        <v>18840037.757679056</v>
      </c>
      <c r="AC110" s="289">
        <v>18375166.899298992</v>
      </c>
      <c r="AD110" s="290">
        <v>18637434.348803196</v>
      </c>
      <c r="AE110" s="285"/>
    </row>
    <row r="111" spans="1:38" ht="15" customHeight="1">
      <c r="A111" s="317"/>
      <c r="B111" s="318"/>
      <c r="C111" s="318"/>
      <c r="D111" s="318"/>
      <c r="E111" s="318"/>
      <c r="F111" s="318"/>
      <c r="G111" s="318"/>
      <c r="H111" s="318"/>
      <c r="I111" s="318"/>
      <c r="J111" s="318"/>
      <c r="K111" s="318"/>
      <c r="L111" s="318"/>
      <c r="M111" s="318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Y111" s="318"/>
      <c r="Z111" s="318"/>
      <c r="AA111" s="318"/>
      <c r="AB111" s="318"/>
      <c r="AC111" s="318"/>
      <c r="AD111" s="319"/>
    </row>
    <row r="112" spans="1:38" ht="15" customHeight="1">
      <c r="A112" s="320"/>
      <c r="B112" s="309"/>
      <c r="C112" s="309"/>
      <c r="D112" s="309"/>
      <c r="E112" s="309"/>
      <c r="F112" s="309"/>
      <c r="G112" s="309"/>
      <c r="H112" s="309"/>
      <c r="I112" s="309"/>
      <c r="J112" s="309"/>
      <c r="K112" s="309"/>
      <c r="L112" s="309"/>
      <c r="M112" s="309"/>
      <c r="N112" s="309"/>
      <c r="O112" s="309"/>
      <c r="P112" s="309"/>
      <c r="Q112" s="309"/>
      <c r="R112" s="309"/>
      <c r="S112" s="309"/>
      <c r="T112" s="309"/>
      <c r="U112" s="309"/>
      <c r="V112" s="309"/>
      <c r="W112" s="309"/>
      <c r="X112" s="309"/>
      <c r="Y112" s="309"/>
      <c r="Z112" s="309"/>
      <c r="AA112" s="309"/>
      <c r="AB112" s="309"/>
      <c r="AC112" s="309"/>
      <c r="AD112" s="309"/>
    </row>
    <row r="113" spans="1:30" ht="15" customHeight="1">
      <c r="A113" s="272" t="s">
        <v>346</v>
      </c>
      <c r="B113" s="309"/>
      <c r="C113" s="198"/>
      <c r="D113" s="198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</row>
    <row r="114" spans="1:30" ht="15" customHeight="1">
      <c r="A114" s="1240" t="s">
        <v>826</v>
      </c>
    </row>
  </sheetData>
  <mergeCells count="2">
    <mergeCell ref="A1:AD1"/>
    <mergeCell ref="A3:AD3"/>
  </mergeCells>
  <hyperlinks>
    <hyperlink ref="A11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  <rowBreaks count="1" manualBreakCount="1">
    <brk id="114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37</vt:i4>
      </vt:variant>
    </vt:vector>
  </HeadingPairs>
  <TitlesOfParts>
    <vt:vector size="76" baseType="lpstr">
      <vt:lpstr>Содержание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2.12.1</vt:lpstr>
      <vt:lpstr>2.12.2</vt:lpstr>
      <vt:lpstr>2.12.3</vt:lpstr>
      <vt:lpstr>2.13</vt:lpstr>
      <vt:lpstr>2.14</vt:lpstr>
      <vt:lpstr>2.15</vt:lpstr>
      <vt:lpstr>2.16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4.1</vt:lpstr>
      <vt:lpstr>4.2</vt:lpstr>
      <vt:lpstr>5.1</vt:lpstr>
      <vt:lpstr>5.2.1</vt:lpstr>
      <vt:lpstr>5.2.3</vt:lpstr>
      <vt:lpstr>5.2.4</vt:lpstr>
      <vt:lpstr>5.3</vt:lpstr>
      <vt:lpstr>'1.1'!Область_печати</vt:lpstr>
      <vt:lpstr>'1.2'!Область_печати</vt:lpstr>
      <vt:lpstr>'1.3'!Область_печати</vt:lpstr>
      <vt:lpstr>'1.4'!Область_печати</vt:lpstr>
      <vt:lpstr>'2.1'!Область_печати</vt:lpstr>
      <vt:lpstr>'2.10'!Область_печати</vt:lpstr>
      <vt:lpstr>'2.11'!Область_печати</vt:lpstr>
      <vt:lpstr>'2.12.1'!Область_печати</vt:lpstr>
      <vt:lpstr>'2.12.2'!Область_печати</vt:lpstr>
      <vt:lpstr>'2.12.3'!Область_печати</vt:lpstr>
      <vt:lpstr>'2.13'!Область_печати</vt:lpstr>
      <vt:lpstr>'2.14'!Область_печати</vt:lpstr>
      <vt:lpstr>'2.15'!Область_печати</vt:lpstr>
      <vt:lpstr>'2.16'!Область_печати</vt:lpstr>
      <vt:lpstr>'2.2'!Область_печати</vt:lpstr>
      <vt:lpstr>'2.3'!Область_печати</vt:lpstr>
      <vt:lpstr>'2.4'!Область_печати</vt:lpstr>
      <vt:lpstr>'2.5'!Область_печати</vt:lpstr>
      <vt:lpstr>'2.6'!Область_печати</vt:lpstr>
      <vt:lpstr>'2.7'!Область_печати</vt:lpstr>
      <vt:lpstr>'2.8'!Область_печати</vt:lpstr>
      <vt:lpstr>'2.9'!Область_печати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'3.9'!Область_печати</vt:lpstr>
      <vt:lpstr>'4.1'!Область_печати</vt:lpstr>
      <vt:lpstr>'4.2'!Область_печати</vt:lpstr>
      <vt:lpstr>'5.1'!Область_печати</vt:lpstr>
      <vt:lpstr>'5.2.1'!Область_печати</vt:lpstr>
      <vt:lpstr>'5.2.3'!Область_печати</vt:lpstr>
      <vt:lpstr>'5.2.4'!Область_печати</vt:lpstr>
      <vt:lpstr>'5.3'!Область_печати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Marzhan Sagadiyeva</dc:creator>
  <cp:lastModifiedBy>Гани Агадилов</cp:lastModifiedBy>
  <dcterms:created xsi:type="dcterms:W3CDTF">2022-09-30T06:15:32Z</dcterms:created>
  <dcterms:modified xsi:type="dcterms:W3CDTF">2024-03-29T10:43:14Z</dcterms:modified>
</cp:coreProperties>
</file>