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'Шолу'!$A$1:$M$685</definedName>
  </definedNames>
  <calcPr fullCalcOnLoad="1"/>
</workbook>
</file>

<file path=xl/sharedStrings.xml><?xml version="1.0" encoding="utf-8"?>
<sst xmlns="http://schemas.openxmlformats.org/spreadsheetml/2006/main" count="1036" uniqueCount="390">
  <si>
    <t>№р/с</t>
  </si>
  <si>
    <t>Көрсеткіштер</t>
  </si>
  <si>
    <t>Факторлар</t>
  </si>
  <si>
    <t>2010 ақпан 2009 ж. ақпанға %-бен</t>
  </si>
  <si>
    <t xml:space="preserve">Теріс өзгерістер  </t>
  </si>
  <si>
    <t>Құрылыс</t>
  </si>
  <si>
    <t>Негізгі капиталға  инвестициялар</t>
  </si>
  <si>
    <t xml:space="preserve">Тұрғын үй құрылысына инвестициялар  </t>
  </si>
  <si>
    <t xml:space="preserve">Жұмыссыздық деңгейі (ақпанда) </t>
  </si>
  <si>
    <t xml:space="preserve">Ақпанда негізгі капиталға және тұрғын үй құрылысына инвестициялар төмендеді, құрылыстың көрсеткіштері нашарлады, инфляция және қауіпсіздік өсті. </t>
  </si>
  <si>
    <t>1.1. Негізгі әлеуметтік-экономикалық көрсеткіштер (ақпан)</t>
  </si>
  <si>
    <t>2010 ж. ақпан-ақпан</t>
  </si>
  <si>
    <t>2010ж. ақпанға %-бен</t>
  </si>
  <si>
    <t xml:space="preserve"> 2009ж. ақпан-ақпан</t>
  </si>
  <si>
    <t>Жалпы ішкі өнім (2009ж. ақпан-декабрь)</t>
  </si>
  <si>
    <t>2010 ж.ақпан</t>
  </si>
  <si>
    <t xml:space="preserve"> 2009ж.ақпанға</t>
  </si>
  <si>
    <t>Анықтамалық:  2010ж. қаң. 2009ж. ақпанға %-бен</t>
  </si>
  <si>
    <t>Почта және курьер қызметі. Байланыс</t>
  </si>
  <si>
    <t>3.1.Тұтыну бағасының индексі</t>
  </si>
  <si>
    <t>Инфляция, экономикадағы баға</t>
  </si>
  <si>
    <t>6. Еңбек нарығы</t>
  </si>
  <si>
    <t>Басқа елдерге инвестициялар</t>
  </si>
  <si>
    <t xml:space="preserve">өткен айға %-бен </t>
  </si>
  <si>
    <t>өткен жылдың тиісті айына %-бен</t>
  </si>
  <si>
    <t>өткен айға %-бен</t>
  </si>
  <si>
    <t>тиісті кезеңге %-бен жылдың басынан бергі кезең</t>
  </si>
  <si>
    <t>өткен айға %-бен (оң шкала)</t>
  </si>
  <si>
    <t>өндіруші сала</t>
  </si>
  <si>
    <t>өнеркәсіп</t>
  </si>
  <si>
    <t>Brent, $/баррель (оң ось)</t>
  </si>
  <si>
    <t>мұнай бағасының индексі (оң ось)</t>
  </si>
  <si>
    <t>Экспорт және импорт, баға (оң шкала)</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</si>
  <si>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</si>
  <si>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</si>
  <si>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</si>
  <si>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</si>
  <si>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</si>
  <si>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</si>
  <si>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</si>
  <si>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негізгі өнеркәсіп салаларындағы НКИ</t>
  </si>
  <si>
    <t>өткен айға %-бен бір айда</t>
  </si>
  <si>
    <t xml:space="preserve">тиісті айға %-бен бір айда </t>
  </si>
  <si>
    <t xml:space="preserve">Өткен жылға ТБИ,% </t>
  </si>
  <si>
    <t>Өткен айға ТБИ (оң шкала), %</t>
  </si>
  <si>
    <t>Кәсіпорындардың қаржылық көрсеткіштері</t>
  </si>
  <si>
    <t>4. Инвестициялар</t>
  </si>
  <si>
    <t>Тұрғын үй құрылысына инвестициялар</t>
  </si>
  <si>
    <t>Жұмыспен қамту және жұмыссыздық</t>
  </si>
  <si>
    <t>Жұмыссыздық өсті</t>
  </si>
  <si>
    <t>Халықтың кірісі</t>
  </si>
  <si>
    <t xml:space="preserve"> 2010 жылғы қаңтарда (2009ж. қаңтарға) жалақы номиналды және шынайы көрсетуде тиісінше 8,6% және 1,2% өсті, бұл халықтың нақты ақша кірісінің 3,5% (желтоқсан - 6,6%) өсуіне әкелді.</t>
  </si>
  <si>
    <t>Кірістің өсуі баяулады</t>
  </si>
  <si>
    <t xml:space="preserve">Төмендеу себебі - меншікті және тартылған қаражаттың жетіспеушілігі </t>
  </si>
  <si>
    <t xml:space="preserve">2009 ж. ақпанда инвестициялардың көлемі  21,9% төмендеді, бұл ретте бюджеттік инвестициялар 45,6% өсті, шетелдік - 21% төмендеді, меншікті  және заемдық тиісінше  18,5% және  11% төмендеді. Инвестициялардың өткен айға өсуі 0,8% болды. </t>
  </si>
  <si>
    <t xml:space="preserve">Тұрғын үй құрылысына инвестициялар төмендей бастады </t>
  </si>
  <si>
    <t>2009ж. 3-тоқсанда рентабельділік 1,4 есе өсті (2009ж. 2-тоқсанға қарағанда)</t>
  </si>
  <si>
    <t xml:space="preserve">2009 ж. 3-тоқ.  24,8% (2009ж. 2-тоқсанда 17,1%) болды. Пайданың көлемі ұлғайды, кірісі бар кәсіпорындардың үлесінің өсуі жалғасты, олардың саны 61,6% жетті.  Алайда 2008ж. 3-тоқсанмен салыстырғанда бизнесті жүргізу рентабельділігі 1,8 есе төмендеді. </t>
  </si>
  <si>
    <t>Экономикадағы жұмыспен қамтылғандар саны  2009ж. ақпанда 1,7% өсті, жұмыссыздар - 5,6% төмендеді.</t>
  </si>
  <si>
    <t>Айлық есептеуде жұмыспен қамтылғандар саны ақпанда (2010 ж. қаңтарда) 0,2%, жұмыссыздар  -  1,8% ұлғайды. 2009 жылы  "Жол картасы" жобасы шеңберінде іске асырылатын жұмыспен қамтуды қолдау бағдарламасының аяқталуы  жұмыссыздық деңгейіне әкелді, ол  6,5% болды.</t>
  </si>
  <si>
    <t>Өзара есеп айырысулардың жай-күйі</t>
  </si>
  <si>
    <t>10.1.</t>
  </si>
  <si>
    <t>10.2.</t>
  </si>
  <si>
    <t>2.3.</t>
  </si>
  <si>
    <t>Цены в промышленности</t>
  </si>
  <si>
    <t>Цены в строительстве</t>
  </si>
  <si>
    <t>1.1.</t>
  </si>
  <si>
    <t>Промышленность</t>
  </si>
  <si>
    <t>Транспорт</t>
  </si>
  <si>
    <t>А</t>
  </si>
  <si>
    <t>Б</t>
  </si>
  <si>
    <t>-</t>
  </si>
  <si>
    <t>Розничный товарооборот</t>
  </si>
  <si>
    <t>Инвестиции в основной капитал</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</si>
  <si>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</si>
  <si>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</si>
  <si>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</si>
  <si>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</si>
  <si>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</si>
  <si>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</si>
  <si>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</si>
  <si>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</si>
  <si>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</si>
  <si>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</si>
  <si>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</si>
  <si>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</si>
  <si>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</si>
  <si>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</si>
  <si>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</si>
  <si>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</si>
  <si>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</si>
  <si>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</si>
  <si>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</si>
  <si>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</si>
  <si>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</si>
  <si>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</si>
  <si>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</si>
  <si>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</si>
  <si>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</si>
  <si>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</si>
  <si>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</si>
  <si>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</si>
  <si>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</si>
  <si>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</si>
  <si>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</si>
  <si>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</si>
  <si>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</si>
  <si>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</si>
  <si>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</si>
  <si>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</si>
  <si>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</si>
  <si>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</si>
  <si>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</si>
  <si>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</si>
  <si>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</si>
  <si>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III</t>
  </si>
  <si>
    <t>II</t>
  </si>
  <si>
    <t>I</t>
  </si>
  <si>
    <t>XII</t>
  </si>
  <si>
    <t>XI</t>
  </si>
  <si>
    <t>X</t>
  </si>
  <si>
    <t>IX</t>
  </si>
  <si>
    <t>VIII</t>
  </si>
  <si>
    <t>VII</t>
  </si>
  <si>
    <t>VI</t>
  </si>
  <si>
    <t>V</t>
  </si>
  <si>
    <t>IV</t>
  </si>
  <si>
    <t>Обрабатывающая</t>
  </si>
  <si>
    <t>Горнодобывающая</t>
  </si>
  <si>
    <t>Цены в сельском хозяйстве</t>
  </si>
  <si>
    <t>ИФО с/х</t>
  </si>
  <si>
    <t>Розница</t>
  </si>
  <si>
    <t>Грузооборот</t>
  </si>
  <si>
    <t>Украина *</t>
  </si>
  <si>
    <t>2.1.</t>
  </si>
  <si>
    <t>2.2.</t>
  </si>
  <si>
    <t>2.4.</t>
  </si>
  <si>
    <t>2.5.</t>
  </si>
  <si>
    <t>2.6.</t>
  </si>
  <si>
    <t>3.2.</t>
  </si>
  <si>
    <t>3.3.</t>
  </si>
  <si>
    <t>4.1.</t>
  </si>
  <si>
    <t>4.2.</t>
  </si>
  <si>
    <t>5.1.</t>
  </si>
  <si>
    <t>5.2.</t>
  </si>
  <si>
    <t>6.1.</t>
  </si>
  <si>
    <t>6.2.</t>
  </si>
  <si>
    <t>С/хозяйство</t>
  </si>
  <si>
    <t>Услуги связи</t>
  </si>
  <si>
    <t>Индекс потребительских цен</t>
  </si>
  <si>
    <t>в % к соответствующему периоду</t>
  </si>
  <si>
    <t>II-2009</t>
  </si>
  <si>
    <t>III-2009</t>
  </si>
  <si>
    <t>10.</t>
  </si>
  <si>
    <t>*-3 кв.2009 ко 3 кв.2008г.</t>
  </si>
  <si>
    <t>11.</t>
  </si>
  <si>
    <t xml:space="preserve"> 2005-2009 гг.</t>
  </si>
  <si>
    <t>Молдова**</t>
  </si>
  <si>
    <t>** - январь-сентябрь 2009г. в % к январю-сентябрю 2008г.</t>
  </si>
  <si>
    <t>IV-2009</t>
  </si>
  <si>
    <t>12.</t>
  </si>
  <si>
    <t xml:space="preserve">экспорт, млрд.$  </t>
  </si>
  <si>
    <t xml:space="preserve">импорт, млрд.$  </t>
  </si>
  <si>
    <t>Эл/снабжение, подача газа, пара и воздушное кондиционирование</t>
  </si>
  <si>
    <t>өткен айға %</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</si>
  <si>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</si>
  <si>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</si>
  <si>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</si>
  <si>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</si>
  <si>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</si>
  <si>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</si>
  <si>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1. Макроэкономикалық индикаторлар</t>
  </si>
  <si>
    <t>2010ж.ақпан</t>
  </si>
  <si>
    <t>млрд.теңге</t>
  </si>
  <si>
    <t xml:space="preserve">млрд. АҚШ долл. </t>
  </si>
  <si>
    <t>мың теңге</t>
  </si>
  <si>
    <t>ҚР Ұлттық Банкі</t>
  </si>
  <si>
    <t>6. Еңбек нарығы және өмір деңгейі</t>
  </si>
  <si>
    <t>6.1. Жұмыспен қамту және жұмыссыздық</t>
  </si>
  <si>
    <t>6.2. Халықтың кірісі</t>
  </si>
  <si>
    <t xml:space="preserve"> Қызмет өндірісі</t>
  </si>
  <si>
    <t xml:space="preserve">   2.4. Сауда</t>
  </si>
  <si>
    <t xml:space="preserve">   2.5. Көлік</t>
  </si>
  <si>
    <t xml:space="preserve">   2.6. Байланыс</t>
  </si>
  <si>
    <t xml:space="preserve">3. Инфляция, экономикадағы баға </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</si>
  <si>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</si>
  <si>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</si>
  <si>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</si>
  <si>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</si>
  <si>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 xml:space="preserve">4. Инвестициялар, кредиттеу </t>
  </si>
  <si>
    <t xml:space="preserve">  4.2. Тұрғын үй құрылысына инвестициялар </t>
  </si>
  <si>
    <t>5. Кәсіпорындардың қаржысы</t>
  </si>
  <si>
    <t xml:space="preserve">  5.1. Кәсіпорындардың қаржылық көрсеткіштері</t>
  </si>
  <si>
    <t xml:space="preserve">  5.2. Өзара есеп айырысу жағдайы</t>
  </si>
  <si>
    <t xml:space="preserve">   2.2. Құрылыс</t>
  </si>
  <si>
    <t xml:space="preserve">   2.3. Ауылшаруашылығы</t>
  </si>
  <si>
    <t>Шолудың мазмұны</t>
  </si>
  <si>
    <t>Қазақстан экономикасына ақпараттық-талдамалық шолу</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</si>
  <si>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</si>
  <si>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</si>
  <si>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</si>
  <si>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</si>
  <si>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</si>
  <si>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</si>
  <si>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2. Экономиканың негізгі салаларындағы НКИ</t>
  </si>
  <si>
    <t>Қысқа мерзімді экономикалық индикатор</t>
  </si>
  <si>
    <t>Тауар өндірісі</t>
  </si>
  <si>
    <t xml:space="preserve">   2.1. Өнеркәсіп</t>
  </si>
  <si>
    <t xml:space="preserve">    - кен өндіру</t>
  </si>
  <si>
    <t xml:space="preserve">    - өңдеу</t>
  </si>
  <si>
    <t xml:space="preserve">    - эл/энергиясын, газ және суды өндіру және тарату</t>
  </si>
  <si>
    <t>р/с№</t>
  </si>
  <si>
    <t>Макроэкономикалық көрсеткіштер</t>
  </si>
  <si>
    <t>Өлшем бірлігі</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</si>
  <si>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</si>
  <si>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</si>
  <si>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</si>
  <si>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</si>
  <si>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</si>
  <si>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</si>
  <si>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</si>
  <si>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</si>
  <si>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</si>
  <si>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</si>
  <si>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</si>
  <si>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xml:space="preserve">%-бен </t>
  </si>
  <si>
    <t>2010 ж. Ақпан</t>
  </si>
  <si>
    <t xml:space="preserve"> 2009ж. ақпанға</t>
  </si>
  <si>
    <t>мың адам</t>
  </si>
  <si>
    <t xml:space="preserve"> 2009ж.желтоқсанға</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</si>
  <si>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</si>
  <si>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</si>
  <si>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</si>
  <si>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</si>
  <si>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Бір айға кешігумен қалыптасатын көрсеткіштер</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</si>
  <si>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</si>
  <si>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</si>
  <si>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</si>
  <si>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</si>
  <si>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 2010 ж. ақпанда құрылыстан басқа, экономиканың барлық салаларының өсуі жалғасты. </t>
  </si>
  <si>
    <t xml:space="preserve">Оң процестер </t>
  </si>
  <si>
    <t xml:space="preserve">Өзара есеп айырысу жүргізу бұрынғысынша қиын </t>
  </si>
  <si>
    <t>2009ж. қаңтар-желтоқсан үшін ЖІӨ</t>
  </si>
  <si>
    <t xml:space="preserve">Өнеркәсіп </t>
  </si>
  <si>
    <t>Тау-кен өндіру</t>
  </si>
  <si>
    <t xml:space="preserve"> Өңдеуші </t>
  </si>
  <si>
    <t>Сыртқы сауда айналымы (қаңтар)</t>
  </si>
  <si>
    <t xml:space="preserve">Сауда (бөлшек тауар айналымы) </t>
  </si>
  <si>
    <t xml:space="preserve">Ауылшаруашылығы  </t>
  </si>
  <si>
    <t xml:space="preserve">Почта және курьер қызметі. Байланыс </t>
  </si>
  <si>
    <t xml:space="preserve">Көлік (жүк айналымы) </t>
  </si>
  <si>
    <t>Нақты жалақы (қаңтар)</t>
  </si>
  <si>
    <t xml:space="preserve">Өнеркәсіптегі баға </t>
  </si>
  <si>
    <t>тарифтердің ұлғаюы және эл/энергиясын, буды және ыстық суды тұтынудың өсуі</t>
  </si>
  <si>
    <t>теміржол және автомобиль көліктерінде жүк ағынының ұлғаюы</t>
  </si>
  <si>
    <t>ұялы байланыс бөлігіндегі кірістердің өсуі</t>
  </si>
  <si>
    <t>мал шаруашылығының өсуі</t>
  </si>
  <si>
    <t>сұраныстың және тиісінше дүкендерде және нарықтарда сату көлемінің ұлғаюы</t>
  </si>
  <si>
    <t>экспорттың өсуі және импорттың төмендеуі</t>
  </si>
  <si>
    <t xml:space="preserve">өнеркәсіптің барлық салаларында өсу </t>
  </si>
  <si>
    <t>мұнай және  газ өндіру көлемінің ұлғаюы, мұнай бағасының өсуі</t>
  </si>
  <si>
    <t xml:space="preserve">тау-кен өндірудегі, ауылшаруашылығындағы, байланыстағы, жылжымайтын мүлікпен операциялардағы, мем.басқаруда, білім берудегі, денсаулық сақтаудағы өсу </t>
  </si>
  <si>
    <t>энергия ресурстарына бағаның өсуі, салыстырудың төменгі базасының әсері</t>
  </si>
  <si>
    <t>өнеркәсіптің, көлік және байланыстың, әлеуметтік саланың, мемлекеттік басқарудың, жылжымайтын мүлікпен операциялардың, құрылыстың өсуі</t>
  </si>
  <si>
    <t>мұнай өнімдерін, газ, автомобильдерін, қара металдардан жасалған құбырларды сатып алудың төмендеуі</t>
  </si>
  <si>
    <t>металлургия, машина жасау, азық-түлік салаларының, мұнай өнімдерін қайта өңдеудің өсуі</t>
  </si>
  <si>
    <t>құрылыс-монтаж жұмыстары көлемінің төмендеуі</t>
  </si>
  <si>
    <t xml:space="preserve">меншікті және тартылған қаражаттың төмендеуі  </t>
  </si>
  <si>
    <t>жұмыссыздар санының өсуі</t>
  </si>
  <si>
    <t xml:space="preserve">азық-түлікке жатпайтын тауарлар және халыққа ақылы қызмет көрсету бағасының өсуі </t>
  </si>
  <si>
    <t>Тұрғын үй құрылысына инвестициялар көлемінің төмендеуі өткен жылға қарағанда 35%, өткен айда өсу -  24,9% болды. Тұрғын үй құрылысын қаржыландырудың негізгі көзі болып табылатын үй салушылардың меншік қаражатының жетіспеуі (үлес салмағы 71,6%) бұрынғысынша инвестициялық белсенділіктің  төмендеуінің басты себебі болып табылады.</t>
  </si>
  <si>
    <t>Өнеркәсіптегі баға</t>
  </si>
  <si>
    <t>Аздап өсу</t>
  </si>
  <si>
    <t>Ақылы қызмет көрсету және азық-түлік тауарлары  бағасының өсуі ақпанда   инфляцияның өсуіне себепші болды.</t>
  </si>
  <si>
    <t>Инфляция ақпанда 0,9% (2009ж. ақпан – 0,8%) болды. Азық-түлік тауарларының бағасы 1,3%, азық-түлікке жатпайтын тауарлар - 0,4%, ақылы қызмет көрсету –  0,7% өсті.</t>
  </si>
  <si>
    <t xml:space="preserve">Инфляция жылдық көрсетуде 7,4% ( 2010 жылғы ақпан 2009 жылғы ақпанға) болды.  </t>
  </si>
  <si>
    <t>Баға өсу үстінде</t>
  </si>
  <si>
    <t>2009ж. ақпанда өнеркәсіп өнімін шығарушы кәсіпорындардың баға индексі  47,8%, 2010ж. қаңтарда - 1,4% өсті. Өнеркәсіптегі баға мұнайдың бағасымен тікелей  байланысты. Бағаның мұнай құнының барынша құлдырау кезеңімен арақатынасы өнеркәсіптегі бағаның өсу себебі болып табылады.</t>
  </si>
  <si>
    <t>Құрылыстағы баға</t>
  </si>
  <si>
    <t xml:space="preserve">Өсу қарқыны едәуір баяулады </t>
  </si>
  <si>
    <t xml:space="preserve">2009 жылғы ақпанға қарағанда құрылыстағы баға 4,8%, 2010ж. қаңтарда - 0,3%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</si>
  <si>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3.4. Ауылшаруашылығындағы баға</t>
  </si>
  <si>
    <t xml:space="preserve">Бағаның төмендеуі жалғасуда </t>
  </si>
  <si>
    <t xml:space="preserve">2006 жылдан кейін бірінші рет ауылшаруашылығындағы бағаның төмендеуі  бес ай бойы жалғасуда. </t>
  </si>
  <si>
    <t xml:space="preserve">2009ж. ақпанда төмендеу 13,9% болды және өсімдік шаруашылығы өнімі бағасының төмендеуіне себепші болды.  Айлық өсу негізінде ( 0,3%) ауылшаруашылығы өнімі және орман шаруашылығы өнімі және қызметі бағасының ұлғаюы жатады.  </t>
  </si>
  <si>
    <t>Өсудің үшінші айы</t>
  </si>
  <si>
    <t>Құлдыраудың соңғы 12 айынан кейін үш ай қатарынан жүк айналымы көлемінің өсуі байқалды.</t>
  </si>
  <si>
    <t xml:space="preserve">Өткен жылы жүк айналымының ұлғаюы 3,9% болды. Жүк айналымының жалпы көлемінде үлесі шамалы (58,4% және 16,5%) теміржол және автомобиль көлігіндегі жүк ағынының өсуі саланың жағдайын жақсартты. Өткен айда   жүк айналымы 1,1%-ға ұлғайды. </t>
  </si>
  <si>
    <t>Байланыс жеделдетілді</t>
  </si>
  <si>
    <t>Байланыс жедел өсті, ол 2009ж. ақпанға қарағанда 7,1% болды, өткен айда - 6,4% төмендеді. Ұялы байланыс сегментінде алынған кірістердің айлық төмендеуі (жалпы көлеміндегі үлесі 55,4%) осы өзгерістерге себепші болды.</t>
  </si>
  <si>
    <t xml:space="preserve"> Қызмет көрсету өндірісі</t>
  </si>
  <si>
    <t>Сауда</t>
  </si>
  <si>
    <t>Өсу -  9,8%</t>
  </si>
  <si>
    <t>Ағымдағы жылғы екінші айда сауданың өсуі жалғасты. 2009ж. ақпанда бөлшек сауда айналымы 9,8% ұлғайды. Өсудің себебі сұраныстың және тиісінше дүкендерде және нарықтарда  сауда айналымының тиісінше  12,7% және 6,4% ұлғаюы болды. Өткен айда төмендеу  6,6% болды.</t>
  </si>
  <si>
    <t>Ауылшаруашылығы</t>
  </si>
  <si>
    <t>Өткен жылмен салыстырғанда өсім 7,5% болды. Энергияны тұтынудың өсуі және   электр энергиясына арналған тарифтердің ұлғаюы саладағы өндіріс көлемінің ұлғаюына ықпал етті. Өткен айда төмендеу - 6,3% болды.</t>
  </si>
  <si>
    <t>Құлдырау - 20%</t>
  </si>
  <si>
    <t>2009ж. ақпанда құрылыс жұмыстарының көлемі 20% азайды,  2010ж. қаңтарда - 4,7% өсті.  Құрылыс-монтаж жұмыстары көлемінің өзгеруі (жалпы көлеміндегі үлесі - 87%), көрсеткіштің бірінші жағдайда төмендеуіне  және екінші жағдайда өсуіне себепші болды.</t>
  </si>
  <si>
    <t>Маусымдық баяулау</t>
  </si>
  <si>
    <t xml:space="preserve">Ақпанда ауылшаруашылығының  2,2% өсуі мал шаруашылығы көрсеткішінің 2,2% ұлғаюына себепші болды, мұнда өсімдік шаруашылығының нақты көлем индексі  100% болды. Саланың қыс айларында белсенділігінің төмендеуі көрсеткіштің өсуіне ықпал етті.  </t>
  </si>
  <si>
    <t>Ақпанда  экономика өсе бастады. Нақты сектордың барлық салалары, құрылысты қоспағанда, өсудің едәуір қарқынын көрсетеді.</t>
  </si>
  <si>
    <t>2. Экономиканың негізгі салаларындағы ЖІӨ</t>
  </si>
  <si>
    <t>Қысқа мерзімді экономикалық индикатор (ҚМЭИ)</t>
  </si>
  <si>
    <t>Индикатор 6,1% өсті</t>
  </si>
  <si>
    <t>Өнеркәсіптің бес саласында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</si>
  <si>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</si>
  <si>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</si>
  <si>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</si>
  <si>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 xml:space="preserve">Үрдіс - оң </t>
  </si>
  <si>
    <t>Өңдеуші және кен өндіру салаларындағы,  сондай-ақ электрмен жабдықтаудың, газ бен бу берудің, ауамен желдетудің   өсуі ақпанда өнеркәсіптің 10,5%-ға өсуіне себепші болды. Іскерлік белсенділіктің маусымдық баяулауы аясында алдыңғы айға төмендеу 8,9%-ға жетті.</t>
  </si>
  <si>
    <t>Электрмен жабдықтау, газ, бу беру және ауамен желдету</t>
  </si>
  <si>
    <t>Электрмен жабдықтау, газ, бу беру және ауамен желдету  - төрт ай қатарынан жақсарды</t>
  </si>
  <si>
    <t xml:space="preserve">Өндірістің көлемі 2009ж. ақпанда 12,6%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2010ж. қаңтарға қарағанда маусымдық төмендеу  9,9% болды.  </t>
  </si>
  <si>
    <t>Өңдеу - өсу жалғасуда</t>
  </si>
  <si>
    <t>Тау-кен өндіру жеделдетілді</t>
  </si>
  <si>
    <t>Өткен жылға қарағанда мұнай және газ өндірудің нақты көлемінің ұлғаюы саланың өсуінің 107,8% деңгейге дейін жедел өсуіне себепші болды, алайда өткен аймен салыстырғанда өндіру көлемі қысқарды, бұл айлық көрсеткіштің 5,6% құлдырауына әкелді.</t>
  </si>
  <si>
    <t>мұнай және газ, мұнай өнімдерін, түсті металдарды жеткізудің, қара металдар прокатының өсуі</t>
  </si>
  <si>
    <t>құрылыс саласындағы дағдарыс және құрылыс жүргізушілерде қаражаттың жетіспеуі</t>
  </si>
  <si>
    <r>
      <t xml:space="preserve">ҚРСА </t>
    </r>
    <r>
      <rPr>
        <b/>
        <sz val="10"/>
        <rFont val="Arial Cyr"/>
        <family val="0"/>
      </rPr>
      <t>оперативтік</t>
    </r>
    <r>
      <rPr>
        <sz val="10"/>
        <rFont val="Arial Cyr"/>
        <family val="0"/>
      </rPr>
      <t xml:space="preserve"> деректер бойынша ЖІӨ 2009 жылы </t>
    </r>
    <r>
      <rPr>
        <sz val="10"/>
        <rFont val="Arial Cyr"/>
        <family val="0"/>
      </rPr>
      <t>1,2</t>
    </r>
    <r>
      <rPr>
        <b/>
        <sz val="10"/>
        <rFont val="Arial Cyr"/>
        <family val="0"/>
      </rPr>
      <t xml:space="preserve">% </t>
    </r>
    <r>
      <rPr>
        <sz val="10"/>
        <rFont val="Arial Cyr"/>
        <family val="0"/>
      </rPr>
      <t>ұлғайды.</t>
    </r>
    <r>
      <rPr>
        <sz val="10"/>
        <rFont val="Arial Cyr"/>
        <family val="0"/>
      </rPr>
      <t xml:space="preserve"> Тауарлар өндірісі  2% өсті, қызмет көрсету өндірісі 0,4% қысқарды.</t>
    </r>
  </si>
  <si>
    <t>Жүргізілген ЖІӨ көлемі номиналды көрсетуде 15887,8 млрд. теңге болды. 2008ж. қарағанда ЖІӨ құрылымында тауарлар өндірісі 43,8% дейін төмендеді, ал қызмет көрсету өсті - ол 54,8% болды.</t>
  </si>
  <si>
    <t>1.3. Өндіріс әдісімен ЖІӨ</t>
  </si>
  <si>
    <t xml:space="preserve">Тауарлар өндірісінің өсуі ЖІӨ-нің ұлғаюына себепші болды  </t>
  </si>
  <si>
    <t>1.4. Түпкілікті пайдалану әдісімен ЖІӨ</t>
  </si>
  <si>
    <t xml:space="preserve"> 2009ж. 9 айда ЖІӨ түпкілікті пайдалану әдісі бойынша  2,8% өсті</t>
  </si>
  <si>
    <t>ҚРСА-нің деректері бойынша 2009ж. қаңтар-қыркүйек үшін түпкілікті пайдалану әдісі бойынша ЖІӨ 2,8%-ға ұлғайды. Түпкілікті пайдалану шығыстары 2,2%-ға, жалпы жинақталу 4,0%-ға өсті.</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</si>
  <si>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қаражатының қорлары себепші болды, негізгі капиталды жинақтау 1,8%-ға төмендеді.</t>
  </si>
  <si>
    <r>
      <t xml:space="preserve">  1.5. </t>
    </r>
    <r>
      <rPr>
        <b/>
        <u val="single"/>
        <sz val="12"/>
        <color indexed="8"/>
        <rFont val="Arial"/>
        <family val="2"/>
      </rPr>
      <t>ТМД елдеріндегі ЖІӨ</t>
    </r>
  </si>
  <si>
    <t>2009ж. қорытындылары бойынша Әзірбайжандағы ең көп өсу</t>
  </si>
  <si>
    <t xml:space="preserve">2009ж.  ЖІӨ өсімінің ең көп қарқынын ТМД елдерінің арасында Әзірбайжан ( 9,3%) және Өзбекстан ( 8,1%) көрсетті. Украине және Молдова бойынша жылдық деректердің болмауына байланысты   ЖІӨ төмендеуінің көшбасшысы Армения (төмендеуі 14,4%) болып табылады. </t>
  </si>
  <si>
    <t xml:space="preserve">* - 2009ж.3-тоқсан 2008ж.3-тоқсанға %-бен  </t>
  </si>
  <si>
    <t xml:space="preserve">** - 2009ж. қаңтар-қыркүйек 2008ж.қаңтарға-қыркүйекке %-бен </t>
  </si>
  <si>
    <t>1.6. Негізгі сыртқы және ішкі ықпал ету факторлары</t>
  </si>
  <si>
    <t xml:space="preserve">Мұнай бағасына тәуелділік </t>
  </si>
  <si>
    <t xml:space="preserve"> Өнеркәсіптегі баға саясатын айқындай отырып, мұнай құнының өзгеруі өндіріс көлемінің құндық көрсеткіштеріне айтарлықтай ықпал етті. 2009 ж. қаңтарға қарағанда  өндіру саласындағы өндіріс көлемі  2010 жылғы ақпанда 1,8 есе өсті, бұл ретте осы өсу өндірістің нақты көлемі  7,8%-ға өскенде ғана мұнай құнының 1,7 есе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</si>
  <si>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</si>
  <si>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ақпанда 52,9% болып, 3,5 п.т. төмендеді.</t>
  </si>
  <si>
    <t xml:space="preserve">2010 жылғы қаңтарда  мұнай және газ конденсатын өндірудің нақты көлемі 370 мың тоннаға, немесе 5,6% төмендеді және  2009 жылғы ақпанда 8,9% ұлғайды. Қаңтарда Brent қоспасындағы мұнай құнының 2,1$ өсуіне қарамастан, өндіру саласында айлық НКИ 5,6%-ға түсуі өндіру көлемінің төмендеуіне себепші болды, алайда 2009ж. ақпанда НКИ өсуі  7,8% болды.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</si>
  <si>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</si>
  <si>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 ағыны қысқарды, бұл экономикаға ақша ұсынысын айтарлықтай қысқартты. </t>
  </si>
  <si>
    <t>Сыртқы сауда айналымы (2010ж. қаңтар)</t>
  </si>
  <si>
    <t>2009ж. қаңтармен салыстырғанда  сыртқы сауда айналымы 31% (экспорт - 66,2%, импорт - 18,7% төмендеді) өсті, өткен айда өсу 33,5% (экспорт - 23,8%, импорт - 51,5%) жетті. Қаңтарда импорттың төмендеуінен айналым сальдосы 2,8 млрд.АҚШ долл. дейін ұлғайды.</t>
  </si>
  <si>
    <t xml:space="preserve"> 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</si>
  <si>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 2009ж. 4-тоқ. ЖІӨ  7,3% ұлғаюына тауарлар өндірісінің (8,8%), сондай-ақ қызмет көрсетудің (1,9%) өсуі себепші болды.</t>
  </si>
  <si>
    <t>Ескерту:  ЖІӨ келтірілген тоқсандық динамикасы ҚР Ұлттық Банктің есебіне негізделген</t>
  </si>
  <si>
    <t>Ақша массасы және ЖІӨ</t>
  </si>
  <si>
    <t xml:space="preserve">Сыртқы сұраныстың ықпалы </t>
  </si>
  <si>
    <t xml:space="preserve">Қазақстан экспортының көп бөлігі Еуроодақ, ТМД және Қытай елдеріне жеткізіледі, алайда 2009 жылы ЕО-тың ЖІӨ 4,2% қысқарды, ТМД ЖІӨ 2009 жылы орташа бағалау бойынша 7% төмендеді және Қытайда 7,7%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төмендеді. </t>
  </si>
  <si>
    <t>кредиттік берешек</t>
  </si>
  <si>
    <t>құрылыс</t>
  </si>
  <si>
    <t>көлік және байланыс</t>
  </si>
  <si>
    <t>сауда</t>
  </si>
  <si>
    <t>ауылшаруашылығы</t>
  </si>
  <si>
    <t xml:space="preserve">мерзімі өткен кредиттердің үлесі (оң шкала) </t>
  </si>
  <si>
    <t>Қаржылық көрсеткшітер</t>
  </si>
  <si>
    <t xml:space="preserve">пайда, млрд.теңге </t>
  </si>
  <si>
    <t>сатудан түскен кіріс, млрд.теңге</t>
  </si>
  <si>
    <t>өзіндік құн, млрд.теңге</t>
  </si>
  <si>
    <t>өндірістік емес шығыстар,млрд.теңге</t>
  </si>
  <si>
    <t>пайдалы кәсіпорындардың үлесі (оң шкала)</t>
  </si>
  <si>
    <t>тиісті тоқсанға %-бен</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</si>
  <si>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</si>
  <si>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</si>
  <si>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</si>
  <si>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</si>
  <si>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Кәсіпорындардың өзара есеп айырысулардың жай-күйі (өткен жылдың тиісті кезеңіне %)</t>
  </si>
  <si>
    <t xml:space="preserve">тауарлар өндірісі </t>
  </si>
  <si>
    <t xml:space="preserve">қызмет көрсету өндірісі </t>
  </si>
  <si>
    <t>ЖІӨ</t>
  </si>
  <si>
    <t>М3 (сол ось)</t>
  </si>
  <si>
    <t>тауарлар өндірісі</t>
  </si>
  <si>
    <t>қызмет көрсету өндірісі</t>
  </si>
  <si>
    <t>негізгі капиталды жалпы жинақтау</t>
  </si>
  <si>
    <t>түпкілікті тұтынуға шығыстар</t>
  </si>
  <si>
    <t>2009ж. 9 ай</t>
  </si>
  <si>
    <t>2008ж. 9 ай</t>
  </si>
  <si>
    <t>2007ж. 9 ай</t>
  </si>
  <si>
    <t>2006ж. 9 ай</t>
  </si>
  <si>
    <t>2005ж. 9 ай</t>
  </si>
  <si>
    <t>Өзбекстан</t>
  </si>
  <si>
    <t>Қырғызстан</t>
  </si>
  <si>
    <t>Тәжікстан</t>
  </si>
  <si>
    <t xml:space="preserve">Ресей </t>
  </si>
  <si>
    <t>Қазақстан</t>
  </si>
  <si>
    <t>Әзірбайжан</t>
  </si>
  <si>
    <t>2008ж.</t>
  </si>
  <si>
    <t>2009ж.</t>
  </si>
  <si>
    <t>2009ж.1-тоқ.</t>
  </si>
  <si>
    <t xml:space="preserve"> 2009ж. қаңтар-маусым</t>
  </si>
  <si>
    <t>2009ж. қаңтар-қыркүйек</t>
  </si>
  <si>
    <t xml:space="preserve">  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</si>
</sst>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88">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2"/>
      <name val="Arial"/>
      <family val="2"/>
    </font>
    <font>
      <b/>
      <sz val="9.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sz val="8"/>
      <name val="Arial Cyr"/>
      <family val="0"/>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9.25"/>
      <name val="Arial"/>
      <family val="2"/>
    </font>
    <font>
      <sz val="9.25"/>
      <name val="Arial"/>
      <family val="2"/>
    </font>
    <font>
      <b/>
      <sz val="8"/>
      <name val="Arial Cyr"/>
      <family val="0"/>
    </font>
    <font>
      <sz val="9.5"/>
      <name val="Arial Cyr"/>
      <family val="0"/>
    </font>
    <font>
      <sz val="10.25"/>
      <name val="Arial Cyr"/>
      <family val="0"/>
    </font>
    <font>
      <b/>
      <sz val="9"/>
      <name val="Arial"/>
      <family val="2"/>
    </font>
    <font>
      <b/>
      <sz val="8.75"/>
      <name val="Arial"/>
      <family val="2"/>
    </font>
    <font>
      <sz val="8.7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9"/>
      <name val="Arial Cyr"/>
      <family val="0"/>
    </font>
    <font>
      <b/>
      <sz val="10"/>
      <name val="Times New Roman"/>
      <family val="1"/>
    </font>
    <font>
      <b/>
      <u val="single"/>
      <sz val="12"/>
      <name val="Arial"/>
      <family val="2"/>
    </font>
    <font>
      <b/>
      <i/>
      <sz val="14"/>
      <name val="Times New Roman"/>
      <family val="1"/>
    </font>
    <font>
      <b/>
      <i/>
      <sz val="12"/>
      <name val="Arial Cyr"/>
      <family val="0"/>
    </font>
    <font>
      <sz val="10"/>
      <color indexed="10"/>
      <name val="Arial Cyr"/>
      <family val="0"/>
    </font>
    <font>
      <b/>
      <sz val="10"/>
      <color indexed="10"/>
      <name val="Arial"/>
      <family val="2"/>
    </font>
    <font>
      <sz val="9"/>
      <color indexed="17"/>
      <name val="Arial"/>
      <family val="2"/>
    </font>
    <font>
      <sz val="9"/>
      <color indexed="10"/>
      <name val="Arial"/>
      <family val="2"/>
    </font>
    <font>
      <sz val="9"/>
      <color indexed="10"/>
      <name val="Arial Cyr"/>
      <family val="0"/>
    </font>
    <font>
      <sz val="9"/>
      <color indexed="17"/>
      <name val="Arial Cyr"/>
      <family val="0"/>
    </font>
    <font>
      <sz val="8.75"/>
      <color indexed="12"/>
      <name val="Arial"/>
      <family val="2"/>
    </font>
    <font>
      <sz val="8.75"/>
      <color indexed="17"/>
      <name val="Arial"/>
      <family val="2"/>
    </font>
    <font>
      <b/>
      <sz val="9.5"/>
      <name val="Arial Cyr"/>
      <family val="0"/>
    </font>
    <font>
      <b/>
      <sz val="8"/>
      <color indexed="12"/>
      <name val="Arial"/>
      <family val="2"/>
    </font>
    <font>
      <sz val="8.75"/>
      <color indexed="8"/>
      <name val="Arial Cyr"/>
      <family val="0"/>
    </font>
    <font>
      <b/>
      <i/>
      <sz val="8"/>
      <name val="Arial"/>
      <family val="2"/>
    </font>
    <font>
      <sz val="8.75"/>
      <color indexed="10"/>
      <name val="Arial"/>
      <family val="2"/>
    </font>
    <font>
      <sz val="9"/>
      <color indexed="12"/>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4">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9"/>
      </bottom>
    </border>
    <border>
      <left style="thin"/>
      <right style="thin"/>
      <top>
        <color indexed="63"/>
      </top>
      <bottom>
        <color indexed="63"/>
      </bottom>
    </border>
    <border>
      <left>
        <color indexed="6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style="thin">
        <color indexed="9"/>
      </left>
      <right>
        <color indexed="63"/>
      </right>
      <top>
        <color indexed="63"/>
      </top>
      <bottom style="thin">
        <color indexed="23"/>
      </bottom>
    </border>
    <border>
      <left style="thin">
        <color indexed="9"/>
      </left>
      <right>
        <color indexed="63"/>
      </right>
      <top style="thin">
        <color indexed="9"/>
      </top>
      <bottom>
        <color indexed="63"/>
      </bottom>
    </border>
    <border>
      <left>
        <color indexed="63"/>
      </left>
      <right style="thin">
        <color indexed="23"/>
      </right>
      <top>
        <color indexed="6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color indexed="63"/>
      </right>
      <top style="thin"/>
      <bottom>
        <color indexed="63"/>
      </bottom>
    </border>
    <border>
      <left style="thin"/>
      <right>
        <color indexed="63"/>
      </right>
      <top>
        <color indexed="63"/>
      </top>
      <bottom style="thin"/>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0" fontId="0" fillId="0" borderId="0">
      <alignment/>
      <protection/>
    </xf>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9">
    <xf numFmtId="0" fontId="0" fillId="0" borderId="0" xfId="0" applyAlignment="1">
      <alignment/>
    </xf>
    <xf numFmtId="0" fontId="11" fillId="0" borderId="1" xfId="0" applyFont="1" applyBorder="1" applyAlignment="1">
      <alignment/>
    </xf>
    <xf numFmtId="0" fontId="11" fillId="0" borderId="0" xfId="0" applyFont="1" applyAlignment="1">
      <alignment/>
    </xf>
    <xf numFmtId="0" fontId="11" fillId="0" borderId="2" xfId="0" applyFont="1" applyBorder="1" applyAlignment="1">
      <alignment/>
    </xf>
    <xf numFmtId="0" fontId="11" fillId="0" borderId="3" xfId="0" applyFont="1" applyBorder="1" applyAlignment="1">
      <alignment/>
    </xf>
    <xf numFmtId="0" fontId="11" fillId="2" borderId="0" xfId="0" applyFont="1" applyFill="1" applyAlignment="1">
      <alignment/>
    </xf>
    <xf numFmtId="0" fontId="11" fillId="0" borderId="0" xfId="0" applyFont="1" applyBorder="1" applyAlignment="1">
      <alignment/>
    </xf>
    <xf numFmtId="0" fontId="11" fillId="0" borderId="0" xfId="0" applyFont="1" applyAlignment="1">
      <alignment horizontal="justify" vertical="top" wrapText="1"/>
    </xf>
    <xf numFmtId="0" fontId="15" fillId="0" borderId="0" xfId="0" applyFont="1" applyAlignment="1">
      <alignment horizontal="justify" vertical="top" wrapText="1"/>
    </xf>
    <xf numFmtId="0" fontId="15" fillId="3" borderId="0" xfId="0" applyFont="1" applyFill="1" applyAlignment="1">
      <alignment/>
    </xf>
    <xf numFmtId="0" fontId="11" fillId="0" borderId="4" xfId="0" applyFont="1" applyBorder="1" applyAlignment="1">
      <alignment/>
    </xf>
    <xf numFmtId="0" fontId="15" fillId="0" borderId="0" xfId="0" applyFont="1" applyAlignment="1">
      <alignment/>
    </xf>
    <xf numFmtId="0" fontId="17" fillId="0" borderId="0" xfId="0" applyFont="1" applyFill="1" applyAlignment="1">
      <alignment/>
    </xf>
    <xf numFmtId="0" fontId="11" fillId="0" borderId="0" xfId="0" applyFont="1" applyAlignment="1">
      <alignment/>
    </xf>
    <xf numFmtId="0" fontId="11" fillId="0" borderId="0" xfId="0" applyFont="1" applyAlignment="1">
      <alignment vertical="top" wrapText="1"/>
    </xf>
    <xf numFmtId="0" fontId="18" fillId="0" borderId="0" xfId="0" applyFont="1" applyAlignment="1">
      <alignment/>
    </xf>
    <xf numFmtId="0" fontId="12" fillId="0" borderId="0" xfId="0" applyFont="1" applyFill="1" applyAlignment="1">
      <alignment/>
    </xf>
    <xf numFmtId="0" fontId="12" fillId="2" borderId="0" xfId="0" applyFont="1" applyFill="1" applyAlignment="1">
      <alignment/>
    </xf>
    <xf numFmtId="0" fontId="11" fillId="0" borderId="0" xfId="0" applyFont="1" applyFill="1" applyAlignment="1">
      <alignment/>
    </xf>
    <xf numFmtId="49" fontId="15" fillId="3" borderId="0" xfId="0" applyNumberFormat="1" applyFont="1" applyFill="1" applyAlignment="1">
      <alignment horizontal="justify" vertical="top" wrapText="1"/>
    </xf>
    <xf numFmtId="0" fontId="11" fillId="3" borderId="0" xfId="0" applyFont="1" applyFill="1" applyAlignment="1">
      <alignment/>
    </xf>
    <xf numFmtId="0" fontId="18" fillId="3" borderId="0" xfId="0" applyFont="1" applyFill="1" applyAlignment="1">
      <alignment/>
    </xf>
    <xf numFmtId="0" fontId="11" fillId="3" borderId="0" xfId="0" applyFont="1" applyFill="1" applyAlignment="1">
      <alignment/>
    </xf>
    <xf numFmtId="0" fontId="18" fillId="0" borderId="0" xfId="0" applyFont="1" applyBorder="1" applyAlignment="1">
      <alignment/>
    </xf>
    <xf numFmtId="0" fontId="18" fillId="0" borderId="4" xfId="0" applyFont="1" applyBorder="1" applyAlignment="1">
      <alignment/>
    </xf>
    <xf numFmtId="0" fontId="20" fillId="0" borderId="0" xfId="0" applyFont="1" applyAlignment="1">
      <alignment horizontal="justify" vertical="top" wrapText="1"/>
    </xf>
    <xf numFmtId="0" fontId="19" fillId="0" borderId="0" xfId="0" applyFont="1" applyAlignment="1">
      <alignment/>
    </xf>
    <xf numFmtId="0" fontId="0" fillId="0" borderId="0" xfId="0" applyAlignment="1">
      <alignment/>
    </xf>
    <xf numFmtId="0" fontId="16" fillId="0" borderId="0" xfId="0" applyFont="1" applyFill="1" applyAlignment="1">
      <alignment/>
    </xf>
    <xf numFmtId="0" fontId="5" fillId="0" borderId="0" xfId="19" applyFont="1" applyBorder="1">
      <alignment/>
      <protection/>
    </xf>
    <xf numFmtId="0" fontId="15" fillId="0" borderId="4" xfId="0" applyFont="1" applyBorder="1" applyAlignment="1">
      <alignment/>
    </xf>
    <xf numFmtId="0" fontId="14" fillId="0" borderId="0" xfId="0" applyFont="1" applyBorder="1" applyAlignment="1">
      <alignment horizontal="justify" vertical="center" wrapText="1"/>
    </xf>
    <xf numFmtId="0" fontId="25" fillId="0" borderId="0" xfId="0" applyFont="1" applyFill="1" applyAlignment="1">
      <alignment/>
    </xf>
    <xf numFmtId="0" fontId="24" fillId="0" borderId="5" xfId="0" applyFont="1" applyBorder="1" applyAlignment="1">
      <alignment horizontal="center" vertical="center" wrapText="1"/>
    </xf>
    <xf numFmtId="0" fontId="26" fillId="0" borderId="0" xfId="0" applyFont="1" applyAlignment="1">
      <alignment horizontal="justify" wrapText="1"/>
    </xf>
    <xf numFmtId="0" fontId="12" fillId="0" borderId="4" xfId="0" applyFont="1" applyFill="1" applyBorder="1" applyAlignment="1">
      <alignment/>
    </xf>
    <xf numFmtId="0" fontId="27" fillId="0" borderId="0" xfId="0" applyFont="1" applyAlignment="1">
      <alignment horizontal="center"/>
    </xf>
    <xf numFmtId="0" fontId="15" fillId="0" borderId="0" xfId="0" applyFont="1" applyBorder="1" applyAlignment="1">
      <alignment/>
    </xf>
    <xf numFmtId="0" fontId="0" fillId="0" borderId="0" xfId="0" applyAlignment="1">
      <alignment wrapText="1"/>
    </xf>
    <xf numFmtId="168" fontId="24" fillId="0" borderId="5" xfId="0" applyNumberFormat="1"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16" fontId="17" fillId="0" borderId="0" xfId="0" applyNumberFormat="1" applyFont="1" applyAlignment="1">
      <alignment horizontal="right"/>
    </xf>
    <xf numFmtId="0" fontId="12" fillId="2" borderId="0" xfId="0" applyFont="1" applyFill="1" applyBorder="1" applyAlignment="1">
      <alignment/>
    </xf>
    <xf numFmtId="0" fontId="0" fillId="0" borderId="0" xfId="0" applyFont="1" applyAlignment="1">
      <alignment horizontal="justify" vertical="center" wrapText="1"/>
    </xf>
    <xf numFmtId="0" fontId="19" fillId="0" borderId="0" xfId="0" applyFont="1" applyBorder="1" applyAlignment="1">
      <alignment horizontal="justify"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168" fontId="24" fillId="0" borderId="0" xfId="0" applyNumberFormat="1" applyFont="1" applyFill="1" applyBorder="1" applyAlignment="1">
      <alignment horizontal="center" vertical="center" wrapText="1"/>
    </xf>
    <xf numFmtId="168" fontId="28"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1" fillId="0" borderId="0" xfId="0" applyFont="1" applyAlignment="1">
      <alignment horizontal="center" vertical="center" wrapText="1"/>
    </xf>
    <xf numFmtId="0" fontId="15" fillId="0" borderId="5" xfId="0" applyFont="1" applyBorder="1" applyAlignment="1">
      <alignment horizontal="center"/>
    </xf>
    <xf numFmtId="0" fontId="15" fillId="0" borderId="6" xfId="0" applyFont="1" applyBorder="1" applyAlignment="1">
      <alignment/>
    </xf>
    <xf numFmtId="0" fontId="24" fillId="0" borderId="7" xfId="0" applyFont="1" applyBorder="1" applyAlignment="1">
      <alignment horizontal="center" vertical="center" wrapText="1"/>
    </xf>
    <xf numFmtId="0" fontId="34" fillId="0" borderId="0" xfId="0" applyFont="1" applyAlignment="1">
      <alignment/>
    </xf>
    <xf numFmtId="0" fontId="35" fillId="0" borderId="0" xfId="0" applyFont="1" applyFill="1" applyAlignment="1">
      <alignment/>
    </xf>
    <xf numFmtId="0" fontId="0" fillId="0" borderId="4" xfId="0" applyFont="1" applyBorder="1" applyAlignment="1">
      <alignment horizontal="justify" vertical="center" wrapText="1"/>
    </xf>
    <xf numFmtId="0" fontId="11" fillId="0" borderId="4" xfId="0" applyFont="1" applyBorder="1" applyAlignment="1">
      <alignment horizontal="justify" vertical="top" wrapText="1"/>
    </xf>
    <xf numFmtId="0" fontId="11" fillId="0" borderId="4" xfId="0" applyFont="1" applyBorder="1" applyAlignment="1">
      <alignment/>
    </xf>
    <xf numFmtId="0" fontId="11" fillId="0" borderId="0" xfId="0" applyFont="1" applyFill="1" applyBorder="1" applyAlignment="1">
      <alignment/>
    </xf>
    <xf numFmtId="0" fontId="13" fillId="0" borderId="0" xfId="0" applyFont="1" applyFill="1" applyBorder="1" applyAlignment="1">
      <alignment horizontal="center" vertical="center"/>
    </xf>
    <xf numFmtId="0" fontId="11" fillId="0" borderId="0" xfId="0" applyFont="1" applyFill="1" applyBorder="1" applyAlignment="1">
      <alignment/>
    </xf>
    <xf numFmtId="0" fontId="18" fillId="0" borderId="0" xfId="0" applyFont="1" applyFill="1" applyBorder="1" applyAlignment="1">
      <alignment/>
    </xf>
    <xf numFmtId="0" fontId="12" fillId="0" borderId="0" xfId="0" applyFont="1" applyFill="1" applyBorder="1" applyAlignment="1">
      <alignment/>
    </xf>
    <xf numFmtId="0" fontId="20" fillId="0" borderId="0" xfId="0" applyFont="1" applyBorder="1" applyAlignment="1">
      <alignment horizontal="justify" vertical="top" wrapText="1"/>
    </xf>
    <xf numFmtId="0" fontId="24" fillId="4" borderId="5" xfId="0" applyFont="1" applyFill="1" applyBorder="1" applyAlignment="1">
      <alignment horizontal="center" vertical="center" wrapText="1"/>
    </xf>
    <xf numFmtId="0" fontId="15" fillId="0" borderId="0" xfId="0" applyFont="1" applyFill="1" applyAlignment="1">
      <alignment/>
    </xf>
    <xf numFmtId="0" fontId="46" fillId="0" borderId="0" xfId="0" applyFont="1" applyAlignment="1">
      <alignment/>
    </xf>
    <xf numFmtId="0" fontId="15" fillId="3" borderId="0" xfId="0" applyFont="1" applyFill="1" applyBorder="1" applyAlignment="1">
      <alignment/>
    </xf>
    <xf numFmtId="16" fontId="17" fillId="0" borderId="0" xfId="0" applyNumberFormat="1" applyFont="1" applyBorder="1" applyAlignment="1">
      <alignment horizontal="right"/>
    </xf>
    <xf numFmtId="0" fontId="25"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8" fillId="5" borderId="5" xfId="0" applyFont="1" applyFill="1" applyBorder="1" applyAlignment="1">
      <alignment/>
    </xf>
    <xf numFmtId="0" fontId="5" fillId="5" borderId="5" xfId="0" applyFont="1" applyFill="1" applyBorder="1" applyAlignment="1">
      <alignment/>
    </xf>
    <xf numFmtId="49" fontId="15" fillId="0" borderId="0" xfId="0" applyNumberFormat="1" applyFont="1" applyFill="1" applyAlignment="1">
      <alignment horizontal="justify" vertical="top" wrapText="1"/>
    </xf>
    <xf numFmtId="0" fontId="11" fillId="0" borderId="0" xfId="0" applyFont="1" applyFill="1" applyAlignment="1">
      <alignment/>
    </xf>
    <xf numFmtId="0" fontId="18" fillId="0" borderId="0" xfId="0" applyFont="1" applyFill="1" applyAlignment="1">
      <alignment/>
    </xf>
    <xf numFmtId="0" fontId="26" fillId="0" borderId="4" xfId="0" applyFont="1" applyBorder="1" applyAlignment="1">
      <alignment horizontal="justify" wrapText="1"/>
    </xf>
    <xf numFmtId="0" fontId="0" fillId="0" borderId="0" xfId="0" applyAlignment="1">
      <alignment horizontal="justify" vertical="top" wrapText="1"/>
    </xf>
    <xf numFmtId="0" fontId="53" fillId="0" borderId="0" xfId="0" applyFont="1" applyFill="1" applyAlignment="1">
      <alignment/>
    </xf>
    <xf numFmtId="0" fontId="11" fillId="0" borderId="0" xfId="0" applyFont="1" applyBorder="1" applyAlignment="1">
      <alignment horizontal="justify" vertical="center" wrapText="1"/>
    </xf>
    <xf numFmtId="0" fontId="54" fillId="0" borderId="0" xfId="0" applyFont="1" applyFill="1" applyAlignment="1">
      <alignment/>
    </xf>
    <xf numFmtId="0" fontId="56" fillId="0" borderId="0" xfId="0" applyFont="1" applyFill="1" applyBorder="1" applyAlignment="1">
      <alignment/>
    </xf>
    <xf numFmtId="0" fontId="56" fillId="0" borderId="0" xfId="0" applyFont="1" applyFill="1" applyAlignment="1">
      <alignment/>
    </xf>
    <xf numFmtId="16" fontId="51" fillId="0" borderId="4" xfId="0" applyNumberFormat="1" applyFont="1" applyBorder="1" applyAlignment="1">
      <alignment horizontal="right"/>
    </xf>
    <xf numFmtId="0" fontId="51" fillId="0" borderId="4" xfId="0" applyFont="1" applyFill="1" applyBorder="1" applyAlignment="1">
      <alignment/>
    </xf>
    <xf numFmtId="0" fontId="47" fillId="0" borderId="4" xfId="0" applyFont="1" applyBorder="1" applyAlignment="1">
      <alignment/>
    </xf>
    <xf numFmtId="0" fontId="47"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2" fillId="5" borderId="5" xfId="0" applyFont="1" applyFill="1" applyBorder="1" applyAlignment="1">
      <alignment/>
    </xf>
    <xf numFmtId="0" fontId="48" fillId="0" borderId="0" xfId="0" applyFont="1" applyAlignment="1">
      <alignment horizontal="justify" vertical="top" wrapText="1"/>
    </xf>
    <xf numFmtId="0" fontId="48" fillId="0" borderId="0" xfId="0" applyFont="1" applyAlignment="1">
      <alignment/>
    </xf>
    <xf numFmtId="0" fontId="5" fillId="0" borderId="0" xfId="0" applyFont="1" applyBorder="1" applyAlignment="1">
      <alignment/>
    </xf>
    <xf numFmtId="0" fontId="5" fillId="0" borderId="0" xfId="0" applyFont="1" applyAlignment="1">
      <alignment/>
    </xf>
    <xf numFmtId="168" fontId="5" fillId="0" borderId="5" xfId="19" applyNumberFormat="1" applyFont="1" applyFill="1" applyBorder="1">
      <alignment/>
      <protection/>
    </xf>
    <xf numFmtId="0" fontId="5" fillId="0" borderId="5" xfId="15" applyFont="1" applyFill="1" applyBorder="1" applyAlignment="1">
      <alignment horizontal="right"/>
      <protection/>
    </xf>
    <xf numFmtId="0" fontId="48"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8" fillId="0" borderId="0" xfId="0" applyFont="1" applyAlignment="1">
      <alignment/>
    </xf>
    <xf numFmtId="168" fontId="48" fillId="0" borderId="0" xfId="0" applyNumberFormat="1" applyFont="1" applyAlignment="1">
      <alignment/>
    </xf>
    <xf numFmtId="0" fontId="48" fillId="0" borderId="0" xfId="0" applyFont="1" applyFill="1" applyAlignment="1">
      <alignment/>
    </xf>
    <xf numFmtId="0" fontId="62"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8" fillId="5" borderId="5" xfId="0" applyFont="1" applyFill="1" applyBorder="1" applyAlignment="1">
      <alignment/>
    </xf>
    <xf numFmtId="0" fontId="48" fillId="0" borderId="5" xfId="0" applyFont="1" applyBorder="1" applyAlignment="1">
      <alignment horizontal="right" wrapText="1"/>
    </xf>
    <xf numFmtId="0" fontId="5" fillId="0" borderId="0" xfId="0" applyFont="1" applyAlignment="1">
      <alignment/>
    </xf>
    <xf numFmtId="0" fontId="48" fillId="5" borderId="8" xfId="0" applyFont="1" applyFill="1" applyBorder="1" applyAlignment="1">
      <alignment horizontal="justify" vertical="top" wrapText="1"/>
    </xf>
    <xf numFmtId="0" fontId="48"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8" fillId="0" borderId="5" xfId="0" applyNumberFormat="1" applyFont="1" applyBorder="1" applyAlignment="1">
      <alignment/>
    </xf>
    <xf numFmtId="0" fontId="63" fillId="0" borderId="5" xfId="0" applyFont="1" applyBorder="1" applyAlignment="1">
      <alignment horizontal="right" wrapText="1"/>
    </xf>
    <xf numFmtId="1" fontId="5" fillId="0" borderId="5" xfId="0" applyNumberFormat="1" applyFont="1" applyBorder="1" applyAlignment="1">
      <alignment horizontal="right" wrapText="1"/>
    </xf>
    <xf numFmtId="0" fontId="63" fillId="0" borderId="5" xfId="0" applyFont="1" applyBorder="1" applyAlignment="1">
      <alignment/>
    </xf>
    <xf numFmtId="0" fontId="0" fillId="0" borderId="0" xfId="0" applyFont="1" applyAlignment="1">
      <alignment/>
    </xf>
    <xf numFmtId="0" fontId="6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5" fillId="0" borderId="0" xfId="0" applyFont="1" applyBorder="1" applyAlignment="1">
      <alignment horizontal="center"/>
    </xf>
    <xf numFmtId="0" fontId="5" fillId="5" borderId="5" xfId="0" applyFont="1" applyFill="1" applyBorder="1" applyAlignment="1">
      <alignment horizontal="center" wrapText="1"/>
    </xf>
    <xf numFmtId="0" fontId="66" fillId="0" borderId="0" xfId="0" applyFont="1" applyFill="1" applyAlignment="1">
      <alignment/>
    </xf>
    <xf numFmtId="0" fontId="0" fillId="0" borderId="0" xfId="0" applyFont="1" applyAlignment="1">
      <alignment horizontal="justify" vertical="top" wrapText="1"/>
    </xf>
    <xf numFmtId="0" fontId="33" fillId="0" borderId="0" xfId="0" applyFont="1" applyFill="1" applyAlignment="1">
      <alignment horizontal="left" vertical="center" wrapText="1"/>
    </xf>
    <xf numFmtId="0" fontId="0" fillId="0" borderId="0" xfId="0" applyFont="1" applyAlignment="1">
      <alignment/>
    </xf>
    <xf numFmtId="0" fontId="48"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8"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1" fillId="0" borderId="0" xfId="0" applyNumberFormat="1" applyFont="1" applyAlignment="1">
      <alignment/>
    </xf>
    <xf numFmtId="0" fontId="24" fillId="0" borderId="5" xfId="0" applyFont="1" applyBorder="1" applyAlignment="1">
      <alignment horizontal="center" vertical="center" wrapText="1"/>
    </xf>
    <xf numFmtId="0" fontId="0" fillId="0" borderId="0" xfId="0" applyFont="1" applyAlignment="1">
      <alignment/>
    </xf>
    <xf numFmtId="0" fontId="24" fillId="0" borderId="0" xfId="0" applyFont="1" applyAlignment="1">
      <alignment horizontal="justify" vertical="top" wrapText="1"/>
    </xf>
    <xf numFmtId="168" fontId="24" fillId="0" borderId="5" xfId="0" applyNumberFormat="1" applyFont="1" applyFill="1" applyBorder="1" applyAlignment="1">
      <alignment horizontal="center"/>
    </xf>
    <xf numFmtId="0" fontId="24" fillId="0" borderId="5" xfId="0" applyFont="1" applyBorder="1" applyAlignment="1">
      <alignment horizontal="center"/>
    </xf>
    <xf numFmtId="168" fontId="24" fillId="0" borderId="5" xfId="0" applyNumberFormat="1" applyFont="1" applyBorder="1" applyAlignment="1">
      <alignment horizontal="center" vertical="center" wrapText="1"/>
    </xf>
    <xf numFmtId="16" fontId="24" fillId="0" borderId="5" xfId="0" applyNumberFormat="1" applyFont="1" applyBorder="1" applyAlignment="1">
      <alignment horizontal="center"/>
    </xf>
    <xf numFmtId="168" fontId="24" fillId="0" borderId="5" xfId="0" applyNumberFormat="1" applyFont="1" applyFill="1" applyBorder="1" applyAlignment="1">
      <alignment horizontal="center" vertical="center" wrapText="1"/>
    </xf>
    <xf numFmtId="0" fontId="70" fillId="0" borderId="0" xfId="0" applyFont="1" applyFill="1" applyAlignment="1">
      <alignment/>
    </xf>
    <xf numFmtId="0" fontId="0" fillId="0" borderId="0" xfId="0" applyFont="1" applyAlignment="1">
      <alignment/>
    </xf>
    <xf numFmtId="16" fontId="33" fillId="0" borderId="0" xfId="0" applyNumberFormat="1" applyFont="1" applyAlignment="1">
      <alignment horizontal="right"/>
    </xf>
    <xf numFmtId="0" fontId="71" fillId="0" borderId="0" xfId="0" applyFont="1" applyFill="1" applyAlignment="1">
      <alignment/>
    </xf>
    <xf numFmtId="0" fontId="0" fillId="0" borderId="0" xfId="0" applyFont="1" applyAlignment="1">
      <alignment/>
    </xf>
    <xf numFmtId="0" fontId="65" fillId="0" borderId="0" xfId="0" applyFont="1" applyBorder="1" applyAlignment="1">
      <alignment/>
    </xf>
    <xf numFmtId="0" fontId="65" fillId="0" borderId="4" xfId="0" applyFont="1" applyBorder="1" applyAlignment="1">
      <alignment/>
    </xf>
    <xf numFmtId="0" fontId="70" fillId="0" borderId="4" xfId="0" applyFont="1" applyFill="1" applyBorder="1" applyAlignment="1">
      <alignment/>
    </xf>
    <xf numFmtId="0" fontId="0" fillId="0" borderId="1" xfId="0" applyFont="1" applyBorder="1" applyAlignment="1">
      <alignment/>
    </xf>
    <xf numFmtId="0" fontId="26"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48" fillId="0" borderId="0" xfId="0" applyFont="1" applyBorder="1" applyAlignment="1">
      <alignment/>
    </xf>
    <xf numFmtId="168" fontId="48" fillId="0" borderId="0" xfId="0" applyNumberFormat="1" applyFont="1" applyBorder="1" applyAlignment="1">
      <alignment/>
    </xf>
    <xf numFmtId="168" fontId="5" fillId="0" borderId="0" xfId="0" applyNumberFormat="1" applyFont="1" applyBorder="1" applyAlignment="1">
      <alignment/>
    </xf>
    <xf numFmtId="0" fontId="24" fillId="0" borderId="0" xfId="0" applyFont="1" applyAlignment="1">
      <alignment/>
    </xf>
    <xf numFmtId="0" fontId="28" fillId="0" borderId="0" xfId="0" applyFont="1" applyFill="1" applyAlignment="1">
      <alignment/>
    </xf>
    <xf numFmtId="0" fontId="0" fillId="0" borderId="0" xfId="0" applyFont="1" applyAlignment="1">
      <alignment/>
    </xf>
    <xf numFmtId="0" fontId="24" fillId="3" borderId="0" xfId="0" applyFont="1" applyFill="1" applyBorder="1" applyAlignment="1">
      <alignment/>
    </xf>
    <xf numFmtId="0" fontId="24" fillId="0" borderId="0" xfId="0" applyFont="1" applyAlignment="1">
      <alignment horizontal="justify" wrapText="1"/>
    </xf>
    <xf numFmtId="0" fontId="0" fillId="0" borderId="0" xfId="0" applyFont="1" applyAlignment="1">
      <alignment/>
    </xf>
    <xf numFmtId="0" fontId="75" fillId="0" borderId="0" xfId="0" applyFont="1" applyBorder="1" applyAlignment="1">
      <alignment vertical="center"/>
    </xf>
    <xf numFmtId="0" fontId="74" fillId="0" borderId="0" xfId="0" applyFont="1" applyFill="1" applyAlignment="1">
      <alignment horizontal="justify" vertical="top" wrapText="1"/>
    </xf>
    <xf numFmtId="0" fontId="73"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3" fillId="0" borderId="5" xfId="0" applyNumberFormat="1" applyFont="1" applyBorder="1" applyAlignment="1">
      <alignment/>
    </xf>
    <xf numFmtId="0" fontId="71"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8" fillId="0" borderId="9" xfId="0" applyFont="1" applyBorder="1" applyAlignment="1">
      <alignment/>
    </xf>
    <xf numFmtId="0" fontId="68"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3" fillId="0" borderId="5" xfId="0" applyFont="1" applyFill="1" applyBorder="1" applyAlignment="1">
      <alignment/>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169" fontId="5" fillId="0" borderId="0"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67"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49"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6"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5" fillId="0" borderId="0" xfId="0" applyFont="1" applyFill="1" applyBorder="1" applyAlignment="1">
      <alignment/>
    </xf>
    <xf numFmtId="0" fontId="0" fillId="2" borderId="10" xfId="0" applyFont="1" applyFill="1" applyBorder="1" applyAlignment="1">
      <alignment horizontal="center" vertical="center"/>
    </xf>
    <xf numFmtId="0" fontId="11" fillId="0" borderId="0" xfId="0" applyNumberFormat="1" applyFont="1" applyAlignment="1">
      <alignment/>
    </xf>
    <xf numFmtId="0" fontId="0" fillId="0" borderId="0" xfId="0" applyFont="1" applyAlignment="1">
      <alignment horizontal="justify" vertical="center" wrapText="1"/>
    </xf>
    <xf numFmtId="168" fontId="24" fillId="0" borderId="7" xfId="0" applyNumberFormat="1" applyFont="1" applyFill="1" applyBorder="1" applyAlignment="1">
      <alignment horizontal="center" vertical="center" wrapText="1"/>
    </xf>
    <xf numFmtId="0" fontId="48" fillId="5" borderId="5" xfId="0" applyFont="1" applyFill="1" applyBorder="1" applyAlignment="1">
      <alignment horizontal="left" wrapText="1"/>
    </xf>
    <xf numFmtId="0" fontId="24" fillId="0" borderId="0" xfId="0" applyFont="1" applyFill="1" applyBorder="1" applyAlignment="1">
      <alignment horizontal="center" vertical="center" wrapText="1"/>
    </xf>
    <xf numFmtId="168" fontId="24" fillId="0" borderId="0" xfId="0" applyNumberFormat="1" applyFont="1" applyFill="1" applyBorder="1" applyAlignment="1">
      <alignment horizontal="center" vertical="center" wrapText="1"/>
    </xf>
    <xf numFmtId="0" fontId="48" fillId="0" borderId="0" xfId="0" applyFont="1" applyFill="1" applyBorder="1" applyAlignment="1">
      <alignment/>
    </xf>
    <xf numFmtId="0" fontId="48" fillId="0" borderId="0" xfId="0" applyFont="1" applyFill="1" applyBorder="1" applyAlignment="1">
      <alignment/>
    </xf>
    <xf numFmtId="0" fontId="48" fillId="0" borderId="11" xfId="0" applyFont="1" applyBorder="1" applyAlignment="1">
      <alignment/>
    </xf>
    <xf numFmtId="0" fontId="48" fillId="0" borderId="7" xfId="0" applyFont="1" applyBorder="1" applyAlignment="1">
      <alignment/>
    </xf>
    <xf numFmtId="0" fontId="48" fillId="0" borderId="8" xfId="0" applyFont="1" applyBorder="1" applyAlignment="1">
      <alignment/>
    </xf>
    <xf numFmtId="168" fontId="48" fillId="0" borderId="8" xfId="0" applyNumberFormat="1" applyFont="1" applyBorder="1" applyAlignment="1">
      <alignment/>
    </xf>
    <xf numFmtId="0" fontId="5" fillId="0" borderId="8" xfId="0" applyFont="1" applyBorder="1" applyAlignment="1">
      <alignment/>
    </xf>
    <xf numFmtId="0" fontId="5" fillId="0" borderId="9" xfId="0" applyFont="1" applyBorder="1" applyAlignment="1">
      <alignment/>
    </xf>
    <xf numFmtId="1" fontId="48" fillId="0" borderId="8" xfId="0" applyNumberFormat="1" applyFont="1" applyBorder="1" applyAlignment="1">
      <alignment/>
    </xf>
    <xf numFmtId="0" fontId="48" fillId="0" borderId="9" xfId="0" applyFont="1" applyBorder="1" applyAlignment="1">
      <alignment/>
    </xf>
    <xf numFmtId="0" fontId="5" fillId="0" borderId="0" xfId="0" applyNumberFormat="1" applyFont="1" applyFill="1" applyBorder="1" applyAlignment="1">
      <alignment/>
    </xf>
    <xf numFmtId="0" fontId="48" fillId="0" borderId="5" xfId="0" applyFont="1" applyBorder="1" applyAlignment="1">
      <alignment/>
    </xf>
    <xf numFmtId="0" fontId="48" fillId="0" borderId="5" xfId="0" applyFont="1" applyFill="1" applyBorder="1" applyAlignment="1">
      <alignment/>
    </xf>
    <xf numFmtId="0" fontId="62" fillId="0" borderId="5" xfId="0" applyFont="1" applyBorder="1" applyAlignment="1">
      <alignment/>
    </xf>
    <xf numFmtId="0" fontId="83" fillId="5" borderId="5" xfId="0" applyFont="1" applyFill="1" applyBorder="1" applyAlignment="1">
      <alignment/>
    </xf>
    <xf numFmtId="0" fontId="0" fillId="2" borderId="12" xfId="0" applyFont="1" applyFill="1" applyBorder="1" applyAlignment="1">
      <alignment horizontal="center" vertical="center"/>
    </xf>
    <xf numFmtId="0" fontId="0" fillId="0" borderId="0" xfId="0" applyFont="1" applyAlignment="1">
      <alignment horizontal="justify" vertical="top"/>
    </xf>
    <xf numFmtId="0" fontId="11" fillId="0" borderId="0" xfId="0" applyFont="1" applyAlignment="1">
      <alignment horizontal="justify" vertical="top"/>
    </xf>
    <xf numFmtId="0" fontId="5" fillId="0" borderId="0" xfId="0" applyFont="1" applyFill="1" applyAlignment="1">
      <alignment/>
    </xf>
    <xf numFmtId="0" fontId="5" fillId="0" borderId="0" xfId="0" applyFont="1" applyFill="1" applyBorder="1" applyAlignment="1">
      <alignment/>
    </xf>
    <xf numFmtId="0" fontId="7" fillId="0" borderId="0" xfId="15" applyFont="1" applyFill="1" applyBorder="1">
      <alignment/>
      <protection/>
    </xf>
    <xf numFmtId="0" fontId="7" fillId="0" borderId="0" xfId="0" applyFont="1" applyFill="1" applyAlignment="1">
      <alignment/>
    </xf>
    <xf numFmtId="0" fontId="5" fillId="0" borderId="0" xfId="15" applyFont="1" applyFill="1" applyBorder="1">
      <alignment/>
      <protection/>
    </xf>
    <xf numFmtId="0" fontId="7" fillId="0" borderId="0" xfId="15" applyFont="1" applyFill="1" applyBorder="1" applyAlignment="1">
      <alignment horizontal="right"/>
      <protection/>
    </xf>
    <xf numFmtId="0" fontId="7" fillId="0" borderId="0" xfId="15" applyFont="1" applyFill="1" applyBorder="1" applyAlignment="1">
      <alignment/>
      <protection/>
    </xf>
    <xf numFmtId="0" fontId="5" fillId="0" borderId="0" xfId="15" applyFont="1" applyFill="1" applyBorder="1" applyAlignment="1">
      <alignment/>
      <protection/>
    </xf>
    <xf numFmtId="0" fontId="5" fillId="0" borderId="0" xfId="19" applyNumberFormat="1" applyFont="1" applyFill="1" applyBorder="1" applyAlignment="1">
      <alignment horizontal="center"/>
      <protection/>
    </xf>
    <xf numFmtId="0" fontId="5" fillId="0" borderId="0" xfId="0" applyFont="1" applyFill="1" applyAlignment="1">
      <alignment horizontal="right"/>
    </xf>
    <xf numFmtId="0" fontId="7" fillId="0" borderId="5" xfId="19" applyFont="1" applyFill="1" applyBorder="1">
      <alignment/>
      <protection/>
    </xf>
    <xf numFmtId="0" fontId="5" fillId="0" borderId="5" xfId="19" applyNumberFormat="1" applyFont="1" applyFill="1" applyBorder="1" applyAlignment="1">
      <alignment horizontal="center"/>
      <protection/>
    </xf>
    <xf numFmtId="0" fontId="5" fillId="0" borderId="5" xfId="15" applyFont="1" applyFill="1" applyBorder="1" applyAlignment="1">
      <alignment horizontal="center"/>
      <protection/>
    </xf>
    <xf numFmtId="0" fontId="5" fillId="0" borderId="5" xfId="15" applyFont="1" applyFill="1" applyBorder="1">
      <alignment/>
      <protection/>
    </xf>
    <xf numFmtId="0" fontId="7" fillId="0" borderId="0" xfId="19" applyFont="1" applyFill="1" applyBorder="1">
      <alignment/>
      <protection/>
    </xf>
    <xf numFmtId="0" fontId="5" fillId="0" borderId="5" xfId="19" applyFont="1" applyFill="1" applyBorder="1">
      <alignment/>
      <protection/>
    </xf>
    <xf numFmtId="0" fontId="85" fillId="0" borderId="0" xfId="0" applyFont="1" applyFill="1" applyAlignment="1">
      <alignment horizontal="justify" wrapText="1"/>
    </xf>
    <xf numFmtId="0" fontId="5" fillId="0" borderId="0" xfId="19" applyFont="1" applyFill="1">
      <alignment/>
      <protection/>
    </xf>
    <xf numFmtId="0" fontId="7" fillId="0" borderId="0" xfId="19" applyFont="1" applyFill="1">
      <alignment/>
      <protection/>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right" vertical="top" wrapText="1"/>
    </xf>
    <xf numFmtId="0" fontId="15" fillId="0" borderId="0" xfId="0" applyFont="1" applyAlignment="1">
      <alignment horizontal="left"/>
    </xf>
    <xf numFmtId="0" fontId="0" fillId="0" borderId="0" xfId="0" applyFont="1" applyAlignment="1">
      <alignment wrapText="1"/>
    </xf>
    <xf numFmtId="0" fontId="0" fillId="2" borderId="12" xfId="0" applyFont="1" applyFill="1" applyBorder="1" applyAlignment="1">
      <alignment horizontal="justify" vertical="center" wrapText="1"/>
    </xf>
    <xf numFmtId="0" fontId="0" fillId="2" borderId="13" xfId="0" applyFont="1" applyFill="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justify" vertical="center" wrapText="1"/>
    </xf>
    <xf numFmtId="168" fontId="0" fillId="2" borderId="10" xfId="0" applyNumberFormat="1" applyFont="1" applyFill="1" applyBorder="1" applyAlignment="1">
      <alignment horizontal="center" vertical="center"/>
    </xf>
    <xf numFmtId="0" fontId="0" fillId="0" borderId="14" xfId="0" applyFont="1" applyBorder="1" applyAlignment="1">
      <alignment/>
    </xf>
    <xf numFmtId="0" fontId="0" fillId="0" borderId="15" xfId="0" applyFont="1" applyBorder="1" applyAlignment="1">
      <alignment/>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0" xfId="0"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1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8" xfId="0" applyFont="1" applyFill="1" applyBorder="1" applyAlignment="1">
      <alignment horizontal="center" vertical="center"/>
    </xf>
    <xf numFmtId="0" fontId="64" fillId="0" borderId="13" xfId="0" applyFont="1" applyFill="1" applyBorder="1" applyAlignment="1">
      <alignment horizontal="center" vertical="center" wrapText="1"/>
    </xf>
    <xf numFmtId="0" fontId="49" fillId="0" borderId="13" xfId="0" applyFont="1" applyFill="1" applyBorder="1" applyAlignment="1">
      <alignment horizontal="center"/>
    </xf>
    <xf numFmtId="16" fontId="0" fillId="2" borderId="0" xfId="0" applyNumberFormat="1" applyFont="1" applyFill="1" applyBorder="1" applyAlignment="1">
      <alignment horizontal="center" vertical="center"/>
    </xf>
    <xf numFmtId="0" fontId="0" fillId="2" borderId="19"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2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168" fontId="0" fillId="2" borderId="0" xfId="0" applyNumberFormat="1" applyFont="1" applyFill="1" applyBorder="1" applyAlignment="1">
      <alignment horizontal="center" vertical="center"/>
    </xf>
    <xf numFmtId="168" fontId="0" fillId="2" borderId="15" xfId="0" applyNumberFormat="1" applyFont="1" applyFill="1" applyBorder="1" applyAlignment="1">
      <alignment horizontal="center" vertical="center"/>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2"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5" xfId="0" applyFont="1" applyFill="1" applyBorder="1"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4" xfId="0" applyFont="1" applyFill="1" applyBorder="1" applyAlignment="1">
      <alignment/>
    </xf>
    <xf numFmtId="0" fontId="0" fillId="2" borderId="12" xfId="0" applyFont="1" applyFill="1" applyBorder="1" applyAlignment="1">
      <alignment/>
    </xf>
    <xf numFmtId="0" fontId="50" fillId="0" borderId="0" xfId="0" applyFont="1" applyBorder="1" applyAlignment="1">
      <alignment horizontal="center"/>
    </xf>
    <xf numFmtId="0" fontId="67" fillId="6" borderId="0" xfId="0" applyFont="1" applyFill="1" applyAlignment="1">
      <alignment horizontal="center" vertical="center" wrapText="1"/>
    </xf>
    <xf numFmtId="0" fontId="64" fillId="6" borderId="0" xfId="0" applyFont="1" applyFill="1" applyAlignment="1">
      <alignment horizontal="center" vertical="center" wrapText="1"/>
    </xf>
    <xf numFmtId="0" fontId="49" fillId="0" borderId="0" xfId="0" applyFont="1" applyAlignment="1">
      <alignment horizontal="center"/>
    </xf>
    <xf numFmtId="0" fontId="26" fillId="2" borderId="0"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32" fillId="0" borderId="27" xfId="0" applyFont="1" applyBorder="1" applyAlignment="1">
      <alignment horizontal="center" vertical="center" wrapText="1"/>
    </xf>
    <xf numFmtId="0" fontId="32" fillId="0" borderId="0" xfId="0" applyFont="1" applyAlignment="1">
      <alignment horizontal="center" vertical="center" wrapText="1"/>
    </xf>
    <xf numFmtId="0" fontId="0" fillId="0" borderId="0" xfId="0" applyAlignment="1">
      <alignment horizontal="center"/>
    </xf>
    <xf numFmtId="0" fontId="38" fillId="2" borderId="15" xfId="0" applyFont="1" applyFill="1" applyBorder="1" applyAlignment="1">
      <alignment horizontal="center" vertical="center" wrapText="1"/>
    </xf>
    <xf numFmtId="0" fontId="26" fillId="2" borderId="13" xfId="0" applyFont="1" applyFill="1" applyBorder="1" applyAlignment="1">
      <alignment horizontal="justify" vertical="center" wrapText="1"/>
    </xf>
    <xf numFmtId="0" fontId="26" fillId="2" borderId="22" xfId="0" applyFont="1" applyFill="1" applyBorder="1" applyAlignment="1">
      <alignment horizontal="justify" vertical="center" wrapText="1"/>
    </xf>
    <xf numFmtId="0" fontId="26" fillId="2" borderId="12" xfId="0" applyFont="1" applyFill="1" applyBorder="1" applyAlignment="1">
      <alignment horizontal="justify" vertical="center" wrapText="1"/>
    </xf>
    <xf numFmtId="0" fontId="26" fillId="2" borderId="23" xfId="0" applyFont="1" applyFill="1" applyBorder="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Alignment="1">
      <alignment/>
    </xf>
    <xf numFmtId="0" fontId="33"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vertical="top"/>
    </xf>
    <xf numFmtId="0" fontId="0" fillId="0" borderId="15" xfId="0" applyBorder="1" applyAlignment="1">
      <alignment/>
    </xf>
    <xf numFmtId="0" fontId="33"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xf>
    <xf numFmtId="0" fontId="0" fillId="0" borderId="0" xfId="0" applyFont="1" applyAlignment="1">
      <alignment horizontal="left" vertical="center"/>
    </xf>
    <xf numFmtId="0" fontId="44" fillId="0" borderId="0" xfId="0" applyFont="1" applyAlignment="1">
      <alignment horizontal="center" vertical="center"/>
    </xf>
    <xf numFmtId="0" fontId="44" fillId="0" borderId="3" xfId="0" applyFont="1" applyBorder="1" applyAlignment="1">
      <alignment horizontal="center" vertical="center"/>
    </xf>
    <xf numFmtId="0" fontId="0" fillId="0" borderId="0" xfId="0" applyFont="1" applyAlignment="1">
      <alignment/>
    </xf>
    <xf numFmtId="0" fontId="0" fillId="0" borderId="0" xfId="0" applyFont="1" applyAlignment="1">
      <alignment/>
    </xf>
    <xf numFmtId="168" fontId="0" fillId="2" borderId="24" xfId="0" applyNumberFormat="1"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27" fillId="0" borderId="0" xfId="0" applyFont="1" applyAlignment="1">
      <alignment horizontal="right"/>
    </xf>
    <xf numFmtId="0" fontId="27" fillId="0" borderId="0" xfId="0" applyFont="1" applyAlignment="1">
      <alignment horizontal="right" vertical="center"/>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0" xfId="0" applyFont="1" applyFill="1" applyAlignment="1">
      <alignment horizontal="center" vertical="center" wrapText="1"/>
    </xf>
    <xf numFmtId="0" fontId="45" fillId="0" borderId="0" xfId="0" applyFont="1" applyAlignment="1">
      <alignment horizontal="center" vertical="center" wrapText="1"/>
    </xf>
    <xf numFmtId="0" fontId="51" fillId="0" borderId="4" xfId="0" applyFont="1" applyFill="1" applyBorder="1" applyAlignment="1">
      <alignment horizontal="center" vertical="center" wrapText="1"/>
    </xf>
    <xf numFmtId="0" fontId="52" fillId="0" borderId="4" xfId="0" applyFont="1" applyBorder="1" applyAlignment="1">
      <alignment horizontal="center" vertical="center" wrapText="1"/>
    </xf>
    <xf numFmtId="0" fontId="33" fillId="0" borderId="0" xfId="0" applyFont="1" applyFill="1" applyAlignment="1">
      <alignment horizontal="center" vertical="center" wrapText="1"/>
    </xf>
    <xf numFmtId="0" fontId="55" fillId="0" borderId="0" xfId="0" applyFont="1" applyAlignment="1">
      <alignment horizontal="center" vertical="center" wrapText="1"/>
    </xf>
    <xf numFmtId="0" fontId="24" fillId="4" borderId="7"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15" fillId="4" borderId="5" xfId="0" applyFont="1" applyFill="1" applyBorder="1" applyAlignment="1">
      <alignment horizontal="justify" vertical="center" wrapText="1"/>
    </xf>
    <xf numFmtId="0" fontId="61" fillId="0" borderId="0" xfId="0" applyFont="1" applyFill="1" applyAlignment="1">
      <alignment horizontal="justify" vertical="center" wrapText="1"/>
    </xf>
    <xf numFmtId="0" fontId="61" fillId="0" borderId="0" xfId="0" applyFont="1" applyAlignment="1">
      <alignment horizontal="justify" vertical="center" wrapText="1"/>
    </xf>
    <xf numFmtId="0" fontId="58" fillId="0" borderId="0" xfId="0" applyFont="1" applyAlignment="1">
      <alignment horizontal="justify" vertical="center" wrapText="1"/>
    </xf>
    <xf numFmtId="0" fontId="0" fillId="0" borderId="0" xfId="0" applyAlignment="1">
      <alignment/>
    </xf>
    <xf numFmtId="0" fontId="24" fillId="0" borderId="0" xfId="0" applyFont="1" applyFill="1" applyAlignment="1">
      <alignment horizontal="justify" wrapText="1"/>
    </xf>
    <xf numFmtId="0" fontId="24" fillId="0" borderId="0" xfId="0" applyFont="1" applyAlignment="1">
      <alignment/>
    </xf>
    <xf numFmtId="0" fontId="18" fillId="0" borderId="0" xfId="0" applyFont="1" applyFill="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0" fontId="33" fillId="0" borderId="4" xfId="0" applyFont="1" applyFill="1" applyBorder="1" applyAlignment="1">
      <alignment horizontal="center" vertical="center" wrapText="1"/>
    </xf>
    <xf numFmtId="0" fontId="0" fillId="0" borderId="4" xfId="0" applyBorder="1" applyAlignment="1">
      <alignment horizontal="center" vertical="center" wrapText="1"/>
    </xf>
    <xf numFmtId="0" fontId="24" fillId="0" borderId="0" xfId="0" applyFont="1" applyAlignment="1">
      <alignment horizontal="justify" vertical="center" wrapText="1"/>
    </xf>
    <xf numFmtId="0" fontId="15"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11"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33" fillId="0" borderId="0" xfId="0" applyFont="1" applyFill="1" applyAlignment="1">
      <alignment horizontal="left" vertical="top" wrapText="1"/>
    </xf>
    <xf numFmtId="0" fontId="0" fillId="0" borderId="0" xfId="0" applyFont="1" applyAlignment="1">
      <alignment horizontal="left" vertical="top" wrapText="1"/>
    </xf>
    <xf numFmtId="0" fontId="33" fillId="0" borderId="0" xfId="0" applyFont="1" applyAlignment="1">
      <alignment horizontal="left" wrapText="1"/>
    </xf>
    <xf numFmtId="0" fontId="31" fillId="0" borderId="0" xfId="0" applyFont="1" applyAlignment="1">
      <alignment horizontal="left" wrapText="1"/>
    </xf>
    <xf numFmtId="0" fontId="0" fillId="2" borderId="1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59" fillId="0" borderId="0" xfId="0" applyFont="1" applyAlignment="1">
      <alignment horizontal="justify" vertical="center" wrapText="1"/>
    </xf>
    <xf numFmtId="0" fontId="60" fillId="0" borderId="0" xfId="0" applyFont="1" applyAlignment="1">
      <alignment horizontal="justify" vertical="center" wrapText="1"/>
    </xf>
    <xf numFmtId="168" fontId="0" fillId="2" borderId="13"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31"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26" fillId="2" borderId="14" xfId="0" applyFont="1" applyFill="1" applyBorder="1" applyAlignment="1">
      <alignment horizontal="justify" vertical="center" wrapText="1"/>
    </xf>
    <xf numFmtId="0" fontId="26" fillId="2" borderId="20" xfId="0" applyFont="1" applyFill="1" applyBorder="1" applyAlignment="1">
      <alignment horizontal="justify" vertical="center" wrapText="1"/>
    </xf>
    <xf numFmtId="0" fontId="26" fillId="2" borderId="15" xfId="0" applyFont="1" applyFill="1" applyBorder="1" applyAlignment="1">
      <alignment horizontal="justify" vertical="center" wrapText="1"/>
    </xf>
    <xf numFmtId="0" fontId="26" fillId="2" borderId="21" xfId="0" applyFont="1" applyFill="1" applyBorder="1" applyAlignment="1">
      <alignment horizontal="justify" vertical="center" wrapText="1"/>
    </xf>
    <xf numFmtId="0" fontId="24"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51" fillId="0" borderId="4" xfId="0" applyFont="1" applyBorder="1" applyAlignment="1">
      <alignment horizontal="center" vertical="center"/>
    </xf>
    <xf numFmtId="0" fontId="52"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xf>
    <xf numFmtId="0" fontId="24"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2" borderId="19"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0" fillId="0" borderId="0" xfId="0" applyFont="1" applyAlignment="1">
      <alignment horizontal="center" vertical="center" wrapText="1"/>
    </xf>
    <xf numFmtId="168" fontId="24" fillId="0" borderId="5" xfId="0" applyNumberFormat="1" applyFont="1" applyBorder="1" applyAlignment="1">
      <alignment horizontal="center" vertical="center" wrapText="1"/>
    </xf>
    <xf numFmtId="168" fontId="0" fillId="0" borderId="5" xfId="0" applyNumberFormat="1" applyBorder="1" applyAlignment="1">
      <alignment horizontal="center" vertical="center" wrapText="1"/>
    </xf>
    <xf numFmtId="0" fontId="0" fillId="0" borderId="9" xfId="0" applyBorder="1" applyAlignment="1">
      <alignment horizontal="center" vertical="center" wrapText="1"/>
    </xf>
    <xf numFmtId="0" fontId="24" fillId="4" borderId="5"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0" borderId="5" xfId="0" applyFont="1" applyBorder="1" applyAlignment="1">
      <alignment horizontal="center" vertical="center" wrapText="1"/>
    </xf>
    <xf numFmtId="0" fontId="0" fillId="0" borderId="5" xfId="0" applyBorder="1" applyAlignment="1">
      <alignment horizontal="center" vertical="center" wrapText="1"/>
    </xf>
    <xf numFmtId="0" fontId="24" fillId="0" borderId="5" xfId="0" applyFont="1" applyFill="1" applyBorder="1" applyAlignment="1">
      <alignment vertical="center" wrapText="1"/>
    </xf>
    <xf numFmtId="0" fontId="24" fillId="0" borderId="5" xfId="0" applyFont="1" applyBorder="1" applyAlignment="1">
      <alignment vertical="center" wrapText="1"/>
    </xf>
    <xf numFmtId="0" fontId="24" fillId="0" borderId="8" xfId="0" applyFont="1" applyBorder="1" applyAlignment="1">
      <alignment horizontal="center" vertical="center" wrapText="1"/>
    </xf>
    <xf numFmtId="0" fontId="24"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top" wrapText="1"/>
    </xf>
    <xf numFmtId="0" fontId="72" fillId="0" borderId="0" xfId="0" applyFont="1" applyAlignment="1">
      <alignment horizontal="center" vertical="center"/>
    </xf>
    <xf numFmtId="0" fontId="72"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4" fillId="0" borderId="0" xfId="0" applyFont="1" applyAlignment="1">
      <alignment horizontal="justify"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24" fillId="4" borderId="30" xfId="0" applyFont="1" applyFill="1" applyBorder="1" applyAlignment="1">
      <alignment horizontal="center" vertical="center" wrapText="1"/>
    </xf>
    <xf numFmtId="0" fontId="0" fillId="0" borderId="31" xfId="0" applyBorder="1" applyAlignment="1">
      <alignment horizontal="center" vertical="center" wrapText="1"/>
    </xf>
    <xf numFmtId="0" fontId="61" fillId="0" borderId="0" xfId="0" applyFont="1" applyFill="1" applyBorder="1" applyAlignment="1">
      <alignment horizontal="justify" vertical="center" wrapText="1"/>
    </xf>
    <xf numFmtId="0" fontId="61" fillId="0" borderId="0" xfId="0" applyFont="1" applyBorder="1" applyAlignment="1">
      <alignment horizontal="justify" vertical="center" wrapText="1"/>
    </xf>
    <xf numFmtId="0" fontId="58" fillId="0" borderId="4" xfId="0" applyFont="1" applyBorder="1" applyAlignment="1">
      <alignment horizontal="justify" vertical="center" wrapText="1"/>
    </xf>
    <xf numFmtId="0" fontId="11" fillId="0" borderId="0" xfId="0" applyFont="1" applyAlignment="1">
      <alignment horizontal="justify" vertical="top" wrapText="1"/>
    </xf>
    <xf numFmtId="0" fontId="11" fillId="0" borderId="0" xfId="0" applyFont="1" applyAlignment="1">
      <alignment/>
    </xf>
    <xf numFmtId="0" fontId="33" fillId="0" borderId="0" xfId="0" applyFont="1" applyFill="1" applyAlignment="1">
      <alignment vertical="center" wrapText="1"/>
    </xf>
    <xf numFmtId="0" fontId="24"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0" fillId="0" borderId="0" xfId="0" applyAlignment="1">
      <alignment horizontal="center" vertical="center" wrapText="1"/>
    </xf>
    <xf numFmtId="0" fontId="24" fillId="0" borderId="0" xfId="0" applyFont="1" applyFill="1" applyBorder="1" applyAlignment="1">
      <alignment vertical="center" wrapText="1"/>
    </xf>
    <xf numFmtId="0" fontId="0" fillId="0" borderId="0" xfId="0" applyFont="1" applyFill="1" applyBorder="1" applyAlignment="1">
      <alignment vertical="center" wrapText="1"/>
    </xf>
    <xf numFmtId="0" fontId="30" fillId="0" borderId="0" xfId="0" applyFont="1" applyBorder="1" applyAlignment="1">
      <alignment horizontal="justify" vertical="center" wrapText="1"/>
    </xf>
    <xf numFmtId="0" fontId="31" fillId="0" borderId="4" xfId="0" applyFont="1" applyBorder="1" applyAlignment="1">
      <alignment horizontal="center" vertical="center"/>
    </xf>
    <xf numFmtId="0" fontId="57" fillId="0" borderId="0" xfId="0" applyFont="1" applyAlignment="1">
      <alignment horizontal="justify" vertical="center" wrapText="1"/>
    </xf>
    <xf numFmtId="0" fontId="58" fillId="0" borderId="0" xfId="0" applyFont="1" applyAlignment="1">
      <alignment/>
    </xf>
    <xf numFmtId="0" fontId="67" fillId="7" borderId="0" xfId="0" applyFont="1" applyFill="1" applyAlignment="1">
      <alignment horizontal="center" vertical="center" wrapText="1"/>
    </xf>
    <xf numFmtId="0" fontId="64" fillId="7" borderId="0" xfId="0" applyFont="1" applyFill="1" applyAlignment="1">
      <alignment horizontal="center" vertical="center" wrapText="1"/>
    </xf>
    <xf numFmtId="168" fontId="0" fillId="2" borderId="32" xfId="0" applyNumberFormat="1" applyFont="1" applyFill="1" applyBorder="1" applyAlignment="1">
      <alignment horizontal="center" vertical="center" wrapText="1"/>
    </xf>
    <xf numFmtId="168" fontId="0" fillId="2" borderId="33" xfId="0" applyNumberFormat="1" applyFont="1" applyFill="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25"/>
          <c:y val="0.08"/>
          <c:w val="0.97375"/>
          <c:h val="0.634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Таблицы!$O$49:$AA$49</c:f>
              <c:numCache>
                <c:ptCount val="13"/>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Таблицы!$O$50:$AA$50</c:f>
              <c:numCache>
                <c:ptCount val="13"/>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numCache>
            </c:numRef>
          </c:val>
        </c:ser>
        <c:axId val="61144964"/>
        <c:axId val="13433765"/>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Таблицы!$O$51:$AA$51</c:f>
              <c:numCache>
                <c:ptCount val="13"/>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numCache>
            </c:numRef>
          </c:val>
          <c:smooth val="0"/>
        </c:ser>
        <c:axId val="61144964"/>
        <c:axId val="13433765"/>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Таблицы!$O$52:$AA$52</c:f>
              <c:numCache>
                <c:ptCount val="13"/>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Таблицы!$O$53:$AA$53</c:f>
              <c:numCache>
                <c:ptCount val="13"/>
                <c:pt idx="0">
                  <c:v>58.4</c:v>
                </c:pt>
                <c:pt idx="1">
                  <c:v>63.9</c:v>
                </c:pt>
                <c:pt idx="2">
                  <c:v>61.3</c:v>
                </c:pt>
                <c:pt idx="3">
                  <c:v>60.1</c:v>
                </c:pt>
                <c:pt idx="4">
                  <c:v>54.2</c:v>
                </c:pt>
                <c:pt idx="5">
                  <c:v>54.1</c:v>
                </c:pt>
                <c:pt idx="6">
                  <c:v>57.1</c:v>
                </c:pt>
                <c:pt idx="7">
                  <c:v>58.5</c:v>
                </c:pt>
                <c:pt idx="8">
                  <c:v>67.9</c:v>
                </c:pt>
                <c:pt idx="9">
                  <c:v>70.4</c:v>
                </c:pt>
                <c:pt idx="10">
                  <c:v>84.9</c:v>
                </c:pt>
                <c:pt idx="11">
                  <c:v>109.6</c:v>
                </c:pt>
                <c:pt idx="12">
                  <c:v>131</c:v>
                </c:pt>
              </c:numCache>
            </c:numRef>
          </c:val>
          <c:smooth val="0"/>
        </c:ser>
        <c:axId val="53795022"/>
        <c:axId val="14393151"/>
      </c:lineChart>
      <c:catAx>
        <c:axId val="6114496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6"/>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3433765"/>
        <c:crossesAt val="0"/>
        <c:auto val="1"/>
        <c:lblOffset val="100"/>
        <c:tickLblSkip val="1"/>
        <c:noMultiLvlLbl val="0"/>
      </c:catAx>
      <c:valAx>
        <c:axId val="13433765"/>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1144964"/>
        <c:crossesAt val="1"/>
        <c:crossBetween val="between"/>
        <c:dispUnits/>
        <c:majorUnit val="1"/>
        <c:minorUnit val="1"/>
      </c:valAx>
      <c:catAx>
        <c:axId val="53795022"/>
        <c:scaling>
          <c:orientation val="minMax"/>
        </c:scaling>
        <c:axPos val="b"/>
        <c:delete val="1"/>
        <c:majorTickMark val="out"/>
        <c:minorTickMark val="none"/>
        <c:tickLblPos val="nextTo"/>
        <c:crossAx val="14393151"/>
        <c:crossesAt val="100"/>
        <c:auto val="1"/>
        <c:lblOffset val="100"/>
        <c:noMultiLvlLbl val="0"/>
      </c:catAx>
      <c:valAx>
        <c:axId val="14393151"/>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3795022"/>
        <c:crosses val="max"/>
        <c:crossBetween val="between"/>
        <c:dispUnits/>
        <c:majorUnit val="20"/>
      </c:valAx>
      <c:spPr>
        <a:noFill/>
        <a:ln>
          <a:noFill/>
        </a:ln>
      </c:spPr>
    </c:plotArea>
    <c:legend>
      <c:legendPos val="r"/>
      <c:layout>
        <c:manualLayout>
          <c:xMode val="edge"/>
          <c:yMode val="edge"/>
          <c:x val="0.0445"/>
          <c:y val="0.7605"/>
          <c:w val="0.93125"/>
          <c:h val="0.232"/>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55"/>
          <c:h val="0.63225"/>
        </c:manualLayout>
      </c:layout>
      <c:lineChart>
        <c:grouping val="standard"/>
        <c:varyColors val="0"/>
        <c:ser>
          <c:idx val="0"/>
          <c:order val="0"/>
          <c:tx>
            <c:strRef>
              <c:f>Таблицы!$B$193</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Таблицы!$O$193:$AB$193</c:f>
              <c:numCache>
                <c:ptCount val="14"/>
                <c:pt idx="0">
                  <c:v>103.2</c:v>
                </c:pt>
                <c:pt idx="1">
                  <c:v>100.1</c:v>
                </c:pt>
                <c:pt idx="2">
                  <c:v>99.4</c:v>
                </c:pt>
                <c:pt idx="3">
                  <c:v>100.8</c:v>
                </c:pt>
                <c:pt idx="4">
                  <c:v>99.8</c:v>
                </c:pt>
                <c:pt idx="5">
                  <c:v>100.5</c:v>
                </c:pt>
                <c:pt idx="6">
                  <c:v>100.8</c:v>
                </c:pt>
                <c:pt idx="7">
                  <c:v>100.5</c:v>
                </c:pt>
                <c:pt idx="8">
                  <c:v>99.8</c:v>
                </c:pt>
                <c:pt idx="9">
                  <c:v>100.8</c:v>
                </c:pt>
                <c:pt idx="10">
                  <c:v>100.8</c:v>
                </c:pt>
                <c:pt idx="11">
                  <c:v>101.2</c:v>
                </c:pt>
                <c:pt idx="12">
                  <c:v>101.3</c:v>
                </c:pt>
                <c:pt idx="13">
                  <c:v>101.7</c:v>
                </c:pt>
              </c:numCache>
            </c:numRef>
          </c:val>
          <c:smooth val="0"/>
        </c:ser>
        <c:ser>
          <c:idx val="1"/>
          <c:order val="1"/>
          <c:tx>
            <c:strRef>
              <c:f>Таблицы!$B$194</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Таблицы!$O$194:$AB$194</c:f>
              <c:numCache>
                <c:ptCount val="14"/>
                <c:pt idx="0">
                  <c:v>99.6</c:v>
                </c:pt>
                <c:pt idx="1">
                  <c:v>101.8</c:v>
                </c:pt>
                <c:pt idx="2">
                  <c:v>103.4</c:v>
                </c:pt>
                <c:pt idx="3">
                  <c:v>103.2</c:v>
                </c:pt>
                <c:pt idx="4">
                  <c:v>101.7</c:v>
                </c:pt>
                <c:pt idx="5">
                  <c:v>101</c:v>
                </c:pt>
                <c:pt idx="6">
                  <c:v>99.6</c:v>
                </c:pt>
                <c:pt idx="7">
                  <c:v>100.9</c:v>
                </c:pt>
                <c:pt idx="8">
                  <c:v>96.8</c:v>
                </c:pt>
                <c:pt idx="9">
                  <c:v>95.7</c:v>
                </c:pt>
                <c:pt idx="10">
                  <c:v>94.9</c:v>
                </c:pt>
                <c:pt idx="11">
                  <c:v>94.8</c:v>
                </c:pt>
                <c:pt idx="12">
                  <c:v>94.6</c:v>
                </c:pt>
                <c:pt idx="13">
                  <c:v>94.4</c:v>
                </c:pt>
              </c:numCache>
            </c:numRef>
          </c:val>
          <c:smooth val="0"/>
        </c:ser>
        <c:marker val="1"/>
        <c:axId val="39886738"/>
        <c:axId val="23436323"/>
      </c:lineChart>
      <c:lineChart>
        <c:grouping val="standard"/>
        <c:varyColors val="0"/>
        <c:ser>
          <c:idx val="2"/>
          <c:order val="2"/>
          <c:tx>
            <c:strRef>
              <c:f>Таблицы!$B$195</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Таблицы!$O$195:$AB$195</c:f>
              <c:numCache>
                <c:ptCount val="14"/>
                <c:pt idx="0">
                  <c:v>6.8</c:v>
                </c:pt>
                <c:pt idx="1">
                  <c:v>7</c:v>
                </c:pt>
                <c:pt idx="2">
                  <c:v>7</c:v>
                </c:pt>
                <c:pt idx="3">
                  <c:v>6.9</c:v>
                </c:pt>
                <c:pt idx="4">
                  <c:v>6.7</c:v>
                </c:pt>
                <c:pt idx="5">
                  <c:v>6.6</c:v>
                </c:pt>
                <c:pt idx="6">
                  <c:v>6.4</c:v>
                </c:pt>
                <c:pt idx="7">
                  <c:v>6.3</c:v>
                </c:pt>
                <c:pt idx="8">
                  <c:v>6.3</c:v>
                </c:pt>
                <c:pt idx="9">
                  <c:v>6.3</c:v>
                </c:pt>
                <c:pt idx="10">
                  <c:v>6.3</c:v>
                </c:pt>
                <c:pt idx="11">
                  <c:v>6.3</c:v>
                </c:pt>
                <c:pt idx="12">
                  <c:v>6.4</c:v>
                </c:pt>
                <c:pt idx="13">
                  <c:v>6.5</c:v>
                </c:pt>
              </c:numCache>
            </c:numRef>
          </c:val>
          <c:smooth val="0"/>
        </c:ser>
        <c:marker val="1"/>
        <c:axId val="9600316"/>
        <c:axId val="19293981"/>
      </c:lineChart>
      <c:catAx>
        <c:axId val="3988673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3436323"/>
        <c:crossesAt val="100"/>
        <c:auto val="1"/>
        <c:lblOffset val="100"/>
        <c:tickLblSkip val="1"/>
        <c:noMultiLvlLbl val="0"/>
      </c:catAx>
      <c:valAx>
        <c:axId val="23436323"/>
        <c:scaling>
          <c:orientation val="minMax"/>
          <c:min val="90"/>
        </c:scaling>
        <c:axPos val="l"/>
        <c:title>
          <c:tx>
            <c:rich>
              <a:bodyPr vert="horz" rot="0" anchor="ctr"/>
              <a:lstStyle/>
              <a:p>
                <a:pPr algn="ctr">
                  <a:defRPr/>
                </a:pPr>
                <a:r>
                  <a:rPr lang="en-US"/>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886738"/>
        <c:crossesAt val="1"/>
        <c:crossBetween val="between"/>
        <c:dispUnits/>
      </c:valAx>
      <c:catAx>
        <c:axId val="9600316"/>
        <c:scaling>
          <c:orientation val="minMax"/>
        </c:scaling>
        <c:axPos val="b"/>
        <c:delete val="1"/>
        <c:majorTickMark val="in"/>
        <c:minorTickMark val="none"/>
        <c:tickLblPos val="nextTo"/>
        <c:crossAx val="19293981"/>
        <c:crosses val="autoZero"/>
        <c:auto val="1"/>
        <c:lblOffset val="100"/>
        <c:noMultiLvlLbl val="0"/>
      </c:catAx>
      <c:valAx>
        <c:axId val="19293981"/>
        <c:scaling>
          <c:orientation val="minMax"/>
          <c:min val="6.2"/>
        </c:scaling>
        <c:axPos val="l"/>
        <c:title>
          <c:tx>
            <c:rich>
              <a:bodyPr vert="horz" rot="0" anchor="ctr"/>
              <a:lstStyle/>
              <a:p>
                <a:pPr algn="ctr">
                  <a:defRPr/>
                </a:pPr>
                <a:r>
                  <a:rPr lang="en-US"/>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crossAx val="9600316"/>
        <c:crosses val="max"/>
        <c:crossBetween val="between"/>
        <c:dispUnits/>
        <c:majorUnit val="0.4"/>
        <c:minorUnit val="0.4"/>
      </c:valAx>
      <c:spPr>
        <a:noFill/>
        <a:ln>
          <a:noFill/>
        </a:ln>
      </c:spPr>
    </c:plotArea>
    <c:legend>
      <c:legendPos val="b"/>
      <c:layout>
        <c:manualLayout>
          <c:xMode val="edge"/>
          <c:yMode val="edge"/>
          <c:x val="0.0345"/>
          <c:y val="0.8075"/>
          <c:w val="0.90075"/>
          <c:h val="0.1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175"/>
          <c:y val="0.107"/>
          <c:w val="0.96925"/>
          <c:h val="0.62225"/>
        </c:manualLayout>
      </c:layout>
      <c:barChart>
        <c:barDir val="col"/>
        <c:grouping val="clustered"/>
        <c:varyColors val="0"/>
        <c:ser>
          <c:idx val="0"/>
          <c:order val="0"/>
          <c:tx>
            <c:strRef>
              <c:f>Таблицы!$B$200</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Таблицы!$O$200:$AA$200</c:f>
              <c:numCache>
                <c:ptCount val="13"/>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numCache>
            </c:numRef>
          </c:val>
        </c:ser>
        <c:gapWidth val="60"/>
        <c:axId val="39428102"/>
        <c:axId val="19308599"/>
      </c:barChart>
      <c:lineChart>
        <c:grouping val="standard"/>
        <c:varyColors val="0"/>
        <c:ser>
          <c:idx val="2"/>
          <c:order val="1"/>
          <c:tx>
            <c:strRef>
              <c:f>Таблицы!$B$201</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Таблицы!$O$201:$AA$201</c:f>
              <c:numCache>
                <c:ptCount val="13"/>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numCache>
            </c:numRef>
          </c:val>
          <c:smooth val="0"/>
        </c:ser>
        <c:ser>
          <c:idx val="1"/>
          <c:order val="2"/>
          <c:tx>
            <c:strRef>
              <c:f>Таблицы!$B$202</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Таблицы!$O$202:$AA$202</c:f>
              <c:numCache>
                <c:ptCount val="13"/>
                <c:pt idx="0">
                  <c:v>107.6</c:v>
                </c:pt>
                <c:pt idx="1">
                  <c:v>106.3</c:v>
                </c:pt>
                <c:pt idx="2">
                  <c:v>104.5</c:v>
                </c:pt>
                <c:pt idx="3">
                  <c:v>105.4</c:v>
                </c:pt>
                <c:pt idx="4">
                  <c:v>103.3</c:v>
                </c:pt>
                <c:pt idx="5">
                  <c:v>103.1</c:v>
                </c:pt>
                <c:pt idx="6">
                  <c:v>105.8</c:v>
                </c:pt>
                <c:pt idx="7">
                  <c:v>103.4</c:v>
                </c:pt>
                <c:pt idx="8">
                  <c:v>102</c:v>
                </c:pt>
                <c:pt idx="9">
                  <c:v>104.3</c:v>
                </c:pt>
                <c:pt idx="10">
                  <c:v>106</c:v>
                </c:pt>
                <c:pt idx="11">
                  <c:v>106.6</c:v>
                </c:pt>
                <c:pt idx="12">
                  <c:v>103.5</c:v>
                </c:pt>
              </c:numCache>
            </c:numRef>
          </c:val>
          <c:smooth val="0"/>
        </c:ser>
        <c:marker val="1"/>
        <c:axId val="39559664"/>
        <c:axId val="20492657"/>
      </c:lineChart>
      <c:catAx>
        <c:axId val="3955966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0492657"/>
        <c:crossesAt val="96"/>
        <c:auto val="1"/>
        <c:lblOffset val="100"/>
        <c:tickLblSkip val="1"/>
        <c:noMultiLvlLbl val="0"/>
      </c:catAx>
      <c:valAx>
        <c:axId val="20492657"/>
        <c:scaling>
          <c:orientation val="minMax"/>
          <c:max val="108"/>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9559664"/>
        <c:crossesAt val="1"/>
        <c:crossBetween val="between"/>
        <c:dispUnits/>
        <c:majorUnit val="2"/>
        <c:minorUnit val="2"/>
      </c:valAx>
      <c:catAx>
        <c:axId val="39428102"/>
        <c:scaling>
          <c:orientation val="minMax"/>
        </c:scaling>
        <c:axPos val="b"/>
        <c:delete val="1"/>
        <c:majorTickMark val="in"/>
        <c:minorTickMark val="none"/>
        <c:tickLblPos val="nextTo"/>
        <c:crossAx val="19308599"/>
        <c:crosses val="autoZero"/>
        <c:auto val="1"/>
        <c:lblOffset val="100"/>
        <c:noMultiLvlLbl val="0"/>
      </c:catAx>
      <c:valAx>
        <c:axId val="19308599"/>
        <c:scaling>
          <c:orientation val="minMax"/>
        </c:scaling>
        <c:axPos val="l"/>
        <c:title>
          <c:tx>
            <c:rich>
              <a:bodyPr vert="horz" rot="0" anchor="ctr"/>
              <a:lstStyle/>
              <a:p>
                <a:pPr algn="ctr">
                  <a:defRPr/>
                </a:pPr>
                <a:r>
                  <a:rPr lang="en-US"/>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39428102"/>
        <c:crosses val="max"/>
        <c:crossBetween val="between"/>
        <c:dispUnits/>
      </c:valAx>
      <c:spPr>
        <a:noFill/>
        <a:ln>
          <a:noFill/>
        </a:ln>
      </c:spPr>
    </c:plotArea>
    <c:legend>
      <c:legendPos val="r"/>
      <c:layout>
        <c:manualLayout>
          <c:xMode val="edge"/>
          <c:yMode val="edge"/>
          <c:x val="0.05475"/>
          <c:y val="0.80175"/>
          <c:w val="0.917"/>
          <c:h val="0.164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әуемен желдету</a:t>
            </a:r>
          </a:p>
        </c:rich>
      </c:tx>
      <c:layout>
        <c:manualLayout>
          <c:xMode val="factor"/>
          <c:yMode val="factor"/>
          <c:x val="-0.0215"/>
          <c:y val="-0.02125"/>
        </c:manualLayout>
      </c:layout>
      <c:spPr>
        <a:noFill/>
        <a:ln>
          <a:noFill/>
        </a:ln>
      </c:spPr>
    </c:title>
    <c:plotArea>
      <c:layout>
        <c:manualLayout>
          <c:xMode val="edge"/>
          <c:yMode val="edge"/>
          <c:x val="0.03725"/>
          <c:y val="0.09425"/>
          <c:w val="0.9065"/>
          <c:h val="0.64925"/>
        </c:manualLayout>
      </c:layout>
      <c:areaChart>
        <c:grouping val="stacked"/>
        <c:varyColors val="0"/>
        <c:ser>
          <c:idx val="2"/>
          <c:order val="2"/>
          <c:tx>
            <c:strRef>
              <c:f>Таблицы!$B$99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Таблицы!$O$99:$AB$99</c:f>
              <c:numCache>
                <c:ptCount val="14"/>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numCache>
            </c:numRef>
          </c:val>
        </c:ser>
        <c:axId val="50216186"/>
        <c:axId val="49292491"/>
      </c:areaChart>
      <c:lineChart>
        <c:grouping val="standard"/>
        <c:varyColors val="0"/>
        <c:ser>
          <c:idx val="0"/>
          <c:order val="0"/>
          <c:tx>
            <c:strRef>
              <c:f>Таблицы!$B$97</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Таблицы!$O$97:$AB$97</c:f>
              <c:numCache>
                <c:ptCount val="14"/>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numCache>
            </c:numRef>
          </c:val>
          <c:smooth val="0"/>
        </c:ser>
        <c:ser>
          <c:idx val="1"/>
          <c:order val="1"/>
          <c:tx>
            <c:strRef>
              <c:f>Таблицы!$B$98</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Таблицы!$O$98:$AB$98</c:f>
              <c:numCache>
                <c:ptCount val="14"/>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numCache>
            </c:numRef>
          </c:val>
          <c:smooth val="0"/>
        </c:ser>
        <c:axId val="50216186"/>
        <c:axId val="49292491"/>
      </c:lineChart>
      <c:catAx>
        <c:axId val="5021618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9292491"/>
        <c:crossesAt val="100"/>
        <c:auto val="1"/>
        <c:lblOffset val="100"/>
        <c:tickLblSkip val="1"/>
        <c:noMultiLvlLbl val="0"/>
      </c:catAx>
      <c:valAx>
        <c:axId val="49292491"/>
        <c:scaling>
          <c:orientation val="minMax"/>
          <c:max val="130"/>
          <c:min val="7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0216186"/>
        <c:crossesAt val="1"/>
        <c:crossBetween val="midCat"/>
        <c:dispUnits/>
        <c:majorUnit val="15"/>
      </c:valAx>
      <c:spPr>
        <a:noFill/>
        <a:ln>
          <a:noFill/>
        </a:ln>
      </c:spPr>
    </c:plotArea>
    <c:legend>
      <c:legendPos val="r"/>
      <c:layout>
        <c:manualLayout>
          <c:xMode val="edge"/>
          <c:yMode val="edge"/>
          <c:x val="0.14525"/>
          <c:y val="0.8205"/>
          <c:w val="0.76"/>
          <c:h val="0.171"/>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425"/>
          <c:y val="0.15525"/>
          <c:w val="0.935"/>
          <c:h val="0.623"/>
        </c:manualLayout>
      </c:layout>
      <c:areaChart>
        <c:grouping val="stacked"/>
        <c:varyColors val="0"/>
        <c:ser>
          <c:idx val="1"/>
          <c:order val="1"/>
          <c:tx>
            <c:strRef>
              <c:f>Таблицы!$B$110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Таблицы!$O$108:$AB$108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Таблицы!$O$110:$AB$110</c:f>
              <c:numCache>
                <c:ptCount val="14"/>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numCache>
            </c:numRef>
          </c:val>
        </c:ser>
        <c:axId val="40979236"/>
        <c:axId val="33268805"/>
      </c:areaChart>
      <c:lineChart>
        <c:grouping val="standard"/>
        <c:varyColors val="0"/>
        <c:ser>
          <c:idx val="0"/>
          <c:order val="0"/>
          <c:tx>
            <c:strRef>
              <c:f>Таблицы!$B$109</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numFmt formatCode="General" sourceLinked="1"/>
              <c:showLegendKey val="0"/>
              <c:showVal val="1"/>
              <c:showBubbleSize val="0"/>
              <c:showCatName val="0"/>
              <c:showSerName val="0"/>
              <c:showPercent val="0"/>
            </c:dLbl>
            <c:dLbl>
              <c:idx val="12"/>
              <c:delete val="1"/>
            </c:dLbl>
            <c:dLbl>
              <c:idx val="13"/>
              <c:layout>
                <c:manualLayout>
                  <c:x val="0"/>
                  <c:y val="0"/>
                </c:manualLayout>
              </c:layout>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Таблицы!$O$108:$AB$108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Таблицы!$O$109:$AB$109</c:f>
              <c:numCache>
                <c:ptCount val="14"/>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numCache>
            </c:numRef>
          </c:val>
          <c:smooth val="0"/>
        </c:ser>
        <c:axId val="40979236"/>
        <c:axId val="33268805"/>
      </c:lineChart>
      <c:catAx>
        <c:axId val="4097923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33268805"/>
        <c:crossesAt val="100"/>
        <c:auto val="1"/>
        <c:lblOffset val="100"/>
        <c:tickLblSkip val="1"/>
        <c:noMultiLvlLbl val="0"/>
      </c:catAx>
      <c:valAx>
        <c:axId val="33268805"/>
        <c:scaling>
          <c:orientation val="minMax"/>
          <c:max val="200"/>
          <c:min val="20"/>
        </c:scaling>
        <c:axPos val="l"/>
        <c:title>
          <c:tx>
            <c:rich>
              <a:bodyPr vert="horz" rot="0" anchor="ctr"/>
              <a:lstStyle/>
              <a:p>
                <a:pPr algn="ctr">
                  <a:defRPr/>
                </a:pPr>
                <a:r>
                  <a:rPr lang="en-US"/>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0979236"/>
        <c:crossesAt val="1"/>
        <c:crossBetween val="midCat"/>
        <c:dispUnits/>
      </c:valAx>
      <c:spPr>
        <a:noFill/>
        <a:ln>
          <a:noFill/>
        </a:ln>
      </c:spPr>
    </c:plotArea>
    <c:legend>
      <c:legendPos val="r"/>
      <c:layout>
        <c:manualLayout>
          <c:xMode val="edge"/>
          <c:yMode val="edge"/>
          <c:x val="0.11725"/>
          <c:y val="0.8585"/>
          <c:w val="0.711"/>
          <c:h val="0.13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5"/>
          <c:y val="0.08975"/>
          <c:w val="0.9025"/>
          <c:h val="0.64975"/>
        </c:manualLayout>
      </c:layout>
      <c:areaChart>
        <c:grouping val="stacked"/>
        <c:varyColors val="0"/>
        <c:ser>
          <c:idx val="2"/>
          <c:order val="2"/>
          <c:tx>
            <c:strRef>
              <c:f>Таблицы!$B$164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Таблицы!$O$164:$AB$164</c:f>
              <c:numCache>
                <c:ptCount val="14"/>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numCache>
            </c:numRef>
          </c:val>
        </c:ser>
        <c:axId val="30983790"/>
        <c:axId val="10418655"/>
      </c:areaChart>
      <c:lineChart>
        <c:grouping val="standard"/>
        <c:varyColors val="0"/>
        <c:ser>
          <c:idx val="0"/>
          <c:order val="0"/>
          <c:tx>
            <c:strRef>
              <c:f>Таблицы!$B$162</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Таблицы!$O$162:$AB$162</c:f>
              <c:numCache>
                <c:ptCount val="14"/>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numCache>
            </c:numRef>
          </c:val>
          <c:smooth val="0"/>
        </c:ser>
        <c:ser>
          <c:idx val="1"/>
          <c:order val="1"/>
          <c:tx>
            <c:strRef>
              <c:f>Таблицы!$B$163</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Таблицы!$O$163:$AB$163</c:f>
              <c:numCache>
                <c:ptCount val="14"/>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numCache>
            </c:numRef>
          </c:val>
          <c:smooth val="0"/>
        </c:ser>
        <c:axId val="30983790"/>
        <c:axId val="10418655"/>
      </c:lineChart>
      <c:catAx>
        <c:axId val="3098379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0418655"/>
        <c:crossesAt val="100"/>
        <c:auto val="1"/>
        <c:lblOffset val="100"/>
        <c:tickLblSkip val="1"/>
        <c:noMultiLvlLbl val="0"/>
      </c:catAx>
      <c:valAx>
        <c:axId val="10418655"/>
        <c:scaling>
          <c:orientation val="minMax"/>
          <c:max val="220"/>
          <c:min val="20"/>
        </c:scaling>
        <c:axPos val="l"/>
        <c:title>
          <c:tx>
            <c:rich>
              <a:bodyPr vert="horz" rot="0"/>
              <a:lstStyle/>
              <a:p>
                <a:pPr algn="ctr">
                  <a:defRPr/>
                </a:pPr>
                <a:r>
                  <a:rPr lang="en-US"/>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0983790"/>
        <c:crossesAt val="1"/>
        <c:crossBetween val="midCat"/>
        <c:dispUnits/>
        <c:majorUnit val="40"/>
      </c:valAx>
      <c:spPr>
        <a:noFill/>
        <a:ln>
          <a:noFill/>
        </a:ln>
      </c:spPr>
    </c:plotArea>
    <c:legend>
      <c:legendPos val="r"/>
      <c:layout>
        <c:manualLayout>
          <c:xMode val="edge"/>
          <c:yMode val="edge"/>
          <c:x val="0.0665"/>
          <c:y val="0.829"/>
          <c:w val="0.89725"/>
          <c:h val="0.171"/>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865"/>
          <c:w val="0.916"/>
          <c:h val="0.663"/>
        </c:manualLayout>
      </c:layout>
      <c:areaChart>
        <c:grouping val="stacked"/>
        <c:varyColors val="0"/>
        <c:ser>
          <c:idx val="2"/>
          <c:order val="2"/>
          <c:tx>
            <c:strRef>
              <c:f>Таблицы!$B$146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Таблицы!$O$146:$AB$146</c:f>
              <c:numCache>
                <c:ptCount val="14"/>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numCache>
            </c:numRef>
          </c:val>
        </c:ser>
        <c:axId val="26659032"/>
        <c:axId val="38604697"/>
      </c:areaChart>
      <c:lineChart>
        <c:grouping val="standard"/>
        <c:varyColors val="0"/>
        <c:ser>
          <c:idx val="0"/>
          <c:order val="0"/>
          <c:tx>
            <c:strRef>
              <c:f>Таблицы!$B$144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Таблицы!$O$144:$AB$144</c:f>
              <c:numCache>
                <c:ptCount val="14"/>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numCache>
            </c:numRef>
          </c:val>
          <c:smooth val="0"/>
        </c:ser>
        <c:ser>
          <c:idx val="1"/>
          <c:order val="1"/>
          <c:tx>
            <c:strRef>
              <c:f>Таблицы!$B$145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Таблицы!$O$145:$AB$145</c:f>
              <c:numCache>
                <c:ptCount val="14"/>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numCache>
            </c:numRef>
          </c:val>
          <c:smooth val="0"/>
        </c:ser>
        <c:axId val="26659032"/>
        <c:axId val="38604697"/>
      </c:lineChart>
      <c:catAx>
        <c:axId val="2665903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crossAx val="38604697"/>
        <c:crossesAt val="100"/>
        <c:auto val="1"/>
        <c:lblOffset val="100"/>
        <c:tickLblSkip val="1"/>
        <c:noMultiLvlLbl val="0"/>
      </c:catAx>
      <c:valAx>
        <c:axId val="38604697"/>
        <c:scaling>
          <c:orientation val="minMax"/>
          <c:max val="110"/>
          <c:min val="10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6659032"/>
        <c:crossesAt val="1"/>
        <c:crossBetween val="midCat"/>
        <c:dispUnits/>
        <c:majorUnit val="2"/>
      </c:valAx>
      <c:spPr>
        <a:noFill/>
        <a:ln>
          <a:noFill/>
        </a:ln>
      </c:spPr>
    </c:plotArea>
    <c:legend>
      <c:legendPos val="r"/>
      <c:layout>
        <c:manualLayout>
          <c:xMode val="edge"/>
          <c:yMode val="edge"/>
          <c:x val="0.08475"/>
          <c:y val="0.8185"/>
          <c:w val="0.8505"/>
          <c:h val="0.1815"/>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 бағасының индексі</a:t>
            </a:r>
          </a:p>
        </c:rich>
      </c:tx>
      <c:layout/>
      <c:spPr>
        <a:noFill/>
        <a:ln>
          <a:noFill/>
        </a:ln>
      </c:spPr>
    </c:title>
    <c:plotArea>
      <c:layout>
        <c:manualLayout>
          <c:xMode val="edge"/>
          <c:yMode val="edge"/>
          <c:x val="0.01625"/>
          <c:y val="0.1025"/>
          <c:w val="0.91325"/>
          <c:h val="0.6775"/>
        </c:manualLayout>
      </c:layout>
      <c:areaChart>
        <c:grouping val="stacked"/>
        <c:varyColors val="0"/>
        <c:ser>
          <c:idx val="2"/>
          <c:order val="2"/>
          <c:tx>
            <c:strRef>
              <c:f>Таблицы!$B$152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Таблицы!$O$152:$AB$152</c:f>
              <c:numCache>
                <c:ptCount val="14"/>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numCache>
            </c:numRef>
          </c:val>
        </c:ser>
        <c:axId val="11897954"/>
        <c:axId val="39972723"/>
      </c:areaChart>
      <c:lineChart>
        <c:grouping val="standard"/>
        <c:varyColors val="0"/>
        <c:ser>
          <c:idx val="1"/>
          <c:order val="1"/>
          <c:tx>
            <c:strRef>
              <c:f>Таблицы!$B$151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Таблицы!$O$151:$AB$151</c:f>
              <c:numCache>
                <c:ptCount val="14"/>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numCache>
            </c:numRef>
          </c:val>
          <c:smooth val="0"/>
        </c:ser>
        <c:axId val="11897954"/>
        <c:axId val="39972723"/>
      </c:lineChart>
      <c:lineChart>
        <c:grouping val="standard"/>
        <c:varyColors val="0"/>
        <c:ser>
          <c:idx val="0"/>
          <c:order val="0"/>
          <c:tx>
            <c:strRef>
              <c:f>Таблицы!$B$150</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Таблицы!$O$150:$AB$150</c:f>
              <c:numCache>
                <c:ptCount val="14"/>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numCache>
            </c:numRef>
          </c:val>
          <c:smooth val="0"/>
        </c:ser>
        <c:axId val="24210188"/>
        <c:axId val="16565101"/>
      </c:lineChart>
      <c:catAx>
        <c:axId val="11897954"/>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39972723"/>
        <c:crossesAt val="100"/>
        <c:auto val="1"/>
        <c:lblOffset val="100"/>
        <c:tickLblSkip val="1"/>
        <c:noMultiLvlLbl val="0"/>
      </c:catAx>
      <c:valAx>
        <c:axId val="39972723"/>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1897954"/>
        <c:crossesAt val="1"/>
        <c:crossBetween val="midCat"/>
        <c:dispUnits/>
        <c:majorUnit val="20"/>
      </c:valAx>
      <c:catAx>
        <c:axId val="24210188"/>
        <c:scaling>
          <c:orientation val="minMax"/>
        </c:scaling>
        <c:axPos val="b"/>
        <c:delete val="1"/>
        <c:majorTickMark val="in"/>
        <c:minorTickMark val="none"/>
        <c:tickLblPos val="nextTo"/>
        <c:crossAx val="16565101"/>
        <c:crosses val="autoZero"/>
        <c:auto val="1"/>
        <c:lblOffset val="100"/>
        <c:noMultiLvlLbl val="0"/>
      </c:catAx>
      <c:valAx>
        <c:axId val="16565101"/>
        <c:scaling>
          <c:orientation val="minMax"/>
          <c:max val="103"/>
          <c:min val="90"/>
        </c:scaling>
        <c:axPos val="l"/>
        <c:delete val="0"/>
        <c:numFmt formatCode="General" sourceLinked="1"/>
        <c:majorTickMark val="out"/>
        <c:minorTickMark val="none"/>
        <c:tickLblPos val="none"/>
        <c:spPr>
          <a:ln w="3175">
            <a:noFill/>
          </a:ln>
        </c:spPr>
        <c:crossAx val="24210188"/>
        <c:crosses val="max"/>
        <c:crossBetween val="midCat"/>
        <c:dispUnits/>
        <c:majorUnit val="2"/>
      </c:valAx>
      <c:spPr>
        <a:noFill/>
        <a:ln>
          <a:noFill/>
        </a:ln>
      </c:spPr>
    </c:plotArea>
    <c:legend>
      <c:legendPos val="b"/>
      <c:layout>
        <c:manualLayout>
          <c:xMode val="edge"/>
          <c:yMode val="edge"/>
          <c:x val="0.10575"/>
          <c:y val="0.849"/>
          <c:w val="0.82925"/>
          <c:h val="0.151"/>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925"/>
          <c:w val="0.99425"/>
          <c:h val="0.5935"/>
        </c:manualLayout>
      </c:layout>
      <c:barChart>
        <c:barDir val="col"/>
        <c:grouping val="clustered"/>
        <c:varyColors val="0"/>
        <c:ser>
          <c:idx val="1"/>
          <c:order val="0"/>
          <c:tx>
            <c:strRef>
              <c:f>Таблицы!$AA$176</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Таблицы!$AF$176:$AL$176</c:f>
              <c:numCache>
                <c:ptCount val="7"/>
                <c:pt idx="0">
                  <c:v>1178.672</c:v>
                </c:pt>
                <c:pt idx="1">
                  <c:v>1700.371</c:v>
                </c:pt>
                <c:pt idx="2">
                  <c:v>1536.703</c:v>
                </c:pt>
                <c:pt idx="3">
                  <c:v>527.416</c:v>
                </c:pt>
                <c:pt idx="4">
                  <c:v>317.14</c:v>
                </c:pt>
                <c:pt idx="5">
                  <c:v>611.1</c:v>
                </c:pt>
                <c:pt idx="6">
                  <c:v>966.893</c:v>
                </c:pt>
              </c:numCache>
            </c:numRef>
          </c:val>
        </c:ser>
        <c:ser>
          <c:idx val="3"/>
          <c:order val="2"/>
          <c:tx>
            <c:strRef>
              <c:f>Таблицы!$AA$177</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Таблицы!$AF$177:$AL$177</c:f>
              <c:numCache>
                <c:ptCount val="7"/>
                <c:pt idx="0">
                  <c:v>3573.204</c:v>
                </c:pt>
                <c:pt idx="1">
                  <c:v>4627.518</c:v>
                </c:pt>
                <c:pt idx="2">
                  <c:v>4663.661</c:v>
                </c:pt>
                <c:pt idx="3">
                  <c:v>3832.607</c:v>
                </c:pt>
                <c:pt idx="4">
                  <c:v>3176.585</c:v>
                </c:pt>
                <c:pt idx="5">
                  <c:v>3786.6</c:v>
                </c:pt>
                <c:pt idx="6">
                  <c:v>4436.692</c:v>
                </c:pt>
              </c:numCache>
            </c:numRef>
          </c:val>
        </c:ser>
        <c:axId val="14868182"/>
        <c:axId val="66704775"/>
      </c:barChart>
      <c:lineChart>
        <c:grouping val="standard"/>
        <c:varyColors val="0"/>
        <c:ser>
          <c:idx val="0"/>
          <c:order val="1"/>
          <c:tx>
            <c:strRef>
              <c:f>Таблицы!$AA$178</c:f>
              <c:strCache>
                <c:ptCount val="1"/>
                <c:pt idx="0">
                  <c:v>өзіндік құн, млрд.теңге</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Таблицы!$AF$178:$AL$178</c:f>
              <c:numCache>
                <c:ptCount val="7"/>
                <c:pt idx="0">
                  <c:v>1907.513</c:v>
                </c:pt>
                <c:pt idx="1">
                  <c:v>2344.433</c:v>
                </c:pt>
                <c:pt idx="2">
                  <c:v>2579.597</c:v>
                </c:pt>
                <c:pt idx="3">
                  <c:v>2650.638</c:v>
                </c:pt>
                <c:pt idx="4">
                  <c:v>1989.212</c:v>
                </c:pt>
                <c:pt idx="5">
                  <c:v>2339.4</c:v>
                </c:pt>
                <c:pt idx="6">
                  <c:v>2599.736</c:v>
                </c:pt>
              </c:numCache>
            </c:numRef>
          </c:val>
          <c:smooth val="0"/>
        </c:ser>
        <c:axId val="14868182"/>
        <c:axId val="66704775"/>
      </c:lineChart>
      <c:lineChart>
        <c:grouping val="standard"/>
        <c:varyColors val="0"/>
        <c:ser>
          <c:idx val="2"/>
          <c:order val="3"/>
          <c:tx>
            <c:strRef>
              <c:f>Таблицы!$AA$180</c:f>
              <c:strCache>
                <c:ptCount val="1"/>
                <c:pt idx="0">
                  <c:v>пайдалы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Таблицы!$AF$180:$AL$180</c:f>
              <c:numCache>
                <c:ptCount val="7"/>
                <c:pt idx="0">
                  <c:v>55.9</c:v>
                </c:pt>
                <c:pt idx="1">
                  <c:v>60.8</c:v>
                </c:pt>
                <c:pt idx="2">
                  <c:v>64</c:v>
                </c:pt>
                <c:pt idx="3">
                  <c:v>56.7</c:v>
                </c:pt>
                <c:pt idx="4">
                  <c:v>49.2</c:v>
                </c:pt>
                <c:pt idx="5">
                  <c:v>57.9</c:v>
                </c:pt>
                <c:pt idx="6">
                  <c:v>61.6</c:v>
                </c:pt>
              </c:numCache>
            </c:numRef>
          </c:val>
          <c:smooth val="0"/>
        </c:ser>
        <c:axId val="63472064"/>
        <c:axId val="34377665"/>
      </c:lineChart>
      <c:catAx>
        <c:axId val="14868182"/>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66704775"/>
        <c:crosses val="autoZero"/>
        <c:auto val="1"/>
        <c:lblOffset val="100"/>
        <c:noMultiLvlLbl val="0"/>
      </c:catAx>
      <c:valAx>
        <c:axId val="66704775"/>
        <c:scaling>
          <c:orientation val="minMax"/>
          <c:max val="4800"/>
          <c:min val="0"/>
        </c:scaling>
        <c:axPos val="l"/>
        <c:title>
          <c:tx>
            <c:rich>
              <a:bodyPr vert="horz" rot="0" anchor="ctr"/>
              <a:lstStyle/>
              <a:p>
                <a:pPr algn="ctr">
                  <a:defRPr/>
                </a:pPr>
                <a:r>
                  <a:rPr lang="en-US"/>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4868182"/>
        <c:crossesAt val="1"/>
        <c:crossBetween val="between"/>
        <c:dispUnits/>
        <c:majorUnit val="800"/>
      </c:valAx>
      <c:catAx>
        <c:axId val="63472064"/>
        <c:scaling>
          <c:orientation val="minMax"/>
        </c:scaling>
        <c:axPos val="b"/>
        <c:delete val="1"/>
        <c:majorTickMark val="out"/>
        <c:minorTickMark val="none"/>
        <c:tickLblPos val="nextTo"/>
        <c:crossAx val="34377665"/>
        <c:crossesAt val="45"/>
        <c:auto val="1"/>
        <c:lblOffset val="100"/>
        <c:noMultiLvlLbl val="0"/>
      </c:catAx>
      <c:valAx>
        <c:axId val="34377665"/>
        <c:scaling>
          <c:orientation val="minMax"/>
          <c:max val="65"/>
          <c:min val="45"/>
        </c:scaling>
        <c:axPos val="l"/>
        <c:title>
          <c:tx>
            <c:rich>
              <a:bodyPr vert="horz" rot="0" anchor="ctr"/>
              <a:lstStyle/>
              <a:p>
                <a:pPr algn="ctr">
                  <a:defRPr/>
                </a:pPr>
                <a:r>
                  <a:rPr lang="en-US"/>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63472064"/>
        <c:crosses val="max"/>
        <c:crossBetween val="between"/>
        <c:dispUnits/>
        <c:majorUnit val="5"/>
      </c:valAx>
      <c:spPr>
        <a:noFill/>
        <a:ln>
          <a:noFill/>
        </a:ln>
      </c:spPr>
    </c:plotArea>
    <c:legend>
      <c:legendPos val="b"/>
      <c:layout>
        <c:manualLayout>
          <c:xMode val="edge"/>
          <c:yMode val="edge"/>
          <c:x val="0.03025"/>
          <c:y val="0.79525"/>
          <c:w val="0.93125"/>
          <c:h val="0.20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Түпкілікті пайдалану әдісімен ЖІӨ құрамдас бөліктерінің НКИ                    </a:t>
            </a:r>
            <a:r>
              <a:rPr lang="en-US" cap="none" sz="925" b="0" i="0" u="none" baseline="0"/>
              <a:t>(тиісті кезеңге %-бен)</a:t>
            </a:r>
          </a:p>
        </c:rich>
      </c:tx>
      <c:layout>
        <c:manualLayout>
          <c:xMode val="factor"/>
          <c:yMode val="factor"/>
          <c:x val="-0.004"/>
          <c:y val="-0.00375"/>
        </c:manualLayout>
      </c:layout>
      <c:spPr>
        <a:noFill/>
        <a:ln>
          <a:noFill/>
        </a:ln>
      </c:spPr>
    </c:title>
    <c:plotArea>
      <c:layout>
        <c:manualLayout>
          <c:xMode val="edge"/>
          <c:yMode val="edge"/>
          <c:x val="0.0125"/>
          <c:y val="0.18425"/>
          <c:w val="0.94975"/>
          <c:h val="0.656"/>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Таблицы!$AC$15:$AG$15</c:f>
              <c:strCache>
                <c:ptCount val="5"/>
                <c:pt idx="0">
                  <c:v>2005ж. 9 ай</c:v>
                </c:pt>
                <c:pt idx="1">
                  <c:v>2006ж. 9 ай</c:v>
                </c:pt>
                <c:pt idx="2">
                  <c:v>2007ж. 9 ай</c:v>
                </c:pt>
                <c:pt idx="3">
                  <c:v>2008ж. 9 ай</c:v>
                </c:pt>
                <c:pt idx="4">
                  <c:v>2009ж. 9 ай</c:v>
                </c:pt>
              </c:strCache>
            </c:strRef>
          </c:cat>
          <c:val>
            <c:numRef>
              <c:f>Таблицы!$AC$16:$AG$16</c:f>
              <c:numCache>
                <c:ptCount val="5"/>
                <c:pt idx="0">
                  <c:v>109.4</c:v>
                </c:pt>
                <c:pt idx="1">
                  <c:v>110.4</c:v>
                </c:pt>
                <c:pt idx="2">
                  <c:v>116.4</c:v>
                </c:pt>
                <c:pt idx="3">
                  <c:v>101</c:v>
                </c:pt>
                <c:pt idx="4">
                  <c:v>102.2</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Таблицы!$AC$15:$AG$15</c:f>
              <c:strCache>
                <c:ptCount val="5"/>
                <c:pt idx="0">
                  <c:v>2005ж. 9 ай</c:v>
                </c:pt>
                <c:pt idx="1">
                  <c:v>2006ж. 9 ай</c:v>
                </c:pt>
                <c:pt idx="2">
                  <c:v>2007ж. 9 ай</c:v>
                </c:pt>
                <c:pt idx="3">
                  <c:v>2008ж. 9 ай</c:v>
                </c:pt>
                <c:pt idx="4">
                  <c:v>2009ж. 9 ай</c:v>
                </c:pt>
              </c:strCache>
            </c:strRef>
          </c:cat>
          <c:val>
            <c:numRef>
              <c:f>Таблицы!$AC$17:$AG$17</c:f>
              <c:numCache>
                <c:ptCount val="5"/>
                <c:pt idx="0">
                  <c:v>149</c:v>
                </c:pt>
                <c:pt idx="1">
                  <c:v>119.6</c:v>
                </c:pt>
                <c:pt idx="2">
                  <c:v>121.8</c:v>
                </c:pt>
                <c:pt idx="3">
                  <c:v>103.9</c:v>
                </c:pt>
                <c:pt idx="4">
                  <c:v>98.2</c:v>
                </c:pt>
              </c:numCache>
            </c:numRef>
          </c:val>
          <c:smooth val="1"/>
        </c:ser>
        <c:marker val="1"/>
        <c:axId val="40963530"/>
        <c:axId val="33127451"/>
      </c:lineChart>
      <c:catAx>
        <c:axId val="40963530"/>
        <c:scaling>
          <c:orientation val="minMax"/>
        </c:scaling>
        <c:axPos val="b"/>
        <c:delete val="0"/>
        <c:numFmt formatCode="General" sourceLinked="1"/>
        <c:majorTickMark val="out"/>
        <c:minorTickMark val="none"/>
        <c:tickLblPos val="low"/>
        <c:crossAx val="33127451"/>
        <c:crossesAt val="100"/>
        <c:auto val="1"/>
        <c:lblOffset val="100"/>
        <c:noMultiLvlLbl val="0"/>
      </c:catAx>
      <c:valAx>
        <c:axId val="33127451"/>
        <c:scaling>
          <c:orientation val="minMax"/>
          <c:max val="150"/>
          <c:min val="9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0963530"/>
        <c:crossesAt val="1"/>
        <c:crossBetween val="between"/>
        <c:dispUnits/>
        <c:majorUnit val="10"/>
        <c:minorUnit val="10"/>
      </c:valAx>
      <c:spPr>
        <a:noFill/>
        <a:ln>
          <a:noFill/>
        </a:ln>
      </c:spPr>
    </c:plotArea>
    <c:legend>
      <c:legendPos val="b"/>
      <c:layout>
        <c:manualLayout>
          <c:xMode val="edge"/>
          <c:yMode val="edge"/>
          <c:x val="0.252"/>
          <c:y val="0.87325"/>
          <c:w val="0.5485"/>
          <c:h val="0.123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5"/>
          <c:w val="0.99175"/>
          <c:h val="0.650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Таблицы!$O$39:$AB$39</c:f>
              <c:numCache>
                <c:ptCount val="14"/>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Таблицы!$O$38:$AB$38</c:f>
              <c:numCache>
                <c:ptCount val="14"/>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numCache>
            </c:numRef>
          </c:val>
        </c:ser>
        <c:gapWidth val="80"/>
        <c:axId val="29711604"/>
        <c:axId val="66077845"/>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Таблицы!$O$40:$AB$40</c:f>
              <c:numCache>
                <c:ptCount val="14"/>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Таблицы!$O$41:$AB$41</c:f>
              <c:numCache>
                <c:ptCount val="14"/>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numCache>
            </c:numRef>
          </c:val>
          <c:smooth val="0"/>
        </c:ser>
        <c:axId val="57829694"/>
        <c:axId val="50705199"/>
      </c:lineChart>
      <c:catAx>
        <c:axId val="29711604"/>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66077845"/>
        <c:crossesAt val="100"/>
        <c:auto val="1"/>
        <c:lblOffset val="100"/>
        <c:tickLblSkip val="1"/>
        <c:noMultiLvlLbl val="0"/>
      </c:catAx>
      <c:valAx>
        <c:axId val="66077845"/>
        <c:scaling>
          <c:orientation val="minMax"/>
          <c:max val="1200"/>
          <c:min val="100"/>
        </c:scaling>
        <c:axPos val="l"/>
        <c:title>
          <c:tx>
            <c:rich>
              <a:bodyPr vert="horz" rot="0" anchor="ctr"/>
              <a:lstStyle/>
              <a:p>
                <a:pPr algn="ctr">
                  <a:defRPr/>
                </a:pPr>
                <a:r>
                  <a:rPr lang="en-US" cap="none" sz="800" b="0" i="0" u="none" baseline="0">
                    <a:latin typeface="Arial Cyr"/>
                    <a:ea typeface="Arial Cyr"/>
                    <a:cs typeface="Arial Cyr"/>
                  </a:rPr>
                  <a:t>млрд.тенге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9711604"/>
        <c:crossesAt val="1"/>
        <c:crossBetween val="between"/>
        <c:dispUnits/>
        <c:majorUnit val="200"/>
      </c:valAx>
      <c:catAx>
        <c:axId val="57829694"/>
        <c:scaling>
          <c:orientation val="minMax"/>
        </c:scaling>
        <c:axPos val="b"/>
        <c:delete val="1"/>
        <c:majorTickMark val="in"/>
        <c:minorTickMark val="none"/>
        <c:tickLblPos val="nextTo"/>
        <c:crossAx val="50705199"/>
        <c:crosses val="autoZero"/>
        <c:auto val="1"/>
        <c:lblOffset val="100"/>
        <c:noMultiLvlLbl val="0"/>
      </c:catAx>
      <c:valAx>
        <c:axId val="50705199"/>
        <c:scaling>
          <c:orientation val="minMax"/>
          <c:max val="140"/>
          <c:min val="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7829694"/>
        <c:crosses val="max"/>
        <c:crossBetween val="between"/>
        <c:dispUnits/>
      </c:valAx>
      <c:spPr>
        <a:solidFill>
          <a:srgbClr val="FFFFFF"/>
        </a:solidFill>
        <a:ln w="3175">
          <a:noFill/>
        </a:ln>
      </c:spPr>
    </c:plotArea>
    <c:legend>
      <c:legendPos val="r"/>
      <c:layout>
        <c:manualLayout>
          <c:xMode val="edge"/>
          <c:yMode val="edge"/>
          <c:x val="0.0425"/>
          <c:y val="0.792"/>
          <c:w val="0.907"/>
          <c:h val="0.19"/>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102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825"/>
          <c:y val="0.099"/>
          <c:w val="0.9025"/>
          <c:h val="0.6665"/>
        </c:manualLayout>
      </c:layout>
      <c:areaChart>
        <c:grouping val="stacked"/>
        <c:varyColors val="0"/>
        <c:ser>
          <c:idx val="2"/>
          <c:order val="2"/>
          <c:tx>
            <c:strRef>
              <c:f>Таблицы!$B$105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Таблицы!$O$105:$AB$105</c:f>
              <c:numCache>
                <c:ptCount val="14"/>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numCache>
            </c:numRef>
          </c:val>
        </c:ser>
        <c:axId val="62429496"/>
        <c:axId val="24994553"/>
      </c:areaChart>
      <c:lineChart>
        <c:grouping val="standard"/>
        <c:varyColors val="0"/>
        <c:ser>
          <c:idx val="0"/>
          <c:order val="0"/>
          <c:tx>
            <c:strRef>
              <c:f>Таблицы!$B$103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Таблицы!$O$103:$AB$103</c:f>
              <c:numCache>
                <c:ptCount val="14"/>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numCache>
            </c:numRef>
          </c:val>
          <c:smooth val="0"/>
        </c:ser>
        <c:ser>
          <c:idx val="1"/>
          <c:order val="1"/>
          <c:tx>
            <c:strRef>
              <c:f>Таблицы!$B$104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Таблицы!$O$104:$AB$104</c:f>
              <c:numCache>
                <c:ptCount val="14"/>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numCache>
            </c:numRef>
          </c:val>
          <c:smooth val="0"/>
        </c:ser>
        <c:axId val="62429496"/>
        <c:axId val="24994553"/>
      </c:lineChart>
      <c:catAx>
        <c:axId val="62429496"/>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4994553"/>
        <c:crossesAt val="100"/>
        <c:auto val="1"/>
        <c:lblOffset val="100"/>
        <c:tickLblSkip val="1"/>
        <c:noMultiLvlLbl val="0"/>
      </c:catAx>
      <c:valAx>
        <c:axId val="24994553"/>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2429496"/>
        <c:crossesAt val="1"/>
        <c:crossBetween val="midCat"/>
        <c:dispUnits/>
        <c:majorUnit val="40"/>
      </c:valAx>
      <c:spPr>
        <a:noFill/>
        <a:ln>
          <a:noFill/>
        </a:ln>
      </c:spPr>
    </c:plotArea>
    <c:legend>
      <c:legendPos val="r"/>
      <c:layout>
        <c:manualLayout>
          <c:xMode val="edge"/>
          <c:yMode val="edge"/>
          <c:x val="0.05675"/>
          <c:y val="0.8275"/>
          <c:w val="0.8822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5"/>
          <c:y val="0.1105"/>
          <c:w val="0.92225"/>
          <c:h val="0.6335"/>
        </c:manualLayout>
      </c:layout>
      <c:areaChart>
        <c:grouping val="standard"/>
        <c:varyColors val="0"/>
        <c:ser>
          <c:idx val="2"/>
          <c:order val="2"/>
          <c:tx>
            <c:strRef>
              <c:f>Таблицы!$B$91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Таблицы!$O$91:$AB$91</c:f>
              <c:numCache>
                <c:ptCount val="14"/>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numCache>
            </c:numRef>
          </c:val>
        </c:ser>
        <c:axId val="53693608"/>
        <c:axId val="13480425"/>
      </c:areaChart>
      <c:lineChart>
        <c:grouping val="standard"/>
        <c:varyColors val="0"/>
        <c:ser>
          <c:idx val="1"/>
          <c:order val="0"/>
          <c:tx>
            <c:strRef>
              <c:f>Таблицы!$B$86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Таблицы!$O$90:$AB$90</c:f>
              <c:numCache>
                <c:ptCount val="14"/>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numCache>
            </c:numRef>
          </c:val>
          <c:smooth val="0"/>
        </c:ser>
        <c:ser>
          <c:idx val="0"/>
          <c:order val="1"/>
          <c:tx>
            <c:strRef>
              <c:f>Таблицы!$B$85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Таблицы!$O$89:$AB$89</c:f>
              <c:numCache>
                <c:ptCount val="14"/>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numCache>
            </c:numRef>
          </c:val>
          <c:smooth val="0"/>
        </c:ser>
        <c:axId val="53693608"/>
        <c:axId val="13480425"/>
      </c:lineChart>
      <c:catAx>
        <c:axId val="5369360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3480425"/>
        <c:crossesAt val="100"/>
        <c:auto val="1"/>
        <c:lblOffset val="100"/>
        <c:tickLblSkip val="1"/>
        <c:noMultiLvlLbl val="0"/>
      </c:catAx>
      <c:valAx>
        <c:axId val="13480425"/>
        <c:scaling>
          <c:orientation val="minMax"/>
          <c:max val="115"/>
          <c:min val="85"/>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3693608"/>
        <c:crossesAt val="1"/>
        <c:crossBetween val="midCat"/>
        <c:dispUnits/>
        <c:majorUnit val="10"/>
      </c:valAx>
      <c:spPr>
        <a:noFill/>
        <a:ln>
          <a:noFill/>
        </a:ln>
      </c:spPr>
    </c:plotArea>
    <c:legend>
      <c:legendPos val="r"/>
      <c:layout>
        <c:manualLayout>
          <c:xMode val="edge"/>
          <c:yMode val="edge"/>
          <c:x val="0.12875"/>
          <c:y val="0.826"/>
          <c:w val="0.7385"/>
          <c:h val="0.174"/>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875"/>
          <c:y val="0.0765"/>
          <c:w val="0.924"/>
          <c:h val="0.64075"/>
        </c:manualLayout>
      </c:layout>
      <c:areaChart>
        <c:grouping val="stacked"/>
        <c:varyColors val="0"/>
        <c:ser>
          <c:idx val="2"/>
          <c:order val="2"/>
          <c:tx>
            <c:strRef>
              <c:f>Таблицы!$B$95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Таблицы!$O$95:$AB$95</c:f>
              <c:numCache>
                <c:ptCount val="14"/>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numCache>
            </c:numRef>
          </c:val>
        </c:ser>
        <c:axId val="54214962"/>
        <c:axId val="18172611"/>
      </c:areaChart>
      <c:lineChart>
        <c:grouping val="standard"/>
        <c:varyColors val="0"/>
        <c:ser>
          <c:idx val="0"/>
          <c:order val="0"/>
          <c:tx>
            <c:strRef>
              <c:f>Таблицы!$B$93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Таблицы!$O$93:$AB$93</c:f>
              <c:numCache>
                <c:ptCount val="14"/>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numCache>
            </c:numRef>
          </c:val>
          <c:smooth val="0"/>
        </c:ser>
        <c:ser>
          <c:idx val="1"/>
          <c:order val="1"/>
          <c:tx>
            <c:strRef>
              <c:f>Таблицы!$B$94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Таблицы!$O$94:$AB$94</c:f>
              <c:numCache>
                <c:ptCount val="14"/>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numCache>
            </c:numRef>
          </c:val>
          <c:smooth val="0"/>
        </c:ser>
        <c:axId val="54214962"/>
        <c:axId val="18172611"/>
      </c:lineChart>
      <c:catAx>
        <c:axId val="5421496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8172611"/>
        <c:crossesAt val="100"/>
        <c:auto val="1"/>
        <c:lblOffset val="100"/>
        <c:tickLblSkip val="1"/>
        <c:noMultiLvlLbl val="0"/>
      </c:catAx>
      <c:valAx>
        <c:axId val="18172611"/>
        <c:scaling>
          <c:orientation val="minMax"/>
          <c:max val="130"/>
          <c:min val="7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4214962"/>
        <c:crossesAt val="1"/>
        <c:crossBetween val="midCat"/>
        <c:dispUnits/>
        <c:majorUnit val="15"/>
      </c:valAx>
      <c:spPr>
        <a:noFill/>
        <a:ln>
          <a:noFill/>
        </a:ln>
      </c:spPr>
    </c:plotArea>
    <c:legend>
      <c:legendPos val="r"/>
      <c:layout>
        <c:manualLayout>
          <c:xMode val="edge"/>
          <c:yMode val="edge"/>
          <c:x val="0.10875"/>
          <c:y val="0.78925"/>
          <c:w val="0.7665"/>
          <c:h val="0.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8"/>
          <c:y val="0.0905"/>
          <c:w val="0.92275"/>
          <c:h val="0.6325"/>
        </c:manualLayout>
      </c:layout>
      <c:areaChart>
        <c:grouping val="standard"/>
        <c:varyColors val="0"/>
        <c:ser>
          <c:idx val="2"/>
          <c:order val="2"/>
          <c:tx>
            <c:strRef>
              <c:f>Таблицы!$B$87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Таблицы!$O$87:$AB$87</c:f>
              <c:numCache>
                <c:ptCount val="14"/>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numCache>
            </c:numRef>
          </c:val>
        </c:ser>
        <c:axId val="29335772"/>
        <c:axId val="62695357"/>
      </c:areaChart>
      <c:lineChart>
        <c:grouping val="standard"/>
        <c:varyColors val="0"/>
        <c:ser>
          <c:idx val="1"/>
          <c:order val="0"/>
          <c:tx>
            <c:strRef>
              <c:f>Таблицы!$B$86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Таблицы!$O$86:$AB$86</c:f>
              <c:numCache>
                <c:ptCount val="14"/>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numCache>
            </c:numRef>
          </c:val>
          <c:smooth val="0"/>
        </c:ser>
        <c:ser>
          <c:idx val="0"/>
          <c:order val="1"/>
          <c:tx>
            <c:strRef>
              <c:f>Таблицы!$B$85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Таблицы!$O$85:$AB$85</c:f>
              <c:numCache>
                <c:ptCount val="14"/>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numCache>
            </c:numRef>
          </c:val>
          <c:smooth val="0"/>
        </c:ser>
        <c:axId val="29335772"/>
        <c:axId val="62695357"/>
      </c:lineChart>
      <c:catAx>
        <c:axId val="2933577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62695357"/>
        <c:crossesAt val="100"/>
        <c:auto val="1"/>
        <c:lblOffset val="100"/>
        <c:tickLblSkip val="1"/>
        <c:noMultiLvlLbl val="0"/>
      </c:catAx>
      <c:valAx>
        <c:axId val="62695357"/>
        <c:scaling>
          <c:orientation val="minMax"/>
          <c:max val="113"/>
          <c:min val="85"/>
        </c:scaling>
        <c:axPos val="l"/>
        <c:title>
          <c:tx>
            <c:rich>
              <a:bodyPr vert="horz" rot="0"/>
              <a:lstStyle/>
              <a:p>
                <a:pPr algn="ctr">
                  <a:defRPr/>
                </a:pPr>
                <a:r>
                  <a:rPr lang="en-US"/>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9335772"/>
        <c:crossesAt val="1"/>
        <c:crossBetween val="midCat"/>
        <c:dispUnits/>
        <c:majorUnit val="5"/>
      </c:valAx>
      <c:spPr>
        <a:noFill/>
        <a:ln>
          <a:noFill/>
        </a:ln>
      </c:spPr>
    </c:plotArea>
    <c:legend>
      <c:legendPos val="r"/>
      <c:layout>
        <c:manualLayout>
          <c:xMode val="edge"/>
          <c:yMode val="edge"/>
          <c:x val="0.149"/>
          <c:y val="0.82325"/>
          <c:w val="0.748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
          <c:y val="0.20725"/>
          <c:w val="0.97075"/>
          <c:h val="0.663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Таблицы!$AA$58:$AA$73</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Таблицы!$AE$58:$AE$73</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27387302"/>
        <c:axId val="45159127"/>
      </c:barChart>
      <c:lineChart>
        <c:grouping val="standard"/>
        <c:varyColors val="0"/>
        <c:ser>
          <c:idx val="1"/>
          <c:order val="1"/>
          <c:tx>
            <c:strRef>
              <c:f>Таблицы!$AD$57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Таблицы!$AD$58:$AD$73</c:f>
              <c:numCache>
                <c:ptCount val="16"/>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pt idx="15">
                  <c:v>107.3</c:v>
                </c:pt>
              </c:numCache>
            </c:numRef>
          </c:val>
          <c:smooth val="0"/>
        </c:ser>
        <c:ser>
          <c:idx val="2"/>
          <c:order val="2"/>
          <c:tx>
            <c:strRef>
              <c:f>Таблицы!$AB$57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Таблицы!$AB$58:$AB$73</c:f>
              <c:numCache>
                <c:ptCount val="16"/>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pt idx="15">
                  <c:v>108.8</c:v>
                </c:pt>
              </c:numCache>
            </c:numRef>
          </c:val>
          <c:smooth val="0"/>
        </c:ser>
        <c:ser>
          <c:idx val="3"/>
          <c:order val="3"/>
          <c:tx>
            <c:strRef>
              <c:f>Таблицы!$AC$57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Таблицы!$AC$58:$AC$73</c:f>
              <c:numCache>
                <c:ptCount val="16"/>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pt idx="15">
                  <c:v>104.4</c:v>
                </c:pt>
              </c:numCache>
            </c:numRef>
          </c:val>
          <c:smooth val="0"/>
        </c:ser>
        <c:axId val="3778960"/>
        <c:axId val="34010641"/>
      </c:lineChart>
      <c:catAx>
        <c:axId val="27387302"/>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45159127"/>
        <c:crossesAt val="100"/>
        <c:auto val="1"/>
        <c:lblOffset val="100"/>
        <c:noMultiLvlLbl val="0"/>
      </c:catAx>
      <c:valAx>
        <c:axId val="45159127"/>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7387302"/>
        <c:crossesAt val="1"/>
        <c:crossBetween val="between"/>
        <c:dispUnits/>
        <c:majorUnit val="25"/>
      </c:valAx>
      <c:catAx>
        <c:axId val="3778960"/>
        <c:scaling>
          <c:orientation val="minMax"/>
        </c:scaling>
        <c:axPos val="b"/>
        <c:delete val="1"/>
        <c:majorTickMark val="out"/>
        <c:minorTickMark val="none"/>
        <c:tickLblPos val="nextTo"/>
        <c:crossAx val="34010641"/>
        <c:crossesAt val="100"/>
        <c:auto val="1"/>
        <c:lblOffset val="100"/>
        <c:noMultiLvlLbl val="0"/>
      </c:catAx>
      <c:valAx>
        <c:axId val="3401064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778960"/>
        <c:crosses val="max"/>
        <c:crossBetween val="between"/>
        <c:dispUnits/>
      </c:valAx>
      <c:spPr>
        <a:noFill/>
        <a:ln>
          <a:noFill/>
        </a:ln>
      </c:spPr>
    </c:plotArea>
    <c:legend>
      <c:legendPos val="b"/>
      <c:layout>
        <c:manualLayout>
          <c:xMode val="edge"/>
          <c:yMode val="edge"/>
          <c:x val="0.045"/>
          <c:y val="0.8945"/>
          <c:w val="0.91825"/>
          <c:h val="0.10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Почта және курьер қызметі. Байланыс</a:t>
            </a:r>
          </a:p>
        </c:rich>
      </c:tx>
      <c:layout/>
      <c:spPr>
        <a:noFill/>
        <a:ln>
          <a:noFill/>
        </a:ln>
      </c:spPr>
    </c:title>
    <c:plotArea>
      <c:layout>
        <c:manualLayout>
          <c:xMode val="edge"/>
          <c:yMode val="edge"/>
          <c:x val="0.0275"/>
          <c:y val="0.114"/>
          <c:w val="0.91175"/>
          <c:h val="0.6415"/>
        </c:manualLayout>
      </c:layout>
      <c:areaChart>
        <c:grouping val="stacked"/>
        <c:varyColors val="0"/>
        <c:ser>
          <c:idx val="2"/>
          <c:order val="2"/>
          <c:tx>
            <c:strRef>
              <c:f>Таблицы!$B$128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Таблицы!$O$128:$AB$128</c:f>
              <c:numCache>
                <c:ptCount val="14"/>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numCache>
            </c:numRef>
          </c:val>
        </c:ser>
        <c:axId val="37660314"/>
        <c:axId val="3398507"/>
      </c:areaChart>
      <c:lineChart>
        <c:grouping val="standard"/>
        <c:varyColors val="0"/>
        <c:ser>
          <c:idx val="0"/>
          <c:order val="0"/>
          <c:tx>
            <c:strRef>
              <c:f>Таблицы!$B$126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Таблицы!$O$126:$AB$126</c:f>
              <c:numCache>
                <c:ptCount val="14"/>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numCache>
            </c:numRef>
          </c:val>
          <c:smooth val="0"/>
        </c:ser>
        <c:ser>
          <c:idx val="1"/>
          <c:order val="1"/>
          <c:tx>
            <c:strRef>
              <c:f>Таблицы!$B$127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Таблицы!$O$127:$AB$127</c:f>
              <c:numCache>
                <c:ptCount val="14"/>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numCache>
            </c:numRef>
          </c:val>
          <c:smooth val="0"/>
        </c:ser>
        <c:axId val="37660314"/>
        <c:axId val="3398507"/>
      </c:lineChart>
      <c:catAx>
        <c:axId val="3766031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3398507"/>
        <c:crossesAt val="100"/>
        <c:auto val="1"/>
        <c:lblOffset val="100"/>
        <c:tickLblSkip val="1"/>
        <c:noMultiLvlLbl val="0"/>
      </c:catAx>
      <c:valAx>
        <c:axId val="3398507"/>
        <c:scaling>
          <c:orientation val="minMax"/>
          <c:max val="120"/>
          <c:min val="85"/>
        </c:scaling>
        <c:axPos val="l"/>
        <c:title>
          <c:tx>
            <c:rich>
              <a:bodyPr vert="horz" rot="0"/>
              <a:lstStyle/>
              <a:p>
                <a:pPr algn="ctr">
                  <a:defRPr/>
                </a:pPr>
                <a:r>
                  <a:rPr lang="en-US"/>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7660314"/>
        <c:crossesAt val="1"/>
        <c:crossBetween val="midCat"/>
        <c:dispUnits/>
        <c:majorUnit val="15"/>
      </c:valAx>
      <c:spPr>
        <a:noFill/>
        <a:ln>
          <a:noFill/>
        </a:ln>
      </c:spPr>
    </c:plotArea>
    <c:legend>
      <c:legendPos val="r"/>
      <c:layout>
        <c:manualLayout>
          <c:xMode val="edge"/>
          <c:yMode val="edge"/>
          <c:x val="0.18625"/>
          <c:y val="0.8285"/>
          <c:w val="0.753"/>
          <c:h val="0.15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725"/>
          <c:w val="0.9825"/>
          <c:h val="0.57925"/>
        </c:manualLayout>
      </c:layout>
      <c:barChart>
        <c:barDir val="col"/>
        <c:grouping val="clustered"/>
        <c:varyColors val="0"/>
        <c:ser>
          <c:idx val="0"/>
          <c:order val="0"/>
          <c:tx>
            <c:strRef>
              <c:f>Таблицы!$AA$184:$AA$184</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Таблицы!$AF$183:$AL$183</c:f>
              <c:strCache>
                <c:ptCount val="7"/>
                <c:pt idx="0">
                  <c:v>I</c:v>
                </c:pt>
                <c:pt idx="1">
                  <c:v>II</c:v>
                </c:pt>
                <c:pt idx="2">
                  <c:v>III</c:v>
                </c:pt>
                <c:pt idx="3">
                  <c:v>IV</c:v>
                </c:pt>
                <c:pt idx="4">
                  <c:v>I</c:v>
                </c:pt>
                <c:pt idx="5">
                  <c:v>II</c:v>
                </c:pt>
                <c:pt idx="6">
                  <c:v>III</c:v>
                </c:pt>
              </c:strCache>
            </c:strRef>
          </c:cat>
          <c:val>
            <c:numRef>
              <c:f>Таблицы!$AF$184:$AL$184</c:f>
              <c:numCache>
                <c:ptCount val="7"/>
                <c:pt idx="0">
                  <c:v>158.9</c:v>
                </c:pt>
                <c:pt idx="1">
                  <c:v>153.5</c:v>
                </c:pt>
                <c:pt idx="2">
                  <c:v>136.2</c:v>
                </c:pt>
                <c:pt idx="3">
                  <c:v>113.9</c:v>
                </c:pt>
                <c:pt idx="4">
                  <c:v>114.1</c:v>
                </c:pt>
                <c:pt idx="5">
                  <c:v>106.4</c:v>
                </c:pt>
                <c:pt idx="6">
                  <c:v>113.5</c:v>
                </c:pt>
              </c:numCache>
            </c:numRef>
          </c:val>
        </c:ser>
        <c:ser>
          <c:idx val="2"/>
          <c:order val="1"/>
          <c:tx>
            <c:strRef>
              <c:f>Таблицы!$AA$185:$AA$185</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Таблицы!$AF$183:$AL$183</c:f>
              <c:strCache>
                <c:ptCount val="7"/>
                <c:pt idx="0">
                  <c:v>I</c:v>
                </c:pt>
                <c:pt idx="1">
                  <c:v>II</c:v>
                </c:pt>
                <c:pt idx="2">
                  <c:v>III</c:v>
                </c:pt>
                <c:pt idx="3">
                  <c:v>IV</c:v>
                </c:pt>
                <c:pt idx="4">
                  <c:v>I</c:v>
                </c:pt>
                <c:pt idx="5">
                  <c:v>II</c:v>
                </c:pt>
                <c:pt idx="6">
                  <c:v>III</c:v>
                </c:pt>
              </c:strCache>
            </c:strRef>
          </c:cat>
          <c:val>
            <c:numRef>
              <c:f>Таблицы!$AF$185:$AL$185</c:f>
              <c:numCache>
                <c:ptCount val="7"/>
                <c:pt idx="0">
                  <c:v>132.5</c:v>
                </c:pt>
                <c:pt idx="1">
                  <c:v>135.6</c:v>
                </c:pt>
                <c:pt idx="2">
                  <c:v>133.7</c:v>
                </c:pt>
                <c:pt idx="3">
                  <c:v>132</c:v>
                </c:pt>
                <c:pt idx="4">
                  <c:v>143.2</c:v>
                </c:pt>
                <c:pt idx="5">
                  <c:v>139.5</c:v>
                </c:pt>
                <c:pt idx="6">
                  <c:v>134.4</c:v>
                </c:pt>
              </c:numCache>
            </c:numRef>
          </c:val>
        </c:ser>
        <c:axId val="30586564"/>
        <c:axId val="6843621"/>
      </c:barChart>
      <c:lineChart>
        <c:grouping val="standard"/>
        <c:varyColors val="0"/>
        <c:ser>
          <c:idx val="3"/>
          <c:order val="2"/>
          <c:tx>
            <c:strRef>
              <c:f>Таблицы!$AA$187</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Таблицы!$AF$187:$AL$187</c:f>
              <c:numCache>
                <c:ptCount val="7"/>
                <c:pt idx="0">
                  <c:v>83.6</c:v>
                </c:pt>
                <c:pt idx="1">
                  <c:v>81.1</c:v>
                </c:pt>
                <c:pt idx="2">
                  <c:v>85.6</c:v>
                </c:pt>
                <c:pt idx="3">
                  <c:v>318.6</c:v>
                </c:pt>
                <c:pt idx="4">
                  <c:v>318.7</c:v>
                </c:pt>
                <c:pt idx="5">
                  <c:v>298</c:v>
                </c:pt>
                <c:pt idx="6">
                  <c:v>390</c:v>
                </c:pt>
              </c:numCache>
            </c:numRef>
          </c:val>
          <c:smooth val="0"/>
        </c:ser>
        <c:ser>
          <c:idx val="1"/>
          <c:order val="3"/>
          <c:tx>
            <c:strRef>
              <c:f>Таблицы!$AA$186</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Таблицы!$AF$186:$AL$186</c:f>
              <c:numCache>
                <c:ptCount val="7"/>
                <c:pt idx="0">
                  <c:v>206.3</c:v>
                </c:pt>
                <c:pt idx="1">
                  <c:v>176.6</c:v>
                </c:pt>
                <c:pt idx="2">
                  <c:v>152.1</c:v>
                </c:pt>
                <c:pt idx="3">
                  <c:v>218.3</c:v>
                </c:pt>
                <c:pt idx="4">
                  <c:v>61</c:v>
                </c:pt>
                <c:pt idx="5">
                  <c:v>53.7</c:v>
                </c:pt>
                <c:pt idx="6">
                  <c:v>77.9</c:v>
                </c:pt>
              </c:numCache>
            </c:numRef>
          </c:val>
          <c:smooth val="0"/>
        </c:ser>
        <c:axId val="61592590"/>
        <c:axId val="17462399"/>
      </c:lineChart>
      <c:catAx>
        <c:axId val="3058656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6843621"/>
        <c:crosses val="autoZero"/>
        <c:auto val="1"/>
        <c:lblOffset val="100"/>
        <c:noMultiLvlLbl val="0"/>
      </c:catAx>
      <c:valAx>
        <c:axId val="6843621"/>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0586564"/>
        <c:crossesAt val="1"/>
        <c:crossBetween val="between"/>
        <c:dispUnits/>
        <c:majorUnit val="25"/>
      </c:valAx>
      <c:catAx>
        <c:axId val="61592590"/>
        <c:scaling>
          <c:orientation val="minMax"/>
        </c:scaling>
        <c:axPos val="b"/>
        <c:delete val="1"/>
        <c:majorTickMark val="in"/>
        <c:minorTickMark val="none"/>
        <c:tickLblPos val="nextTo"/>
        <c:crossAx val="17462399"/>
        <c:crosses val="autoZero"/>
        <c:auto val="1"/>
        <c:lblOffset val="100"/>
        <c:noMultiLvlLbl val="0"/>
      </c:catAx>
      <c:valAx>
        <c:axId val="17462399"/>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61592590"/>
        <c:crosses val="max"/>
        <c:crossBetween val="between"/>
        <c:dispUnits/>
      </c:valAx>
      <c:spPr>
        <a:noFill/>
        <a:ln>
          <a:noFill/>
        </a:ln>
      </c:spPr>
    </c:plotArea>
    <c:legend>
      <c:legendPos val="b"/>
      <c:layout>
        <c:manualLayout>
          <c:xMode val="edge"/>
          <c:yMode val="edge"/>
          <c:x val="0.02625"/>
          <c:y val="0.73675"/>
          <c:w val="0.9315"/>
          <c:h val="0.19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
          <c:y val="0.11575"/>
          <c:w val="0.92725"/>
          <c:h val="0.631"/>
        </c:manualLayout>
      </c:layout>
      <c:areaChart>
        <c:grouping val="stacked"/>
        <c:varyColors val="0"/>
        <c:ser>
          <c:idx val="1"/>
          <c:order val="1"/>
          <c:tx>
            <c:strRef>
              <c:f>Таблицы!$B$78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Таблицы!$O$76:$AB$76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Таблицы!$O$78:$AB$78</c:f>
              <c:numCache>
                <c:ptCount val="14"/>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numCache>
            </c:numRef>
          </c:val>
        </c:ser>
        <c:axId val="22943864"/>
        <c:axId val="5168185"/>
      </c:areaChart>
      <c:lineChart>
        <c:grouping val="standard"/>
        <c:varyColors val="0"/>
        <c:ser>
          <c:idx val="0"/>
          <c:order val="0"/>
          <c:tx>
            <c:strRef>
              <c:f>Таблицы!$B$77</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Таблицы!$O$76:$AB$76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Таблицы!$O$77:$AB$77</c:f>
              <c:numCache>
                <c:ptCount val="14"/>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numCache>
            </c:numRef>
          </c:val>
          <c:smooth val="0"/>
        </c:ser>
        <c:axId val="22943864"/>
        <c:axId val="5168185"/>
      </c:lineChart>
      <c:catAx>
        <c:axId val="22943864"/>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crossAx val="5168185"/>
        <c:crossesAt val="100"/>
        <c:auto val="1"/>
        <c:lblOffset val="100"/>
        <c:tickLblSkip val="1"/>
        <c:noMultiLvlLbl val="0"/>
      </c:catAx>
      <c:valAx>
        <c:axId val="5168185"/>
        <c:scaling>
          <c:orientation val="minMax"/>
          <c:max val="120"/>
          <c:min val="90"/>
        </c:scaling>
        <c:axPos val="l"/>
        <c:title>
          <c:tx>
            <c:rich>
              <a:bodyPr vert="horz" rot="0" anchor="ctr"/>
              <a:lstStyle/>
              <a:p>
                <a:pPr algn="ctr">
                  <a:defRPr/>
                </a:pPr>
                <a:r>
                  <a:rPr lang="en-US"/>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2943864"/>
        <c:crossesAt val="1"/>
        <c:crossBetween val="midCat"/>
        <c:dispUnits/>
        <c:majorUnit val="5"/>
      </c:valAx>
      <c:spPr>
        <a:solidFill>
          <a:srgbClr val="FFFFFF"/>
        </a:solidFill>
        <a:ln w="3175">
          <a:noFill/>
        </a:ln>
      </c:spPr>
    </c:plotArea>
    <c:legend>
      <c:legendPos val="b"/>
      <c:layout>
        <c:manualLayout>
          <c:xMode val="edge"/>
          <c:yMode val="edge"/>
          <c:x val="0.03025"/>
          <c:y val="0.8445"/>
          <c:w val="0.9335"/>
          <c:h val="0.129"/>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05"/>
          <c:h val="0.6545"/>
        </c:manualLayout>
      </c:layout>
      <c:areaChart>
        <c:grouping val="stacked"/>
        <c:varyColors val="0"/>
        <c:ser>
          <c:idx val="2"/>
          <c:order val="2"/>
          <c:tx>
            <c:strRef>
              <c:f>Таблицы!$B$122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Таблицы!$O$122:$AB$122</c:f>
              <c:numCache>
                <c:ptCount val="14"/>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numCache>
            </c:numRef>
          </c:val>
        </c:ser>
        <c:axId val="23624386"/>
        <c:axId val="11292883"/>
      </c:areaChart>
      <c:lineChart>
        <c:grouping val="standard"/>
        <c:varyColors val="0"/>
        <c:ser>
          <c:idx val="0"/>
          <c:order val="0"/>
          <c:tx>
            <c:strRef>
              <c:f>Таблицы!$B$120</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Таблицы!$O$120:$AB$120</c:f>
              <c:numCache>
                <c:ptCount val="14"/>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numCache>
            </c:numRef>
          </c:val>
          <c:smooth val="0"/>
        </c:ser>
        <c:ser>
          <c:idx val="1"/>
          <c:order val="1"/>
          <c:tx>
            <c:strRef>
              <c:f>Таблицы!$B$121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Таблицы!$O$121:$AB$121</c:f>
              <c:numCache>
                <c:ptCount val="14"/>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numCache>
            </c:numRef>
          </c:val>
          <c:smooth val="0"/>
        </c:ser>
        <c:axId val="23624386"/>
        <c:axId val="11292883"/>
      </c:lineChart>
      <c:catAx>
        <c:axId val="2362438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1292883"/>
        <c:crossesAt val="100"/>
        <c:auto val="1"/>
        <c:lblOffset val="100"/>
        <c:tickLblSkip val="1"/>
        <c:noMultiLvlLbl val="0"/>
      </c:catAx>
      <c:valAx>
        <c:axId val="11292883"/>
        <c:scaling>
          <c:orientation val="minMax"/>
          <c:max val="115"/>
          <c:min val="70"/>
        </c:scaling>
        <c:axPos val="l"/>
        <c:title>
          <c:tx>
            <c:rich>
              <a:bodyPr vert="horz" rot="0"/>
              <a:lstStyle/>
              <a:p>
                <a:pPr algn="ctr">
                  <a:defRPr/>
                </a:pPr>
                <a:r>
                  <a:rPr lang="en-US"/>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3624386"/>
        <c:crossesAt val="1"/>
        <c:crossBetween val="midCat"/>
        <c:dispUnits/>
        <c:majorUnit val="15"/>
      </c:valAx>
      <c:spPr>
        <a:noFill/>
        <a:ln>
          <a:noFill/>
        </a:ln>
      </c:spPr>
    </c:plotArea>
    <c:legend>
      <c:legendPos val="r"/>
      <c:layout>
        <c:manualLayout>
          <c:xMode val="edge"/>
          <c:yMode val="edge"/>
          <c:x val="0.05475"/>
          <c:y val="0.84575"/>
          <c:w val="0.87425"/>
          <c:h val="0.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05"/>
          <c:w val="0.91325"/>
          <c:h val="0.64575"/>
        </c:manualLayout>
      </c:layout>
      <c:areaChart>
        <c:grouping val="stacked"/>
        <c:varyColors val="0"/>
        <c:ser>
          <c:idx val="0"/>
          <c:order val="2"/>
          <c:tx>
            <c:strRef>
              <c:f>Таблицы!$B$158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Таблицы!$O$158:$AB$158</c:f>
              <c:numCache>
                <c:ptCount val="14"/>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numCache>
            </c:numRef>
          </c:val>
        </c:ser>
        <c:axId val="34527084"/>
        <c:axId val="42308301"/>
      </c:areaChart>
      <c:lineChart>
        <c:grouping val="standard"/>
        <c:varyColors val="0"/>
        <c:ser>
          <c:idx val="2"/>
          <c:order val="0"/>
          <c:tx>
            <c:strRef>
              <c:f>Таблицы!$B$156</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Таблицы!$O$156:$AB$156</c:f>
              <c:numCache>
                <c:ptCount val="14"/>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numCache>
            </c:numRef>
          </c:val>
          <c:smooth val="0"/>
        </c:ser>
        <c:ser>
          <c:idx val="1"/>
          <c:order val="1"/>
          <c:tx>
            <c:strRef>
              <c:f>Таблицы!$B$157</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Таблицы!$O$157:$AB$157</c:f>
              <c:numCache>
                <c:ptCount val="14"/>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numCache>
            </c:numRef>
          </c:val>
          <c:smooth val="0"/>
        </c:ser>
        <c:axId val="34527084"/>
        <c:axId val="42308301"/>
      </c:lineChart>
      <c:catAx>
        <c:axId val="34527084"/>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42308301"/>
        <c:crossesAt val="100"/>
        <c:auto val="1"/>
        <c:lblOffset val="100"/>
        <c:tickLblSkip val="1"/>
        <c:noMultiLvlLbl val="0"/>
      </c:catAx>
      <c:valAx>
        <c:axId val="42308301"/>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527084"/>
        <c:crossesAt val="1"/>
        <c:crossBetween val="midCat"/>
        <c:dispUnits/>
        <c:majorUnit val="40"/>
      </c:valAx>
      <c:spPr>
        <a:noFill/>
        <a:ln>
          <a:noFill/>
        </a:ln>
      </c:spPr>
    </c:plotArea>
    <c:legend>
      <c:legendPos val="b"/>
      <c:layout>
        <c:manualLayout>
          <c:xMode val="edge"/>
          <c:yMode val="edge"/>
          <c:x val="0.05275"/>
          <c:y val="0.832"/>
          <c:w val="0.909"/>
          <c:h val="0.168"/>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55"/>
          <c:w val="0.9295"/>
          <c:h val="0.68575"/>
        </c:manualLayout>
      </c:layout>
      <c:areaChart>
        <c:grouping val="stacked"/>
        <c:varyColors val="0"/>
        <c:ser>
          <c:idx val="2"/>
          <c:order val="2"/>
          <c:tx>
            <c:strRef>
              <c:f>Таблицы!$B$116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Таблицы!$O$116:$AB$116</c:f>
              <c:numCache>
                <c:ptCount val="14"/>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numCache>
            </c:numRef>
          </c:val>
        </c:ser>
        <c:axId val="45230390"/>
        <c:axId val="4420327"/>
      </c:areaChart>
      <c:lineChart>
        <c:grouping val="standard"/>
        <c:varyColors val="0"/>
        <c:ser>
          <c:idx val="0"/>
          <c:order val="0"/>
          <c:tx>
            <c:strRef>
              <c:f>Таблицы!$B$114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Таблицы!$O$114:$AB$114</c:f>
              <c:numCache>
                <c:ptCount val="14"/>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numCache>
            </c:numRef>
          </c:val>
          <c:smooth val="0"/>
        </c:ser>
        <c:ser>
          <c:idx val="1"/>
          <c:order val="1"/>
          <c:tx>
            <c:strRef>
              <c:f>Таблицы!$B$115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Таблицы!$O$115:$AB$115</c:f>
              <c:numCache>
                <c:ptCount val="14"/>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numCache>
            </c:numRef>
          </c:val>
          <c:smooth val="0"/>
        </c:ser>
        <c:axId val="45230390"/>
        <c:axId val="4420327"/>
      </c:lineChart>
      <c:catAx>
        <c:axId val="4523039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420327"/>
        <c:crossesAt val="100"/>
        <c:auto val="1"/>
        <c:lblOffset val="100"/>
        <c:tickLblSkip val="1"/>
        <c:noMultiLvlLbl val="0"/>
      </c:catAx>
      <c:valAx>
        <c:axId val="4420327"/>
        <c:scaling>
          <c:orientation val="minMax"/>
          <c:max val="120"/>
          <c:min val="60"/>
        </c:scaling>
        <c:axPos val="l"/>
        <c:title>
          <c:tx>
            <c:rich>
              <a:bodyPr vert="horz" rot="0"/>
              <a:lstStyle/>
              <a:p>
                <a:pPr algn="ctr">
                  <a:defRPr/>
                </a:pPr>
                <a:r>
                  <a:rPr lang="en-US"/>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5230390"/>
        <c:crossesAt val="1"/>
        <c:crossBetween val="midCat"/>
        <c:dispUnits/>
        <c:majorUnit val="10"/>
      </c:valAx>
      <c:spPr>
        <a:noFill/>
        <a:ln>
          <a:noFill/>
        </a:ln>
      </c:spPr>
    </c:plotArea>
    <c:legend>
      <c:legendPos val="r"/>
      <c:layout>
        <c:manualLayout>
          <c:xMode val="edge"/>
          <c:yMode val="edge"/>
          <c:x val="0.21"/>
          <c:y val="0.84875"/>
          <c:w val="0.73325"/>
          <c:h val="0.151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425"/>
          <c:y val="0.1105"/>
          <c:w val="0.96575"/>
          <c:h val="0.812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numRef>
              <c:f>Таблицы!$AC$5:$AG$5</c:f>
              <c:numCache>
                <c:ptCount val="5"/>
                <c:pt idx="0">
                  <c:v>2005</c:v>
                </c:pt>
                <c:pt idx="1">
                  <c:v>2006</c:v>
                </c:pt>
                <c:pt idx="2">
                  <c:v>2007</c:v>
                </c:pt>
                <c:pt idx="3">
                  <c:v>2008</c:v>
                </c:pt>
                <c:pt idx="4">
                  <c:v>2009</c:v>
                </c:pt>
              </c:numCache>
            </c:numRef>
          </c:cat>
          <c:val>
            <c:numRef>
              <c:f>Таблицы!$AC$8:$AG$8</c:f>
              <c:numCache>
                <c:ptCount val="5"/>
                <c:pt idx="0">
                  <c:v>109</c:v>
                </c:pt>
                <c:pt idx="1">
                  <c:v>110.5</c:v>
                </c:pt>
                <c:pt idx="2">
                  <c:v>109.6</c:v>
                </c:pt>
                <c:pt idx="3">
                  <c:v>104</c:v>
                </c:pt>
                <c:pt idx="4">
                  <c:v>101.2</c:v>
                </c:pt>
              </c:numCache>
            </c:numRef>
          </c:val>
        </c:ser>
        <c:axId val="39782944"/>
        <c:axId val="22502177"/>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875" b="0" i="0" u="none" baseline="0">
                      <a:solidFill>
                        <a:srgbClr val="0000FF"/>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Таблицы!$AC$6:$AG$6</c:f>
              <c:numCache>
                <c:ptCount val="5"/>
                <c:pt idx="0">
                  <c:v>109.4</c:v>
                </c:pt>
                <c:pt idx="1">
                  <c:v>111.7</c:v>
                </c:pt>
                <c:pt idx="2">
                  <c:v>110.2</c:v>
                </c:pt>
                <c:pt idx="3">
                  <c:v>102.4</c:v>
                </c:pt>
                <c:pt idx="4">
                  <c:v>102</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Таблицы!$AC$7:$AG$7</c:f>
              <c:numCache>
                <c:ptCount val="5"/>
                <c:pt idx="0">
                  <c:v>110.3</c:v>
                </c:pt>
                <c:pt idx="1">
                  <c:v>110.8</c:v>
                </c:pt>
                <c:pt idx="2">
                  <c:v>112</c:v>
                </c:pt>
                <c:pt idx="3">
                  <c:v>104.7</c:v>
                </c:pt>
                <c:pt idx="4">
                  <c:v>99.6</c:v>
                </c:pt>
              </c:numCache>
            </c:numRef>
          </c:val>
          <c:smooth val="1"/>
        </c:ser>
        <c:axId val="39782944"/>
        <c:axId val="22502177"/>
      </c:lineChart>
      <c:catAx>
        <c:axId val="39782944"/>
        <c:scaling>
          <c:orientation val="minMax"/>
        </c:scaling>
        <c:axPos val="b"/>
        <c:delete val="0"/>
        <c:numFmt formatCode="General" sourceLinked="1"/>
        <c:majorTickMark val="out"/>
        <c:minorTickMark val="none"/>
        <c:tickLblPos val="low"/>
        <c:txPr>
          <a:bodyPr/>
          <a:lstStyle/>
          <a:p>
            <a:pPr>
              <a:defRPr lang="en-US" cap="none" sz="875" b="0" i="0" u="none" baseline="0"/>
            </a:pPr>
          </a:p>
        </c:txPr>
        <c:crossAx val="22502177"/>
        <c:crossesAt val="100"/>
        <c:auto val="1"/>
        <c:lblOffset val="100"/>
        <c:noMultiLvlLbl val="0"/>
      </c:catAx>
      <c:valAx>
        <c:axId val="22502177"/>
        <c:scaling>
          <c:orientation val="minMax"/>
          <c:max val="114"/>
          <c:min val="96"/>
        </c:scaling>
        <c:axPos val="l"/>
        <c:title>
          <c:tx>
            <c:rich>
              <a:bodyPr vert="horz" rot="0" anchor="ctr"/>
              <a:lstStyle/>
              <a:p>
                <a:pPr algn="ctr">
                  <a:defRPr/>
                </a:pPr>
                <a:r>
                  <a:rPr lang="en-US" cap="none" sz="8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39782944"/>
        <c:crossesAt val="1"/>
        <c:crossBetween val="between"/>
        <c:dispUnits/>
        <c:majorUnit val="2"/>
        <c:minorUnit val="2"/>
      </c:valAx>
      <c:spPr>
        <a:noFill/>
        <a:ln>
          <a:noFill/>
        </a:ln>
      </c:spPr>
    </c:plotArea>
    <c:legend>
      <c:legendPos val="r"/>
      <c:layout>
        <c:manualLayout>
          <c:xMode val="edge"/>
          <c:yMode val="edge"/>
          <c:x val="0.15325"/>
          <c:y val="0.913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275"/>
          <c:y val="0.0655"/>
          <c:w val="0.96525"/>
          <c:h val="0.862"/>
        </c:manualLayout>
      </c:layout>
      <c:barChart>
        <c:barDir val="bar"/>
        <c:grouping val="clustered"/>
        <c:varyColors val="0"/>
        <c:ser>
          <c:idx val="0"/>
          <c:order val="0"/>
          <c:tx>
            <c:strRef>
              <c:f>Таблицы!$AD$21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Таблицы!$AB$22:$AB$31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c:v>
                </c:pt>
                <c:pt idx="9">
                  <c:v>Өзбекстан</c:v>
                </c:pt>
              </c:strCache>
            </c:strRef>
          </c:cat>
          <c:val>
            <c:numRef>
              <c:f>Таблицы!$AD$22:$AD$31</c:f>
              <c:numCache>
                <c:ptCount val="10"/>
                <c:pt idx="0">
                  <c:v>109.3</c:v>
                </c:pt>
                <c:pt idx="1">
                  <c:v>85.6</c:v>
                </c:pt>
                <c:pt idx="2">
                  <c:v>100.2</c:v>
                </c:pt>
                <c:pt idx="3">
                  <c:v>101.2</c:v>
                </c:pt>
                <c:pt idx="4">
                  <c:v>92.1</c:v>
                </c:pt>
                <c:pt idx="5">
                  <c:v>103.4</c:v>
                </c:pt>
                <c:pt idx="6">
                  <c:v>84.1</c:v>
                </c:pt>
                <c:pt idx="7">
                  <c:v>102.3</c:v>
                </c:pt>
                <c:pt idx="8">
                  <c:v>92.3</c:v>
                </c:pt>
                <c:pt idx="9">
                  <c:v>108.1</c:v>
                </c:pt>
              </c:numCache>
            </c:numRef>
          </c:val>
        </c:ser>
        <c:ser>
          <c:idx val="1"/>
          <c:order val="1"/>
          <c:tx>
            <c:strRef>
              <c:f>Таблицы!$AC$21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Таблицы!$AC$22:$AC$31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1193002"/>
        <c:axId val="10737019"/>
      </c:barChart>
      <c:catAx>
        <c:axId val="1193002"/>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10737019"/>
        <c:crossesAt val="100"/>
        <c:auto val="1"/>
        <c:lblOffset val="100"/>
        <c:noMultiLvlLbl val="0"/>
      </c:catAx>
      <c:valAx>
        <c:axId val="10737019"/>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1193002"/>
        <c:crossesAt val="1"/>
        <c:crossBetween val="between"/>
        <c:dispUnits/>
        <c:majorUnit val="5"/>
        <c:minorUnit val="5"/>
      </c:valAx>
      <c:spPr>
        <a:noFill/>
        <a:ln>
          <a:noFill/>
        </a:ln>
      </c:spPr>
    </c:plotArea>
    <c:legend>
      <c:legendPos val="r"/>
      <c:layout>
        <c:manualLayout>
          <c:xMode val="edge"/>
          <c:yMode val="edge"/>
          <c:x val="0.28675"/>
          <c:y val="0.9205"/>
          <c:w val="0.46275"/>
          <c:h val="0.0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
          <c:y val="0.06325"/>
          <c:w val="0.915"/>
          <c:h val="0.71425"/>
        </c:manualLayout>
      </c:layout>
      <c:areaChart>
        <c:grouping val="stacked"/>
        <c:varyColors val="0"/>
        <c:ser>
          <c:idx val="2"/>
          <c:order val="2"/>
          <c:tx>
            <c:strRef>
              <c:f>Таблицы!$B$140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Таблицы!$O$140:$AB$140</c:f>
              <c:numCache>
                <c:ptCount val="14"/>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numCache>
            </c:numRef>
          </c:val>
        </c:ser>
        <c:axId val="29524308"/>
        <c:axId val="64392181"/>
      </c:areaChart>
      <c:lineChart>
        <c:grouping val="standard"/>
        <c:varyColors val="0"/>
        <c:ser>
          <c:idx val="0"/>
          <c:order val="0"/>
          <c:tx>
            <c:strRef>
              <c:f>Таблицы!$B$138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Таблицы!$O$138:$AB$138</c:f>
              <c:numCache>
                <c:ptCount val="14"/>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numCache>
            </c:numRef>
          </c:val>
          <c:smooth val="0"/>
        </c:ser>
        <c:ser>
          <c:idx val="1"/>
          <c:order val="1"/>
          <c:tx>
            <c:strRef>
              <c:f>Таблицы!$B$139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Таблицы!$O$139:$AB$139</c:f>
              <c:numCache>
                <c:ptCount val="14"/>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numCache>
            </c:numRef>
          </c:val>
          <c:smooth val="0"/>
        </c:ser>
        <c:axId val="29524308"/>
        <c:axId val="64392181"/>
      </c:lineChart>
      <c:catAx>
        <c:axId val="2952430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64392181"/>
        <c:crossesAt val="100"/>
        <c:auto val="1"/>
        <c:lblOffset val="100"/>
        <c:tickLblSkip val="1"/>
        <c:noMultiLvlLbl val="0"/>
      </c:catAx>
      <c:valAx>
        <c:axId val="64392181"/>
        <c:scaling>
          <c:orientation val="minMax"/>
          <c:max val="170"/>
          <c:min val="60"/>
        </c:scaling>
        <c:axPos val="l"/>
        <c:title>
          <c:tx>
            <c:rich>
              <a:bodyPr vert="horz" rot="0"/>
              <a:lstStyle/>
              <a:p>
                <a:pPr algn="ctr">
                  <a:defRPr/>
                </a:pPr>
                <a:r>
                  <a:rPr lang="en-US"/>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9524308"/>
        <c:crossesAt val="1"/>
        <c:crossBetween val="midCat"/>
        <c:dispUnits/>
        <c:majorUnit val="20"/>
      </c:valAx>
      <c:spPr>
        <a:noFill/>
        <a:ln>
          <a:noFill/>
        </a:ln>
      </c:spPr>
    </c:plotArea>
    <c:legend>
      <c:legendPos val="r"/>
      <c:layout>
        <c:manualLayout>
          <c:xMode val="edge"/>
          <c:yMode val="edge"/>
          <c:x val="0.07925"/>
          <c:y val="0.84675"/>
          <c:w val="0.868"/>
          <c:h val="0.15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875"/>
          <c:w val="0.9445"/>
          <c:h val="0.65425"/>
        </c:manualLayout>
      </c:layout>
      <c:areaChart>
        <c:grouping val="stacked"/>
        <c:varyColors val="0"/>
        <c:ser>
          <c:idx val="1"/>
          <c:order val="2"/>
          <c:tx>
            <c:strRef>
              <c:f>Таблицы!$B$134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Таблицы!$O$134:$AB$134</c:f>
              <c:numCache>
                <c:ptCount val="14"/>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numCache>
            </c:numRef>
          </c:val>
        </c:ser>
        <c:axId val="42658718"/>
        <c:axId val="48384143"/>
      </c:areaChart>
      <c:lineChart>
        <c:grouping val="standard"/>
        <c:varyColors val="0"/>
        <c:ser>
          <c:idx val="0"/>
          <c:order val="1"/>
          <c:tx>
            <c:strRef>
              <c:f>Таблицы!$B$132</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Таблицы!$C$131:$Z$131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Таблицы!$O$132:$AB$132</c:f>
              <c:numCache>
                <c:ptCount val="14"/>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numCache>
            </c:numRef>
          </c:val>
          <c:smooth val="0"/>
        </c:ser>
        <c:axId val="42658718"/>
        <c:axId val="48384143"/>
      </c:lineChart>
      <c:lineChart>
        <c:grouping val="standard"/>
        <c:varyColors val="0"/>
        <c:ser>
          <c:idx val="5"/>
          <c:order val="0"/>
          <c:tx>
            <c:strRef>
              <c:f>Таблицы!$B$133</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Таблицы!$C$131:$Y$131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Таблицы!$O$133:$AB$133</c:f>
              <c:numCache>
                <c:ptCount val="14"/>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numCache>
            </c:numRef>
          </c:val>
          <c:smooth val="0"/>
        </c:ser>
        <c:axId val="32804104"/>
        <c:axId val="26801481"/>
      </c:lineChart>
      <c:catAx>
        <c:axId val="4265871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8384143"/>
        <c:crossesAt val="100"/>
        <c:auto val="1"/>
        <c:lblOffset val="100"/>
        <c:tickLblSkip val="1"/>
        <c:noMultiLvlLbl val="0"/>
      </c:catAx>
      <c:valAx>
        <c:axId val="48384143"/>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42658718"/>
        <c:crossesAt val="1"/>
        <c:crossBetween val="midCat"/>
        <c:dispUnits/>
        <c:majorUnit val="2.5"/>
        <c:minorUnit val="2"/>
      </c:valAx>
      <c:catAx>
        <c:axId val="32804104"/>
        <c:scaling>
          <c:orientation val="minMax"/>
        </c:scaling>
        <c:axPos val="b"/>
        <c:delete val="1"/>
        <c:majorTickMark val="cross"/>
        <c:minorTickMark val="none"/>
        <c:tickLblPos val="nextTo"/>
        <c:crossAx val="26801481"/>
        <c:crosses val="autoZero"/>
        <c:auto val="1"/>
        <c:lblOffset val="100"/>
        <c:noMultiLvlLbl val="0"/>
      </c:catAx>
      <c:valAx>
        <c:axId val="26801481"/>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5"/>
              <c:y val="0.15625"/>
            </c:manualLayout>
          </c:layout>
          <c:overlay val="0"/>
          <c:spPr>
            <a:noFill/>
            <a:ln>
              <a:noFill/>
            </a:ln>
          </c:spPr>
        </c:title>
        <c:delete val="0"/>
        <c:numFmt formatCode="General" sourceLinked="1"/>
        <c:majorTickMark val="out"/>
        <c:minorTickMark val="none"/>
        <c:tickLblPos val="none"/>
        <c:spPr>
          <a:ln w="3175">
            <a:noFill/>
          </a:ln>
        </c:spPr>
        <c:crossAx val="32804104"/>
        <c:crosses val="max"/>
        <c:crossBetween val="midCat"/>
        <c:dispUnits/>
        <c:majorUnit val="0.5"/>
      </c:valAx>
      <c:spPr>
        <a:solidFill>
          <a:srgbClr val="FFFFFF"/>
        </a:solidFill>
        <a:ln w="3175">
          <a:noFill/>
        </a:ln>
      </c:spPr>
    </c:plotArea>
    <c:legend>
      <c:legendPos val="r"/>
      <c:layout>
        <c:manualLayout>
          <c:xMode val="edge"/>
          <c:yMode val="edge"/>
          <c:x val="0.069"/>
          <c:y val="0.85025"/>
          <c:w val="0.9005"/>
          <c:h val="0.149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0.76625</cdr:x>
      <cdr:y>0.16375</cdr:y>
    </cdr:from>
    <cdr:to>
      <cdr:x>0.76625</cdr:x>
      <cdr:y>0.62075</cdr:y>
    </cdr:to>
    <cdr:sp>
      <cdr:nvSpPr>
        <cdr:cNvPr id="1" name="Line 1"/>
        <cdr:cNvSpPr>
          <a:spLocks/>
        </cdr:cNvSpPr>
      </cdr:nvSpPr>
      <cdr:spPr>
        <a:xfrm flipH="1">
          <a:off x="4191000"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0.91375</cdr:x>
      <cdr:y>0.4415</cdr:y>
    </cdr:from>
    <cdr:to>
      <cdr:x>1</cdr:x>
      <cdr:y>0.51775</cdr:y>
    </cdr:to>
    <cdr:sp>
      <cdr:nvSpPr>
        <cdr:cNvPr id="1" name="AutoShape 3"/>
        <cdr:cNvSpPr>
          <a:spLocks/>
        </cdr:cNvSpPr>
      </cdr:nvSpPr>
      <cdr:spPr>
        <a:xfrm>
          <a:off x="4991100" y="1076325"/>
          <a:ext cx="476250" cy="190500"/>
        </a:xfrm>
        <a:prstGeom prst="wedgeRectCallout">
          <a:avLst>
            <a:gd name="adj1" fmla="val -37782"/>
            <a:gd name="adj2" fmla="val -90226"/>
          </a:avLst>
        </a:prstGeom>
        <a:solidFill>
          <a:srgbClr val="FFFFFF"/>
        </a:solidFill>
        <a:ln w="9525" cmpd="sng">
          <a:solidFill>
            <a:srgbClr val="000000"/>
          </a:solidFill>
          <a:headEnd type="none"/>
          <a:tailEnd type="none"/>
        </a:ln>
      </cdr:spPr>
      <cdr:txBody>
        <a:bodyPr vertOverflow="clip" wrap="square"/>
        <a:p>
          <a:pPr algn="l">
            <a:defRPr/>
          </a:pPr>
          <a:r>
            <a:rPr lang="en-US" cap="none" sz="875" b="0" i="0" u="none" baseline="0">
              <a:solidFill>
                <a:srgbClr val="000000"/>
              </a:solidFill>
              <a:latin typeface="Arial Cyr"/>
              <a:ea typeface="Arial Cyr"/>
              <a:cs typeface="Arial Cyr"/>
            </a:rPr>
            <a:t>107,4</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0.136</cdr:y>
    </cdr:from>
    <cdr:to>
      <cdr:x>0.77275</cdr:x>
      <cdr:y>0.6105</cdr:y>
    </cdr:to>
    <cdr:sp>
      <cdr:nvSpPr>
        <cdr:cNvPr id="1" name="Line 1"/>
        <cdr:cNvSpPr>
          <a:spLocks/>
        </cdr:cNvSpPr>
      </cdr:nvSpPr>
      <cdr:spPr>
        <a:xfrm flipH="1">
          <a:off x="4238625"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0.9195</cdr:x>
      <cdr:y>0.44725</cdr:y>
    </cdr:from>
    <cdr:to>
      <cdr:x>0.9995</cdr:x>
      <cdr:y>0.52025</cdr:y>
    </cdr:to>
    <cdr:sp>
      <cdr:nvSpPr>
        <cdr:cNvPr id="1" name="AutoShape 1"/>
        <cdr:cNvSpPr>
          <a:spLocks/>
        </cdr:cNvSpPr>
      </cdr:nvSpPr>
      <cdr:spPr>
        <a:xfrm>
          <a:off x="5038725" y="1047750"/>
          <a:ext cx="438150" cy="171450"/>
        </a:xfrm>
        <a:prstGeom prst="wedgeRectCallout">
          <a:avLst>
            <a:gd name="adj1" fmla="val -52564"/>
            <a:gd name="adj2" fmla="val -9706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608</xdr:row>
      <xdr:rowOff>142875</xdr:rowOff>
    </xdr:from>
    <xdr:to>
      <xdr:col>1</xdr:col>
      <xdr:colOff>466725</xdr:colOff>
      <xdr:row>610</xdr:row>
      <xdr:rowOff>152400</xdr:rowOff>
    </xdr:to>
    <xdr:pic>
      <xdr:nvPicPr>
        <xdr:cNvPr id="1" name="Picture 6"/>
        <xdr:cNvPicPr preferRelativeResize="1">
          <a:picLocks noChangeAspect="1"/>
        </xdr:cNvPicPr>
      </xdr:nvPicPr>
      <xdr:blipFill>
        <a:blip r:embed="rId1"/>
        <a:stretch>
          <a:fillRect/>
        </a:stretch>
      </xdr:blipFill>
      <xdr:spPr>
        <a:xfrm>
          <a:off x="438150" y="102584250"/>
          <a:ext cx="390525" cy="333375"/>
        </a:xfrm>
        <a:prstGeom prst="rect">
          <a:avLst/>
        </a:prstGeom>
        <a:noFill/>
        <a:ln w="9525" cmpd="sng">
          <a:noFill/>
        </a:ln>
      </xdr:spPr>
    </xdr:pic>
    <xdr:clientData/>
  </xdr:twoCellAnchor>
  <xdr:twoCellAnchor>
    <xdr:from>
      <xdr:col>1</xdr:col>
      <xdr:colOff>76200</xdr:colOff>
      <xdr:row>224</xdr:row>
      <xdr:rowOff>142875</xdr:rowOff>
    </xdr:from>
    <xdr:to>
      <xdr:col>1</xdr:col>
      <xdr:colOff>466725</xdr:colOff>
      <xdr:row>226</xdr:row>
      <xdr:rowOff>152400</xdr:rowOff>
    </xdr:to>
    <xdr:pic>
      <xdr:nvPicPr>
        <xdr:cNvPr id="2" name="Picture 28"/>
        <xdr:cNvPicPr preferRelativeResize="1">
          <a:picLocks noChangeAspect="1"/>
        </xdr:cNvPicPr>
      </xdr:nvPicPr>
      <xdr:blipFill>
        <a:blip r:embed="rId1"/>
        <a:stretch>
          <a:fillRect/>
        </a:stretch>
      </xdr:blipFill>
      <xdr:spPr>
        <a:xfrm>
          <a:off x="438150" y="38328600"/>
          <a:ext cx="390525" cy="333375"/>
        </a:xfrm>
        <a:prstGeom prst="rect">
          <a:avLst/>
        </a:prstGeom>
        <a:noFill/>
        <a:ln w="9525" cmpd="sng">
          <a:noFill/>
        </a:ln>
      </xdr:spPr>
    </xdr:pic>
    <xdr:clientData/>
  </xdr:twoCellAnchor>
  <xdr:twoCellAnchor>
    <xdr:from>
      <xdr:col>1</xdr:col>
      <xdr:colOff>76200</xdr:colOff>
      <xdr:row>608</xdr:row>
      <xdr:rowOff>142875</xdr:rowOff>
    </xdr:from>
    <xdr:to>
      <xdr:col>1</xdr:col>
      <xdr:colOff>466725</xdr:colOff>
      <xdr:row>610</xdr:row>
      <xdr:rowOff>152400</xdr:rowOff>
    </xdr:to>
    <xdr:pic>
      <xdr:nvPicPr>
        <xdr:cNvPr id="3" name="Picture 37"/>
        <xdr:cNvPicPr preferRelativeResize="1">
          <a:picLocks noChangeAspect="1"/>
        </xdr:cNvPicPr>
      </xdr:nvPicPr>
      <xdr:blipFill>
        <a:blip r:embed="rId1"/>
        <a:stretch>
          <a:fillRect/>
        </a:stretch>
      </xdr:blipFill>
      <xdr:spPr>
        <a:xfrm>
          <a:off x="438150" y="102584250"/>
          <a:ext cx="390525" cy="333375"/>
        </a:xfrm>
        <a:prstGeom prst="rect">
          <a:avLst/>
        </a:prstGeom>
        <a:noFill/>
        <a:ln w="9525" cmpd="sng">
          <a:noFill/>
        </a:ln>
      </xdr:spPr>
    </xdr:pic>
    <xdr:clientData/>
  </xdr:twoCellAnchor>
  <xdr:twoCellAnchor>
    <xdr:from>
      <xdr:col>5</xdr:col>
      <xdr:colOff>219075</xdr:colOff>
      <xdr:row>260</xdr:row>
      <xdr:rowOff>152400</xdr:rowOff>
    </xdr:from>
    <xdr:to>
      <xdr:col>12</xdr:col>
      <xdr:colOff>895350</xdr:colOff>
      <xdr:row>276</xdr:row>
      <xdr:rowOff>123825</xdr:rowOff>
    </xdr:to>
    <xdr:graphicFrame>
      <xdr:nvGraphicFramePr>
        <xdr:cNvPr id="4" name="Chart 54"/>
        <xdr:cNvGraphicFramePr/>
      </xdr:nvGraphicFramePr>
      <xdr:xfrm>
        <a:off x="3381375" y="44710350"/>
        <a:ext cx="5486400" cy="25908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12</xdr:col>
      <xdr:colOff>895350</xdr:colOff>
      <xdr:row>411</xdr:row>
      <xdr:rowOff>0</xdr:rowOff>
    </xdr:to>
    <xdr:graphicFrame>
      <xdr:nvGraphicFramePr>
        <xdr:cNvPr id="5" name="Chart 55"/>
        <xdr:cNvGraphicFramePr/>
      </xdr:nvGraphicFramePr>
      <xdr:xfrm>
        <a:off x="3400425" y="67637025"/>
        <a:ext cx="546735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460</xdr:row>
      <xdr:rowOff>104775</xdr:rowOff>
    </xdr:from>
    <xdr:to>
      <xdr:col>12</xdr:col>
      <xdr:colOff>895350</xdr:colOff>
      <xdr:row>475</xdr:row>
      <xdr:rowOff>9525</xdr:rowOff>
    </xdr:to>
    <xdr:graphicFrame>
      <xdr:nvGraphicFramePr>
        <xdr:cNvPr id="6" name="Chart 63"/>
        <xdr:cNvGraphicFramePr/>
      </xdr:nvGraphicFramePr>
      <xdr:xfrm>
        <a:off x="3400425" y="77952600"/>
        <a:ext cx="5467350"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575</xdr:row>
      <xdr:rowOff>76200</xdr:rowOff>
    </xdr:from>
    <xdr:to>
      <xdr:col>12</xdr:col>
      <xdr:colOff>904875</xdr:colOff>
      <xdr:row>589</xdr:row>
      <xdr:rowOff>66675</xdr:rowOff>
    </xdr:to>
    <xdr:graphicFrame>
      <xdr:nvGraphicFramePr>
        <xdr:cNvPr id="7" name="Chart 65"/>
        <xdr:cNvGraphicFramePr/>
      </xdr:nvGraphicFramePr>
      <xdr:xfrm>
        <a:off x="3400425" y="97088325"/>
        <a:ext cx="5476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433</xdr:row>
      <xdr:rowOff>47625</xdr:rowOff>
    </xdr:from>
    <xdr:to>
      <xdr:col>12</xdr:col>
      <xdr:colOff>895350</xdr:colOff>
      <xdr:row>448</xdr:row>
      <xdr:rowOff>123825</xdr:rowOff>
    </xdr:to>
    <xdr:graphicFrame>
      <xdr:nvGraphicFramePr>
        <xdr:cNvPr id="8" name="Chart 68"/>
        <xdr:cNvGraphicFramePr/>
      </xdr:nvGraphicFramePr>
      <xdr:xfrm>
        <a:off x="3381375" y="73475850"/>
        <a:ext cx="5486400" cy="254317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6403300"/>
          <a:ext cx="390525" cy="333375"/>
        </a:xfrm>
        <a:prstGeom prst="rect">
          <a:avLst/>
        </a:prstGeom>
        <a:noFill/>
        <a:ln w="9525" cmpd="sng">
          <a:noFill/>
        </a:ln>
      </xdr:spPr>
    </xdr:pic>
    <xdr:clientData/>
  </xdr:twoCellAnchor>
  <xdr:twoCellAnchor>
    <xdr:from>
      <xdr:col>5</xdr:col>
      <xdr:colOff>190500</xdr:colOff>
      <xdr:row>152</xdr:row>
      <xdr:rowOff>142875</xdr:rowOff>
    </xdr:from>
    <xdr:to>
      <xdr:col>12</xdr:col>
      <xdr:colOff>885825</xdr:colOff>
      <xdr:row>168</xdr:row>
      <xdr:rowOff>19050</xdr:rowOff>
    </xdr:to>
    <xdr:graphicFrame>
      <xdr:nvGraphicFramePr>
        <xdr:cNvPr id="10" name="Chart 90"/>
        <xdr:cNvGraphicFramePr/>
      </xdr:nvGraphicFramePr>
      <xdr:xfrm>
        <a:off x="3352800" y="27384375"/>
        <a:ext cx="5505450" cy="251460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200</xdr:row>
      <xdr:rowOff>123825</xdr:rowOff>
    </xdr:from>
    <xdr:to>
      <xdr:col>12</xdr:col>
      <xdr:colOff>895350</xdr:colOff>
      <xdr:row>221</xdr:row>
      <xdr:rowOff>9525</xdr:rowOff>
    </xdr:to>
    <xdr:graphicFrame>
      <xdr:nvGraphicFramePr>
        <xdr:cNvPr id="11" name="Chart 92"/>
        <xdr:cNvGraphicFramePr/>
      </xdr:nvGraphicFramePr>
      <xdr:xfrm>
        <a:off x="3381375" y="34385250"/>
        <a:ext cx="5486400" cy="332422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515</xdr:row>
      <xdr:rowOff>38100</xdr:rowOff>
    </xdr:from>
    <xdr:to>
      <xdr:col>12</xdr:col>
      <xdr:colOff>885825</xdr:colOff>
      <xdr:row>529</xdr:row>
      <xdr:rowOff>0</xdr:rowOff>
    </xdr:to>
    <xdr:graphicFrame>
      <xdr:nvGraphicFramePr>
        <xdr:cNvPr id="12" name="Chart 94"/>
        <xdr:cNvGraphicFramePr/>
      </xdr:nvGraphicFramePr>
      <xdr:xfrm>
        <a:off x="3400425" y="86934675"/>
        <a:ext cx="5457825" cy="2324100"/>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498</xdr:row>
      <xdr:rowOff>0</xdr:rowOff>
    </xdr:from>
    <xdr:to>
      <xdr:col>12</xdr:col>
      <xdr:colOff>885825</xdr:colOff>
      <xdr:row>512</xdr:row>
      <xdr:rowOff>152400</xdr:rowOff>
    </xdr:to>
    <xdr:graphicFrame>
      <xdr:nvGraphicFramePr>
        <xdr:cNvPr id="15" name="Chart 100"/>
        <xdr:cNvGraphicFramePr/>
      </xdr:nvGraphicFramePr>
      <xdr:xfrm>
        <a:off x="3390900" y="84105750"/>
        <a:ext cx="5467350" cy="24384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653</xdr:row>
      <xdr:rowOff>57150</xdr:rowOff>
    </xdr:from>
    <xdr:to>
      <xdr:col>12</xdr:col>
      <xdr:colOff>885825</xdr:colOff>
      <xdr:row>666</xdr:row>
      <xdr:rowOff>28575</xdr:rowOff>
    </xdr:to>
    <xdr:graphicFrame>
      <xdr:nvGraphicFramePr>
        <xdr:cNvPr id="16" name="Chart 102"/>
        <xdr:cNvGraphicFramePr/>
      </xdr:nvGraphicFramePr>
      <xdr:xfrm>
        <a:off x="3381375" y="109994700"/>
        <a:ext cx="54768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668</xdr:row>
      <xdr:rowOff>0</xdr:rowOff>
    </xdr:from>
    <xdr:to>
      <xdr:col>12</xdr:col>
      <xdr:colOff>895350</xdr:colOff>
      <xdr:row>682</xdr:row>
      <xdr:rowOff>9525</xdr:rowOff>
    </xdr:to>
    <xdr:graphicFrame>
      <xdr:nvGraphicFramePr>
        <xdr:cNvPr id="17" name="Chart 103"/>
        <xdr:cNvGraphicFramePr/>
      </xdr:nvGraphicFramePr>
      <xdr:xfrm>
        <a:off x="3390900" y="112404525"/>
        <a:ext cx="5476875" cy="234315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299</xdr:row>
      <xdr:rowOff>142875</xdr:rowOff>
    </xdr:from>
    <xdr:to>
      <xdr:col>1</xdr:col>
      <xdr:colOff>466725</xdr:colOff>
      <xdr:row>301</xdr:row>
      <xdr:rowOff>152400</xdr:rowOff>
    </xdr:to>
    <xdr:pic>
      <xdr:nvPicPr>
        <xdr:cNvPr id="18" name="Picture 104"/>
        <xdr:cNvPicPr preferRelativeResize="1">
          <a:picLocks noChangeAspect="1"/>
        </xdr:cNvPicPr>
      </xdr:nvPicPr>
      <xdr:blipFill>
        <a:blip r:embed="rId1"/>
        <a:stretch>
          <a:fillRect/>
        </a:stretch>
      </xdr:blipFill>
      <xdr:spPr>
        <a:xfrm>
          <a:off x="438150" y="51234975"/>
          <a:ext cx="390525" cy="333375"/>
        </a:xfrm>
        <a:prstGeom prst="rect">
          <a:avLst/>
        </a:prstGeom>
        <a:noFill/>
        <a:ln w="9525" cmpd="sng">
          <a:noFill/>
        </a:ln>
      </xdr:spPr>
    </xdr:pic>
    <xdr:clientData/>
  </xdr:twoCellAnchor>
  <xdr:twoCellAnchor>
    <xdr:from>
      <xdr:col>5</xdr:col>
      <xdr:colOff>209550</xdr:colOff>
      <xdr:row>381</xdr:row>
      <xdr:rowOff>57150</xdr:rowOff>
    </xdr:from>
    <xdr:to>
      <xdr:col>12</xdr:col>
      <xdr:colOff>895350</xdr:colOff>
      <xdr:row>395</xdr:row>
      <xdr:rowOff>66675</xdr:rowOff>
    </xdr:to>
    <xdr:graphicFrame>
      <xdr:nvGraphicFramePr>
        <xdr:cNvPr id="19" name="Chart 107"/>
        <xdr:cNvGraphicFramePr/>
      </xdr:nvGraphicFramePr>
      <xdr:xfrm>
        <a:off x="3371850" y="65055750"/>
        <a:ext cx="5495925"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454</xdr:row>
      <xdr:rowOff>142875</xdr:rowOff>
    </xdr:from>
    <xdr:to>
      <xdr:col>1</xdr:col>
      <xdr:colOff>466725</xdr:colOff>
      <xdr:row>456</xdr:row>
      <xdr:rowOff>152400</xdr:rowOff>
    </xdr:to>
    <xdr:pic>
      <xdr:nvPicPr>
        <xdr:cNvPr id="20" name="Picture 109"/>
        <xdr:cNvPicPr preferRelativeResize="1">
          <a:picLocks noChangeAspect="1"/>
        </xdr:cNvPicPr>
      </xdr:nvPicPr>
      <xdr:blipFill>
        <a:blip r:embed="rId1"/>
        <a:stretch>
          <a:fillRect/>
        </a:stretch>
      </xdr:blipFill>
      <xdr:spPr>
        <a:xfrm>
          <a:off x="438150" y="77009625"/>
          <a:ext cx="390525" cy="333375"/>
        </a:xfrm>
        <a:prstGeom prst="rect">
          <a:avLst/>
        </a:prstGeom>
        <a:noFill/>
        <a:ln w="9525" cmpd="sng">
          <a:noFill/>
        </a:ln>
      </xdr:spPr>
    </xdr:pic>
    <xdr:clientData/>
  </xdr:twoCellAnchor>
  <xdr:twoCellAnchor>
    <xdr:from>
      <xdr:col>5</xdr:col>
      <xdr:colOff>219075</xdr:colOff>
      <xdr:row>411</xdr:row>
      <xdr:rowOff>133350</xdr:rowOff>
    </xdr:from>
    <xdr:to>
      <xdr:col>12</xdr:col>
      <xdr:colOff>895350</xdr:colOff>
      <xdr:row>424</xdr:row>
      <xdr:rowOff>95250</xdr:rowOff>
    </xdr:to>
    <xdr:graphicFrame>
      <xdr:nvGraphicFramePr>
        <xdr:cNvPr id="21" name="Chart 110"/>
        <xdr:cNvGraphicFramePr/>
      </xdr:nvGraphicFramePr>
      <xdr:xfrm>
        <a:off x="3381375" y="70065900"/>
        <a:ext cx="5486400"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592</xdr:row>
      <xdr:rowOff>104775</xdr:rowOff>
    </xdr:from>
    <xdr:to>
      <xdr:col>12</xdr:col>
      <xdr:colOff>895350</xdr:colOff>
      <xdr:row>606</xdr:row>
      <xdr:rowOff>85725</xdr:rowOff>
    </xdr:to>
    <xdr:graphicFrame>
      <xdr:nvGraphicFramePr>
        <xdr:cNvPr id="22" name="Chart 111"/>
        <xdr:cNvGraphicFramePr/>
      </xdr:nvGraphicFramePr>
      <xdr:xfrm>
        <a:off x="3371850" y="99945825"/>
        <a:ext cx="5495925"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537</xdr:row>
      <xdr:rowOff>171450</xdr:rowOff>
    </xdr:from>
    <xdr:to>
      <xdr:col>12</xdr:col>
      <xdr:colOff>895350</xdr:colOff>
      <xdr:row>552</xdr:row>
      <xdr:rowOff>0</xdr:rowOff>
    </xdr:to>
    <xdr:graphicFrame>
      <xdr:nvGraphicFramePr>
        <xdr:cNvPr id="23" name="Chart 113"/>
        <xdr:cNvGraphicFramePr/>
      </xdr:nvGraphicFramePr>
      <xdr:xfrm>
        <a:off x="3381375" y="90801825"/>
        <a:ext cx="5486400" cy="23431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554</xdr:row>
      <xdr:rowOff>85725</xdr:rowOff>
    </xdr:from>
    <xdr:to>
      <xdr:col>12</xdr:col>
      <xdr:colOff>895350</xdr:colOff>
      <xdr:row>569</xdr:row>
      <xdr:rowOff>76200</xdr:rowOff>
    </xdr:to>
    <xdr:graphicFrame>
      <xdr:nvGraphicFramePr>
        <xdr:cNvPr id="24" name="Chart 114"/>
        <xdr:cNvGraphicFramePr/>
      </xdr:nvGraphicFramePr>
      <xdr:xfrm>
        <a:off x="3409950" y="93592650"/>
        <a:ext cx="5457825" cy="241935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616</xdr:row>
      <xdr:rowOff>95250</xdr:rowOff>
    </xdr:from>
    <xdr:to>
      <xdr:col>12</xdr:col>
      <xdr:colOff>885825</xdr:colOff>
      <xdr:row>632</xdr:row>
      <xdr:rowOff>9525</xdr:rowOff>
    </xdr:to>
    <xdr:graphicFrame>
      <xdr:nvGraphicFramePr>
        <xdr:cNvPr id="25" name="Chart 116"/>
        <xdr:cNvGraphicFramePr/>
      </xdr:nvGraphicFramePr>
      <xdr:xfrm>
        <a:off x="3371850" y="103946325"/>
        <a:ext cx="5486400" cy="25050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54025"/>
          <a:ext cx="390525" cy="333375"/>
        </a:xfrm>
        <a:prstGeom prst="rect">
          <a:avLst/>
        </a:prstGeom>
        <a:noFill/>
        <a:ln w="9525" cmpd="sng">
          <a:noFill/>
        </a:ln>
      </xdr:spPr>
    </xdr:pic>
    <xdr:clientData/>
  </xdr:twoCellAnchor>
  <xdr:twoCellAnchor>
    <xdr:from>
      <xdr:col>5</xdr:col>
      <xdr:colOff>209550</xdr:colOff>
      <xdr:row>179</xdr:row>
      <xdr:rowOff>28575</xdr:rowOff>
    </xdr:from>
    <xdr:to>
      <xdr:col>12</xdr:col>
      <xdr:colOff>895350</xdr:colOff>
      <xdr:row>195</xdr:row>
      <xdr:rowOff>76200</xdr:rowOff>
    </xdr:to>
    <xdr:graphicFrame>
      <xdr:nvGraphicFramePr>
        <xdr:cNvPr id="27" name="Chart 121"/>
        <xdr:cNvGraphicFramePr/>
      </xdr:nvGraphicFramePr>
      <xdr:xfrm>
        <a:off x="3371850" y="31022925"/>
        <a:ext cx="5495925" cy="263842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38100</xdr:rowOff>
    </xdr:from>
    <xdr:to>
      <xdr:col>13</xdr:col>
      <xdr:colOff>0</xdr:colOff>
      <xdr:row>253</xdr:row>
      <xdr:rowOff>85725</xdr:rowOff>
    </xdr:to>
    <xdr:graphicFrame>
      <xdr:nvGraphicFramePr>
        <xdr:cNvPr id="28" name="Chart 122"/>
        <xdr:cNvGraphicFramePr/>
      </xdr:nvGraphicFramePr>
      <xdr:xfrm>
        <a:off x="3409950" y="40557450"/>
        <a:ext cx="5476875" cy="27432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343</xdr:row>
      <xdr:rowOff>152400</xdr:rowOff>
    </xdr:from>
    <xdr:to>
      <xdr:col>12</xdr:col>
      <xdr:colOff>904875</xdr:colOff>
      <xdr:row>358</xdr:row>
      <xdr:rowOff>0</xdr:rowOff>
    </xdr:to>
    <xdr:graphicFrame>
      <xdr:nvGraphicFramePr>
        <xdr:cNvPr id="29" name="Chart 123"/>
        <xdr:cNvGraphicFramePr/>
      </xdr:nvGraphicFramePr>
      <xdr:xfrm>
        <a:off x="3371850" y="58912125"/>
        <a:ext cx="5505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359</xdr:row>
      <xdr:rowOff>66675</xdr:rowOff>
    </xdr:from>
    <xdr:to>
      <xdr:col>13</xdr:col>
      <xdr:colOff>0</xdr:colOff>
      <xdr:row>373</xdr:row>
      <xdr:rowOff>9525</xdr:rowOff>
    </xdr:to>
    <xdr:graphicFrame>
      <xdr:nvGraphicFramePr>
        <xdr:cNvPr id="30" name="Chart 124"/>
        <xdr:cNvGraphicFramePr/>
      </xdr:nvGraphicFramePr>
      <xdr:xfrm>
        <a:off x="3381375" y="61417200"/>
        <a:ext cx="5505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329</xdr:row>
      <xdr:rowOff>0</xdr:rowOff>
    </xdr:from>
    <xdr:to>
      <xdr:col>12</xdr:col>
      <xdr:colOff>895350</xdr:colOff>
      <xdr:row>342</xdr:row>
      <xdr:rowOff>28575</xdr:rowOff>
    </xdr:to>
    <xdr:graphicFrame>
      <xdr:nvGraphicFramePr>
        <xdr:cNvPr id="31" name="Chart 125"/>
        <xdr:cNvGraphicFramePr/>
      </xdr:nvGraphicFramePr>
      <xdr:xfrm>
        <a:off x="3352800" y="56492775"/>
        <a:ext cx="5514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4160400"/>
          <a:ext cx="390525" cy="33337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3" name="Picture 127"/>
        <xdr:cNvPicPr preferRelativeResize="1">
          <a:picLocks noChangeAspect="1"/>
        </xdr:cNvPicPr>
      </xdr:nvPicPr>
      <xdr:blipFill>
        <a:blip r:embed="rId1"/>
        <a:stretch>
          <a:fillRect/>
        </a:stretch>
      </xdr:blipFill>
      <xdr:spPr>
        <a:xfrm>
          <a:off x="438150" y="89744550"/>
          <a:ext cx="390525" cy="35242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4" name="Picture 128"/>
        <xdr:cNvPicPr preferRelativeResize="1">
          <a:picLocks noChangeAspect="1"/>
        </xdr:cNvPicPr>
      </xdr:nvPicPr>
      <xdr:blipFill>
        <a:blip r:embed="rId1"/>
        <a:stretch>
          <a:fillRect/>
        </a:stretch>
      </xdr:blipFill>
      <xdr:spPr>
        <a:xfrm>
          <a:off x="438150" y="89744550"/>
          <a:ext cx="390525" cy="352425"/>
        </a:xfrm>
        <a:prstGeom prst="rect">
          <a:avLst/>
        </a:prstGeom>
        <a:noFill/>
        <a:ln w="9525" cmpd="sng">
          <a:noFill/>
        </a:ln>
      </xdr:spPr>
    </xdr:pic>
    <xdr:clientData/>
  </xdr:twoCellAnchor>
  <xdr:twoCellAnchor>
    <xdr:from>
      <xdr:col>5</xdr:col>
      <xdr:colOff>285750</xdr:colOff>
      <xdr:row>281</xdr:row>
      <xdr:rowOff>152400</xdr:rowOff>
    </xdr:from>
    <xdr:to>
      <xdr:col>12</xdr:col>
      <xdr:colOff>895350</xdr:colOff>
      <xdr:row>297</xdr:row>
      <xdr:rowOff>38100</xdr:rowOff>
    </xdr:to>
    <xdr:graphicFrame>
      <xdr:nvGraphicFramePr>
        <xdr:cNvPr id="35" name="Chart 133"/>
        <xdr:cNvGraphicFramePr/>
      </xdr:nvGraphicFramePr>
      <xdr:xfrm>
        <a:off x="3448050" y="48282225"/>
        <a:ext cx="5419725" cy="25241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478</xdr:row>
      <xdr:rowOff>28575</xdr:rowOff>
    </xdr:from>
    <xdr:to>
      <xdr:col>12</xdr:col>
      <xdr:colOff>895350</xdr:colOff>
      <xdr:row>492</xdr:row>
      <xdr:rowOff>123825</xdr:rowOff>
    </xdr:to>
    <xdr:graphicFrame>
      <xdr:nvGraphicFramePr>
        <xdr:cNvPr id="36" name="Chart 136"/>
        <xdr:cNvGraphicFramePr/>
      </xdr:nvGraphicFramePr>
      <xdr:xfrm>
        <a:off x="3390900" y="80810100"/>
        <a:ext cx="5476875" cy="2362200"/>
      </xdr:xfrm>
      <a:graphic>
        <a:graphicData uri="http://schemas.openxmlformats.org/drawingml/2006/chart">
          <c:chart xmlns:c="http://schemas.openxmlformats.org/drawingml/2006/chart" r:id="rId25"/>
        </a:graphicData>
      </a:graphic>
    </xdr:graphicFrame>
    <xdr:clientData/>
  </xdr:twoCellAnchor>
  <xdr:twoCellAnchor>
    <xdr:from>
      <xdr:col>11</xdr:col>
      <xdr:colOff>514350</xdr:colOff>
      <xdr:row>240</xdr:row>
      <xdr:rowOff>57150</xdr:rowOff>
    </xdr:from>
    <xdr:to>
      <xdr:col>11</xdr:col>
      <xdr:colOff>514350</xdr:colOff>
      <xdr:row>247</xdr:row>
      <xdr:rowOff>152400</xdr:rowOff>
    </xdr:to>
    <xdr:sp>
      <xdr:nvSpPr>
        <xdr:cNvPr id="37" name="Line 138"/>
        <xdr:cNvSpPr>
          <a:spLocks/>
        </xdr:cNvSpPr>
      </xdr:nvSpPr>
      <xdr:spPr>
        <a:xfrm flipV="1">
          <a:off x="7791450" y="410908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331</xdr:row>
      <xdr:rowOff>85725</xdr:rowOff>
    </xdr:from>
    <xdr:to>
      <xdr:col>11</xdr:col>
      <xdr:colOff>419100</xdr:colOff>
      <xdr:row>336</xdr:row>
      <xdr:rowOff>95250</xdr:rowOff>
    </xdr:to>
    <xdr:sp>
      <xdr:nvSpPr>
        <xdr:cNvPr id="38" name="Line 140"/>
        <xdr:cNvSpPr>
          <a:spLocks/>
        </xdr:cNvSpPr>
      </xdr:nvSpPr>
      <xdr:spPr>
        <a:xfrm>
          <a:off x="7696200" y="56902350"/>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346</xdr:row>
      <xdr:rowOff>85725</xdr:rowOff>
    </xdr:from>
    <xdr:to>
      <xdr:col>11</xdr:col>
      <xdr:colOff>438150</xdr:colOff>
      <xdr:row>352</xdr:row>
      <xdr:rowOff>76200</xdr:rowOff>
    </xdr:to>
    <xdr:sp>
      <xdr:nvSpPr>
        <xdr:cNvPr id="39" name="Line 141"/>
        <xdr:cNvSpPr>
          <a:spLocks/>
        </xdr:cNvSpPr>
      </xdr:nvSpPr>
      <xdr:spPr>
        <a:xfrm>
          <a:off x="7696200" y="5933122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457200</xdr:colOff>
      <xdr:row>361</xdr:row>
      <xdr:rowOff>28575</xdr:rowOff>
    </xdr:from>
    <xdr:to>
      <xdr:col>11</xdr:col>
      <xdr:colOff>457200</xdr:colOff>
      <xdr:row>367</xdr:row>
      <xdr:rowOff>57150</xdr:rowOff>
    </xdr:to>
    <xdr:sp>
      <xdr:nvSpPr>
        <xdr:cNvPr id="40" name="Line 142"/>
        <xdr:cNvSpPr>
          <a:spLocks/>
        </xdr:cNvSpPr>
      </xdr:nvSpPr>
      <xdr:spPr>
        <a:xfrm flipV="1">
          <a:off x="7734300" y="6170295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447675</xdr:colOff>
      <xdr:row>383</xdr:row>
      <xdr:rowOff>85725</xdr:rowOff>
    </xdr:from>
    <xdr:to>
      <xdr:col>11</xdr:col>
      <xdr:colOff>447675</xdr:colOff>
      <xdr:row>390</xdr:row>
      <xdr:rowOff>0</xdr:rowOff>
    </xdr:to>
    <xdr:sp>
      <xdr:nvSpPr>
        <xdr:cNvPr id="41" name="Line 143"/>
        <xdr:cNvSpPr>
          <a:spLocks/>
        </xdr:cNvSpPr>
      </xdr:nvSpPr>
      <xdr:spPr>
        <a:xfrm>
          <a:off x="7724775" y="654462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447675</xdr:colOff>
      <xdr:row>400</xdr:row>
      <xdr:rowOff>0</xdr:rowOff>
    </xdr:from>
    <xdr:to>
      <xdr:col>11</xdr:col>
      <xdr:colOff>457200</xdr:colOff>
      <xdr:row>405</xdr:row>
      <xdr:rowOff>152400</xdr:rowOff>
    </xdr:to>
    <xdr:sp>
      <xdr:nvSpPr>
        <xdr:cNvPr id="42" name="Line 144"/>
        <xdr:cNvSpPr>
          <a:spLocks/>
        </xdr:cNvSpPr>
      </xdr:nvSpPr>
      <xdr:spPr>
        <a:xfrm flipV="1">
          <a:off x="7724775" y="681513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457200</xdr:colOff>
      <xdr:row>413</xdr:row>
      <xdr:rowOff>152400</xdr:rowOff>
    </xdr:from>
    <xdr:to>
      <xdr:col>11</xdr:col>
      <xdr:colOff>466725</xdr:colOff>
      <xdr:row>419</xdr:row>
      <xdr:rowOff>123825</xdr:rowOff>
    </xdr:to>
    <xdr:sp>
      <xdr:nvSpPr>
        <xdr:cNvPr id="43" name="Line 145"/>
        <xdr:cNvSpPr>
          <a:spLocks/>
        </xdr:cNvSpPr>
      </xdr:nvSpPr>
      <xdr:spPr>
        <a:xfrm>
          <a:off x="7734300" y="704469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435</xdr:row>
      <xdr:rowOff>47625</xdr:rowOff>
    </xdr:from>
    <xdr:to>
      <xdr:col>11</xdr:col>
      <xdr:colOff>390525</xdr:colOff>
      <xdr:row>443</xdr:row>
      <xdr:rowOff>38100</xdr:rowOff>
    </xdr:to>
    <xdr:sp>
      <xdr:nvSpPr>
        <xdr:cNvPr id="44" name="Line 146"/>
        <xdr:cNvSpPr>
          <a:spLocks/>
        </xdr:cNvSpPr>
      </xdr:nvSpPr>
      <xdr:spPr>
        <a:xfrm flipH="1">
          <a:off x="7658100" y="73837800"/>
          <a:ext cx="9525"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463</xdr:row>
      <xdr:rowOff>38100</xdr:rowOff>
    </xdr:from>
    <xdr:to>
      <xdr:col>11</xdr:col>
      <xdr:colOff>381000</xdr:colOff>
      <xdr:row>470</xdr:row>
      <xdr:rowOff>9525</xdr:rowOff>
    </xdr:to>
    <xdr:sp>
      <xdr:nvSpPr>
        <xdr:cNvPr id="45" name="Line 147"/>
        <xdr:cNvSpPr>
          <a:spLocks/>
        </xdr:cNvSpPr>
      </xdr:nvSpPr>
      <xdr:spPr>
        <a:xfrm flipH="1">
          <a:off x="7658100" y="7840980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438150</xdr:colOff>
      <xdr:row>481</xdr:row>
      <xdr:rowOff>95250</xdr:rowOff>
    </xdr:from>
    <xdr:to>
      <xdr:col>11</xdr:col>
      <xdr:colOff>438150</xdr:colOff>
      <xdr:row>487</xdr:row>
      <xdr:rowOff>57150</xdr:rowOff>
    </xdr:to>
    <xdr:sp>
      <xdr:nvSpPr>
        <xdr:cNvPr id="46" name="Line 148"/>
        <xdr:cNvSpPr>
          <a:spLocks/>
        </xdr:cNvSpPr>
      </xdr:nvSpPr>
      <xdr:spPr>
        <a:xfrm>
          <a:off x="7715250" y="813625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500</xdr:row>
      <xdr:rowOff>114300</xdr:rowOff>
    </xdr:from>
    <xdr:to>
      <xdr:col>11</xdr:col>
      <xdr:colOff>419100</xdr:colOff>
      <xdr:row>507</xdr:row>
      <xdr:rowOff>95250</xdr:rowOff>
    </xdr:to>
    <xdr:sp>
      <xdr:nvSpPr>
        <xdr:cNvPr id="47" name="Line 149"/>
        <xdr:cNvSpPr>
          <a:spLocks/>
        </xdr:cNvSpPr>
      </xdr:nvSpPr>
      <xdr:spPr>
        <a:xfrm flipV="1">
          <a:off x="7696200" y="845915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400050</xdr:colOff>
      <xdr:row>517</xdr:row>
      <xdr:rowOff>104775</xdr:rowOff>
    </xdr:from>
    <xdr:to>
      <xdr:col>11</xdr:col>
      <xdr:colOff>400050</xdr:colOff>
      <xdr:row>524</xdr:row>
      <xdr:rowOff>76200</xdr:rowOff>
    </xdr:to>
    <xdr:sp>
      <xdr:nvSpPr>
        <xdr:cNvPr id="48" name="Line 150"/>
        <xdr:cNvSpPr>
          <a:spLocks/>
        </xdr:cNvSpPr>
      </xdr:nvSpPr>
      <xdr:spPr>
        <a:xfrm>
          <a:off x="7677150" y="873633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390525</xdr:colOff>
      <xdr:row>539</xdr:row>
      <xdr:rowOff>152400</xdr:rowOff>
    </xdr:from>
    <xdr:to>
      <xdr:col>11</xdr:col>
      <xdr:colOff>390525</xdr:colOff>
      <xdr:row>546</xdr:row>
      <xdr:rowOff>161925</xdr:rowOff>
    </xdr:to>
    <xdr:sp>
      <xdr:nvSpPr>
        <xdr:cNvPr id="49" name="Line 151"/>
        <xdr:cNvSpPr>
          <a:spLocks/>
        </xdr:cNvSpPr>
      </xdr:nvSpPr>
      <xdr:spPr>
        <a:xfrm flipV="1">
          <a:off x="7667625" y="911447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556</xdr:row>
      <xdr:rowOff>142875</xdr:rowOff>
    </xdr:from>
    <xdr:to>
      <xdr:col>11</xdr:col>
      <xdr:colOff>381000</xdr:colOff>
      <xdr:row>564</xdr:row>
      <xdr:rowOff>57150</xdr:rowOff>
    </xdr:to>
    <xdr:sp>
      <xdr:nvSpPr>
        <xdr:cNvPr id="50" name="Line 152"/>
        <xdr:cNvSpPr>
          <a:spLocks/>
        </xdr:cNvSpPr>
      </xdr:nvSpPr>
      <xdr:spPr>
        <a:xfrm flipH="1">
          <a:off x="7658100" y="9397365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485775</xdr:colOff>
      <xdr:row>655</xdr:row>
      <xdr:rowOff>0</xdr:rowOff>
    </xdr:from>
    <xdr:to>
      <xdr:col>11</xdr:col>
      <xdr:colOff>485775</xdr:colOff>
      <xdr:row>660</xdr:row>
      <xdr:rowOff>76200</xdr:rowOff>
    </xdr:to>
    <xdr:sp>
      <xdr:nvSpPr>
        <xdr:cNvPr id="51" name="Line 153"/>
        <xdr:cNvSpPr>
          <a:spLocks/>
        </xdr:cNvSpPr>
      </xdr:nvSpPr>
      <xdr:spPr>
        <a:xfrm>
          <a:off x="7762875" y="110299500"/>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633</xdr:row>
      <xdr:rowOff>47625</xdr:rowOff>
    </xdr:from>
    <xdr:to>
      <xdr:col>12</xdr:col>
      <xdr:colOff>895350</xdr:colOff>
      <xdr:row>648</xdr:row>
      <xdr:rowOff>104775</xdr:rowOff>
    </xdr:to>
    <xdr:graphicFrame>
      <xdr:nvGraphicFramePr>
        <xdr:cNvPr id="52" name="Chart 161"/>
        <xdr:cNvGraphicFramePr/>
      </xdr:nvGraphicFramePr>
      <xdr:xfrm>
        <a:off x="3352800" y="106689525"/>
        <a:ext cx="5514975" cy="2438400"/>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313</xdr:row>
      <xdr:rowOff>123825</xdr:rowOff>
    </xdr:from>
    <xdr:to>
      <xdr:col>12</xdr:col>
      <xdr:colOff>885825</xdr:colOff>
      <xdr:row>327</xdr:row>
      <xdr:rowOff>85725</xdr:rowOff>
    </xdr:to>
    <xdr:graphicFrame>
      <xdr:nvGraphicFramePr>
        <xdr:cNvPr id="53" name="Chart 172"/>
        <xdr:cNvGraphicFramePr/>
      </xdr:nvGraphicFramePr>
      <xdr:xfrm>
        <a:off x="3352800" y="53949600"/>
        <a:ext cx="5505450" cy="2228850"/>
      </xdr:xfrm>
      <a:graphic>
        <a:graphicData uri="http://schemas.openxmlformats.org/drawingml/2006/chart">
          <c:chart xmlns:c="http://schemas.openxmlformats.org/drawingml/2006/chart" r:id="rId27"/>
        </a:graphicData>
      </a:graphic>
    </xdr:graphicFrame>
    <xdr:clientData/>
  </xdr:twoCellAnchor>
  <xdr:twoCellAnchor>
    <xdr:from>
      <xdr:col>11</xdr:col>
      <xdr:colOff>409575</xdr:colOff>
      <xdr:row>316</xdr:row>
      <xdr:rowOff>47625</xdr:rowOff>
    </xdr:from>
    <xdr:to>
      <xdr:col>11</xdr:col>
      <xdr:colOff>409575</xdr:colOff>
      <xdr:row>322</xdr:row>
      <xdr:rowOff>38100</xdr:rowOff>
    </xdr:to>
    <xdr:sp>
      <xdr:nvSpPr>
        <xdr:cNvPr id="54" name="Line 173"/>
        <xdr:cNvSpPr>
          <a:spLocks/>
        </xdr:cNvSpPr>
      </xdr:nvSpPr>
      <xdr:spPr>
        <a:xfrm>
          <a:off x="7686675" y="54359175"/>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262</xdr:row>
      <xdr:rowOff>114300</xdr:rowOff>
    </xdr:from>
    <xdr:to>
      <xdr:col>12</xdr:col>
      <xdr:colOff>47625</xdr:colOff>
      <xdr:row>270</xdr:row>
      <xdr:rowOff>114300</xdr:rowOff>
    </xdr:to>
    <xdr:sp>
      <xdr:nvSpPr>
        <xdr:cNvPr id="55" name="Line 202"/>
        <xdr:cNvSpPr>
          <a:spLocks/>
        </xdr:cNvSpPr>
      </xdr:nvSpPr>
      <xdr:spPr>
        <a:xfrm>
          <a:off x="8020050" y="4502467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457200</xdr:colOff>
      <xdr:row>319</xdr:row>
      <xdr:rowOff>133350</xdr:rowOff>
    </xdr:from>
    <xdr:to>
      <xdr:col>12</xdr:col>
      <xdr:colOff>857250</xdr:colOff>
      <xdr:row>320</xdr:row>
      <xdr:rowOff>152400</xdr:rowOff>
    </xdr:to>
    <xdr:sp>
      <xdr:nvSpPr>
        <xdr:cNvPr id="56" name="AutoShape 208"/>
        <xdr:cNvSpPr>
          <a:spLocks/>
        </xdr:cNvSpPr>
      </xdr:nvSpPr>
      <xdr:spPr>
        <a:xfrm>
          <a:off x="8429625" y="54892575"/>
          <a:ext cx="400050" cy="180975"/>
        </a:xfrm>
        <a:prstGeom prst="wedgeRectCallout">
          <a:avLst>
            <a:gd name="adj1" fmla="val -60810"/>
            <a:gd name="adj2" fmla="val -710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107,2</a:t>
          </a:r>
        </a:p>
      </xdr:txBody>
    </xdr:sp>
    <xdr:clientData/>
  </xdr:twoCellAnchor>
  <xdr:twoCellAnchor>
    <xdr:from>
      <xdr:col>12</xdr:col>
      <xdr:colOff>466725</xdr:colOff>
      <xdr:row>332</xdr:row>
      <xdr:rowOff>104775</xdr:rowOff>
    </xdr:from>
    <xdr:to>
      <xdr:col>12</xdr:col>
      <xdr:colOff>866775</xdr:colOff>
      <xdr:row>333</xdr:row>
      <xdr:rowOff>114300</xdr:rowOff>
    </xdr:to>
    <xdr:sp>
      <xdr:nvSpPr>
        <xdr:cNvPr id="57" name="AutoShape 209"/>
        <xdr:cNvSpPr>
          <a:spLocks/>
        </xdr:cNvSpPr>
      </xdr:nvSpPr>
      <xdr:spPr>
        <a:xfrm>
          <a:off x="8439150" y="57083325"/>
          <a:ext cx="400050" cy="171450"/>
        </a:xfrm>
        <a:prstGeom prst="wedgeRectCallout">
          <a:avLst>
            <a:gd name="adj1" fmla="val -60810"/>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110,4</a:t>
          </a:r>
        </a:p>
      </xdr:txBody>
    </xdr:sp>
    <xdr:clientData/>
  </xdr:twoCellAnchor>
  <xdr:twoCellAnchor>
    <xdr:from>
      <xdr:col>12</xdr:col>
      <xdr:colOff>504825</xdr:colOff>
      <xdr:row>348</xdr:row>
      <xdr:rowOff>76200</xdr:rowOff>
    </xdr:from>
    <xdr:to>
      <xdr:col>12</xdr:col>
      <xdr:colOff>895350</xdr:colOff>
      <xdr:row>349</xdr:row>
      <xdr:rowOff>123825</xdr:rowOff>
    </xdr:to>
    <xdr:sp>
      <xdr:nvSpPr>
        <xdr:cNvPr id="58" name="AutoShape 210"/>
        <xdr:cNvSpPr>
          <a:spLocks/>
        </xdr:cNvSpPr>
      </xdr:nvSpPr>
      <xdr:spPr>
        <a:xfrm>
          <a:off x="8477250" y="59645550"/>
          <a:ext cx="390525" cy="209550"/>
        </a:xfrm>
        <a:prstGeom prst="wedgeRectCallout">
          <a:avLst>
            <a:gd name="adj1" fmla="val -66666"/>
            <a:gd name="adj2" fmla="val -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106,4</a:t>
          </a:r>
        </a:p>
      </xdr:txBody>
    </xdr:sp>
    <xdr:clientData/>
  </xdr:twoCellAnchor>
  <xdr:twoCellAnchor>
    <xdr:from>
      <xdr:col>12</xdr:col>
      <xdr:colOff>504825</xdr:colOff>
      <xdr:row>361</xdr:row>
      <xdr:rowOff>57150</xdr:rowOff>
    </xdr:from>
    <xdr:to>
      <xdr:col>12</xdr:col>
      <xdr:colOff>895350</xdr:colOff>
      <xdr:row>362</xdr:row>
      <xdr:rowOff>66675</xdr:rowOff>
    </xdr:to>
    <xdr:sp>
      <xdr:nvSpPr>
        <xdr:cNvPr id="59" name="AutoShape 211"/>
        <xdr:cNvSpPr>
          <a:spLocks/>
        </xdr:cNvSpPr>
      </xdr:nvSpPr>
      <xdr:spPr>
        <a:xfrm>
          <a:off x="8477250" y="61731525"/>
          <a:ext cx="390525" cy="171450"/>
        </a:xfrm>
        <a:prstGeom prst="wedgeRectCallout">
          <a:avLst>
            <a:gd name="adj1" fmla="val -52777"/>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118,5</a:t>
          </a:r>
        </a:p>
      </xdr:txBody>
    </xdr:sp>
    <xdr:clientData/>
  </xdr:twoCellAnchor>
  <xdr:twoCellAnchor>
    <xdr:from>
      <xdr:col>12</xdr:col>
      <xdr:colOff>523875</xdr:colOff>
      <xdr:row>401</xdr:row>
      <xdr:rowOff>123825</xdr:rowOff>
    </xdr:from>
    <xdr:to>
      <xdr:col>12</xdr:col>
      <xdr:colOff>885825</xdr:colOff>
      <xdr:row>402</xdr:row>
      <xdr:rowOff>152400</xdr:rowOff>
    </xdr:to>
    <xdr:sp>
      <xdr:nvSpPr>
        <xdr:cNvPr id="60" name="AutoShape 212"/>
        <xdr:cNvSpPr>
          <a:spLocks/>
        </xdr:cNvSpPr>
      </xdr:nvSpPr>
      <xdr:spPr>
        <a:xfrm>
          <a:off x="8496300" y="68437125"/>
          <a:ext cx="361950" cy="190500"/>
        </a:xfrm>
        <a:prstGeom prst="wedgeRectCallout">
          <a:avLst>
            <a:gd name="adj1" fmla="val -65152"/>
            <a:gd name="adj2" fmla="val 5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83,6</a:t>
          </a:r>
        </a:p>
      </xdr:txBody>
    </xdr:sp>
    <xdr:clientData/>
  </xdr:twoCellAnchor>
  <xdr:twoCellAnchor>
    <xdr:from>
      <xdr:col>12</xdr:col>
      <xdr:colOff>438150</xdr:colOff>
      <xdr:row>418</xdr:row>
      <xdr:rowOff>0</xdr:rowOff>
    </xdr:from>
    <xdr:to>
      <xdr:col>12</xdr:col>
      <xdr:colOff>866775</xdr:colOff>
      <xdr:row>419</xdr:row>
      <xdr:rowOff>47625</xdr:rowOff>
    </xdr:to>
    <xdr:sp>
      <xdr:nvSpPr>
        <xdr:cNvPr id="61" name="AutoShape 213"/>
        <xdr:cNvSpPr>
          <a:spLocks/>
        </xdr:cNvSpPr>
      </xdr:nvSpPr>
      <xdr:spPr>
        <a:xfrm>
          <a:off x="8410575" y="71104125"/>
          <a:ext cx="438150" cy="209550"/>
        </a:xfrm>
        <a:prstGeom prst="wedgeRectCallout">
          <a:avLst>
            <a:gd name="adj1" fmla="val -47500"/>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102,1</a:t>
          </a:r>
        </a:p>
      </xdr:txBody>
    </xdr:sp>
    <xdr:clientData/>
  </xdr:twoCellAnchor>
  <xdr:twoCellAnchor>
    <xdr:from>
      <xdr:col>12</xdr:col>
      <xdr:colOff>47625</xdr:colOff>
      <xdr:row>670</xdr:row>
      <xdr:rowOff>38100</xdr:rowOff>
    </xdr:from>
    <xdr:to>
      <xdr:col>12</xdr:col>
      <xdr:colOff>57150</xdr:colOff>
      <xdr:row>676</xdr:row>
      <xdr:rowOff>114300</xdr:rowOff>
    </xdr:to>
    <xdr:sp>
      <xdr:nvSpPr>
        <xdr:cNvPr id="62" name="Line 214"/>
        <xdr:cNvSpPr>
          <a:spLocks/>
        </xdr:cNvSpPr>
      </xdr:nvSpPr>
      <xdr:spPr>
        <a:xfrm flipH="1">
          <a:off x="8020050" y="112785525"/>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533400</xdr:colOff>
      <xdr:row>385</xdr:row>
      <xdr:rowOff>28575</xdr:rowOff>
    </xdr:from>
    <xdr:to>
      <xdr:col>12</xdr:col>
      <xdr:colOff>847725</xdr:colOff>
      <xdr:row>386</xdr:row>
      <xdr:rowOff>76200</xdr:rowOff>
    </xdr:to>
    <xdr:sp>
      <xdr:nvSpPr>
        <xdr:cNvPr id="63" name="AutoShape 215"/>
        <xdr:cNvSpPr>
          <a:spLocks/>
        </xdr:cNvSpPr>
      </xdr:nvSpPr>
      <xdr:spPr>
        <a:xfrm>
          <a:off x="8505825" y="65712975"/>
          <a:ext cx="314325" cy="209550"/>
        </a:xfrm>
        <a:prstGeom prst="wedgeRectCallout">
          <a:avLst>
            <a:gd name="adj1" fmla="val -87930"/>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a:t>
          </a:r>
        </a:p>
      </xdr:txBody>
    </xdr:sp>
    <xdr:clientData/>
  </xdr:twoCellAnchor>
  <xdr:twoCellAnchor>
    <xdr:from>
      <xdr:col>12</xdr:col>
      <xdr:colOff>409575</xdr:colOff>
      <xdr:row>437</xdr:row>
      <xdr:rowOff>19050</xdr:rowOff>
    </xdr:from>
    <xdr:to>
      <xdr:col>12</xdr:col>
      <xdr:colOff>838200</xdr:colOff>
      <xdr:row>438</xdr:row>
      <xdr:rowOff>28575</xdr:rowOff>
    </xdr:to>
    <xdr:sp>
      <xdr:nvSpPr>
        <xdr:cNvPr id="64" name="AutoShape 216"/>
        <xdr:cNvSpPr>
          <a:spLocks/>
        </xdr:cNvSpPr>
      </xdr:nvSpPr>
      <xdr:spPr>
        <a:xfrm>
          <a:off x="8382000" y="74133075"/>
          <a:ext cx="428625" cy="171450"/>
        </a:xfrm>
        <a:prstGeom prst="wedgeRectCallout">
          <a:avLst>
            <a:gd name="adj1" fmla="val -62819"/>
            <a:gd name="adj2" fmla="val -7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102,1</a:t>
          </a:r>
        </a:p>
      </xdr:txBody>
    </xdr:sp>
    <xdr:clientData/>
  </xdr:twoCellAnchor>
  <xdr:twoCellAnchor>
    <xdr:from>
      <xdr:col>12</xdr:col>
      <xdr:colOff>466725</xdr:colOff>
      <xdr:row>464</xdr:row>
      <xdr:rowOff>19050</xdr:rowOff>
    </xdr:from>
    <xdr:to>
      <xdr:col>12</xdr:col>
      <xdr:colOff>857250</xdr:colOff>
      <xdr:row>465</xdr:row>
      <xdr:rowOff>66675</xdr:rowOff>
    </xdr:to>
    <xdr:sp>
      <xdr:nvSpPr>
        <xdr:cNvPr id="65" name="AutoShape 217"/>
        <xdr:cNvSpPr>
          <a:spLocks/>
        </xdr:cNvSpPr>
      </xdr:nvSpPr>
      <xdr:spPr>
        <a:xfrm>
          <a:off x="8439150" y="78552675"/>
          <a:ext cx="390525" cy="209550"/>
        </a:xfrm>
        <a:prstGeom prst="wedgeRectCallout">
          <a:avLst>
            <a:gd name="adj1" fmla="val -61111"/>
            <a:gd name="adj2" fmla="val 1363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102,5</a:t>
          </a:r>
        </a:p>
      </xdr:txBody>
    </xdr:sp>
    <xdr:clientData/>
  </xdr:twoCellAnchor>
  <xdr:twoCellAnchor>
    <xdr:from>
      <xdr:col>12</xdr:col>
      <xdr:colOff>457200</xdr:colOff>
      <xdr:row>483</xdr:row>
      <xdr:rowOff>104775</xdr:rowOff>
    </xdr:from>
    <xdr:to>
      <xdr:col>12</xdr:col>
      <xdr:colOff>857250</xdr:colOff>
      <xdr:row>484</xdr:row>
      <xdr:rowOff>152400</xdr:rowOff>
    </xdr:to>
    <xdr:sp>
      <xdr:nvSpPr>
        <xdr:cNvPr id="66" name="AutoShape 218"/>
        <xdr:cNvSpPr>
          <a:spLocks/>
        </xdr:cNvSpPr>
      </xdr:nvSpPr>
      <xdr:spPr>
        <a:xfrm>
          <a:off x="8429625" y="81695925"/>
          <a:ext cx="400050" cy="209550"/>
        </a:xfrm>
        <a:prstGeom prst="wedgeRectCallout">
          <a:avLst>
            <a:gd name="adj1" fmla="val -68916"/>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104,3</a:t>
          </a:r>
        </a:p>
      </xdr:txBody>
    </xdr:sp>
    <xdr:clientData/>
  </xdr:twoCellAnchor>
  <xdr:twoCellAnchor>
    <xdr:from>
      <xdr:col>12</xdr:col>
      <xdr:colOff>400050</xdr:colOff>
      <xdr:row>518</xdr:row>
      <xdr:rowOff>152400</xdr:rowOff>
    </xdr:from>
    <xdr:to>
      <xdr:col>12</xdr:col>
      <xdr:colOff>790575</xdr:colOff>
      <xdr:row>520</xdr:row>
      <xdr:rowOff>0</xdr:rowOff>
    </xdr:to>
    <xdr:sp>
      <xdr:nvSpPr>
        <xdr:cNvPr id="67" name="AutoShape 219"/>
        <xdr:cNvSpPr>
          <a:spLocks/>
        </xdr:cNvSpPr>
      </xdr:nvSpPr>
      <xdr:spPr>
        <a:xfrm>
          <a:off x="8372475" y="87572850"/>
          <a:ext cx="390525" cy="171450"/>
        </a:xfrm>
        <a:prstGeom prst="wedgeRectCallout">
          <a:avLst>
            <a:gd name="adj1" fmla="val -50000"/>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148,2</a:t>
          </a:r>
        </a:p>
      </xdr:txBody>
    </xdr:sp>
    <xdr:clientData/>
  </xdr:twoCellAnchor>
  <xdr:twoCellAnchor>
    <xdr:from>
      <xdr:col>12</xdr:col>
      <xdr:colOff>400050</xdr:colOff>
      <xdr:row>561</xdr:row>
      <xdr:rowOff>66675</xdr:rowOff>
    </xdr:from>
    <xdr:to>
      <xdr:col>12</xdr:col>
      <xdr:colOff>781050</xdr:colOff>
      <xdr:row>562</xdr:row>
      <xdr:rowOff>104775</xdr:rowOff>
    </xdr:to>
    <xdr:sp>
      <xdr:nvSpPr>
        <xdr:cNvPr id="68" name="AutoShape 220"/>
        <xdr:cNvSpPr>
          <a:spLocks/>
        </xdr:cNvSpPr>
      </xdr:nvSpPr>
      <xdr:spPr>
        <a:xfrm>
          <a:off x="8372475" y="94707075"/>
          <a:ext cx="381000" cy="200025"/>
        </a:xfrm>
        <a:prstGeom prst="wedgeRectCallout">
          <a:avLst>
            <a:gd name="adj1" fmla="val -58569"/>
            <a:gd name="adj2" fmla="val 11190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86,1</a:t>
          </a:r>
        </a:p>
      </xdr:txBody>
    </xdr:sp>
    <xdr:clientData/>
  </xdr:twoCellAnchor>
  <xdr:twoCellAnchor>
    <xdr:from>
      <xdr:col>12</xdr:col>
      <xdr:colOff>485775</xdr:colOff>
      <xdr:row>581</xdr:row>
      <xdr:rowOff>0</xdr:rowOff>
    </xdr:from>
    <xdr:to>
      <xdr:col>12</xdr:col>
      <xdr:colOff>847725</xdr:colOff>
      <xdr:row>582</xdr:row>
      <xdr:rowOff>28575</xdr:rowOff>
    </xdr:to>
    <xdr:sp>
      <xdr:nvSpPr>
        <xdr:cNvPr id="69" name="AutoShape 221"/>
        <xdr:cNvSpPr>
          <a:spLocks/>
        </xdr:cNvSpPr>
      </xdr:nvSpPr>
      <xdr:spPr>
        <a:xfrm>
          <a:off x="8458200" y="97983675"/>
          <a:ext cx="361950" cy="190500"/>
        </a:xfrm>
        <a:prstGeom prst="wedgeRectCallout">
          <a:avLst>
            <a:gd name="adj1" fmla="val -104546"/>
            <a:gd name="adj2" fmla="val -2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90,5</a:t>
          </a:r>
        </a:p>
      </xdr:txBody>
    </xdr:sp>
    <xdr:clientData/>
  </xdr:twoCellAnchor>
  <xdr:twoCellAnchor>
    <xdr:from>
      <xdr:col>12</xdr:col>
      <xdr:colOff>428625</xdr:colOff>
      <xdr:row>598</xdr:row>
      <xdr:rowOff>0</xdr:rowOff>
    </xdr:from>
    <xdr:to>
      <xdr:col>12</xdr:col>
      <xdr:colOff>752475</xdr:colOff>
      <xdr:row>599</xdr:row>
      <xdr:rowOff>38100</xdr:rowOff>
    </xdr:to>
    <xdr:sp>
      <xdr:nvSpPr>
        <xdr:cNvPr id="70" name="AutoShape 222"/>
        <xdr:cNvSpPr>
          <a:spLocks/>
        </xdr:cNvSpPr>
      </xdr:nvSpPr>
      <xdr:spPr>
        <a:xfrm>
          <a:off x="8401050" y="100812600"/>
          <a:ext cx="323850" cy="200025"/>
        </a:xfrm>
        <a:prstGeom prst="wedgeRectCallout">
          <a:avLst>
            <a:gd name="adj1" fmla="val -86666"/>
            <a:gd name="adj2" fmla="val 690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66,9</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5"/>
  <sheetViews>
    <sheetView showGridLines="0" tabSelected="1" view="pageBreakPreview" zoomScaleSheetLayoutView="100" workbookViewId="0" topLeftCell="A64">
      <selection activeCell="C72" sqref="C72"/>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2.00390625" style="2" customWidth="1"/>
    <col min="14" max="16384" width="9.125" style="2" customWidth="1"/>
  </cols>
  <sheetData>
    <row r="1" spans="1:13" s="13" customFormat="1" ht="15">
      <c r="A1" s="2"/>
      <c r="B1" s="2"/>
      <c r="C1" s="2"/>
      <c r="D1" s="2"/>
      <c r="E1" s="2"/>
      <c r="F1" s="2"/>
      <c r="G1" s="377"/>
      <c r="H1" s="377"/>
      <c r="I1" s="377"/>
      <c r="J1" s="377"/>
      <c r="K1" s="377"/>
      <c r="L1" s="377"/>
      <c r="M1" s="377"/>
    </row>
    <row r="2" spans="1:13" s="13" customFormat="1" ht="15">
      <c r="A2" s="2"/>
      <c r="B2" s="2"/>
      <c r="C2" s="2"/>
      <c r="D2" s="2"/>
      <c r="E2" s="2"/>
      <c r="F2" s="2"/>
      <c r="G2" s="36"/>
      <c r="H2" s="378"/>
      <c r="I2" s="378"/>
      <c r="J2" s="378"/>
      <c r="K2" s="378"/>
      <c r="L2" s="378"/>
      <c r="M2" s="378"/>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72" t="s">
        <v>172</v>
      </c>
      <c r="K5" s="26" t="s">
        <v>176</v>
      </c>
    </row>
    <row r="6" spans="1:12" ht="12.75" customHeight="1">
      <c r="A6" s="1"/>
      <c r="C6" s="369" t="s">
        <v>197</v>
      </c>
      <c r="D6" s="369"/>
      <c r="E6" s="369"/>
      <c r="F6" s="369"/>
      <c r="G6" s="369"/>
      <c r="H6" s="369"/>
      <c r="I6" s="369"/>
      <c r="J6" s="369"/>
      <c r="K6" s="369"/>
      <c r="L6" s="369"/>
    </row>
    <row r="7" spans="1:13" ht="13.5" customHeight="1" thickBot="1">
      <c r="A7" s="3"/>
      <c r="B7" s="4"/>
      <c r="C7" s="370"/>
      <c r="D7" s="370"/>
      <c r="E7" s="370"/>
      <c r="F7" s="370"/>
      <c r="G7" s="370"/>
      <c r="H7" s="370"/>
      <c r="I7" s="370"/>
      <c r="J7" s="370"/>
      <c r="K7" s="370"/>
      <c r="L7" s="37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81" t="s">
        <v>196</v>
      </c>
      <c r="B11" s="382"/>
      <c r="C11" s="382"/>
      <c r="D11" s="382"/>
      <c r="E11" s="382"/>
      <c r="F11" s="382"/>
      <c r="G11" s="382"/>
      <c r="H11" s="382"/>
      <c r="I11" s="382"/>
      <c r="J11" s="382"/>
      <c r="K11" s="382"/>
      <c r="L11" s="382"/>
      <c r="M11" s="382"/>
    </row>
    <row r="12" spans="1:13" ht="12.75">
      <c r="A12" s="15"/>
      <c r="M12" s="16"/>
    </row>
    <row r="13" spans="1:13" ht="12.75">
      <c r="A13" s="11"/>
      <c r="B13" s="26" t="s">
        <v>171</v>
      </c>
      <c r="D13" s="37"/>
      <c r="E13" s="37"/>
      <c r="F13" s="37"/>
      <c r="I13" s="68" t="s">
        <v>180</v>
      </c>
      <c r="K13" s="37"/>
      <c r="L13" s="37"/>
      <c r="M13" s="37"/>
    </row>
    <row r="14" spans="1:13" ht="12.75">
      <c r="A14" s="11"/>
      <c r="B14" s="11" t="s">
        <v>198</v>
      </c>
      <c r="D14" s="37"/>
      <c r="E14" s="37"/>
      <c r="F14" s="37"/>
      <c r="I14" s="11" t="s">
        <v>181</v>
      </c>
      <c r="K14" s="37"/>
      <c r="L14" s="37"/>
      <c r="M14" s="37"/>
    </row>
    <row r="15" spans="1:13" ht="12.75">
      <c r="A15" s="11"/>
      <c r="B15" s="11" t="s">
        <v>199</v>
      </c>
      <c r="D15" s="37"/>
      <c r="E15" s="37"/>
      <c r="F15" s="37"/>
      <c r="I15" s="11" t="s">
        <v>182</v>
      </c>
      <c r="K15" s="37"/>
      <c r="L15" s="37"/>
      <c r="M15" s="37"/>
    </row>
    <row r="16" spans="1:13" ht="12.75">
      <c r="A16" s="11"/>
      <c r="B16" s="2" t="s">
        <v>200</v>
      </c>
      <c r="D16" s="37"/>
      <c r="E16" s="37"/>
      <c r="F16" s="37"/>
      <c r="I16" s="11" t="s">
        <v>183</v>
      </c>
      <c r="J16" s="11"/>
      <c r="K16" s="15"/>
      <c r="L16" s="16"/>
      <c r="M16" s="16"/>
    </row>
    <row r="17" spans="1:13" ht="12.75">
      <c r="A17" s="11"/>
      <c r="B17" s="2" t="s">
        <v>201</v>
      </c>
      <c r="D17" s="37"/>
      <c r="E17" s="37"/>
      <c r="F17" s="37"/>
      <c r="I17" s="40" t="s">
        <v>184</v>
      </c>
      <c r="J17" s="11"/>
      <c r="K17" s="15"/>
      <c r="L17" s="16"/>
      <c r="M17" s="16"/>
    </row>
    <row r="18" spans="1:13" ht="12.75">
      <c r="A18" s="11"/>
      <c r="B18" s="2" t="s">
        <v>202</v>
      </c>
      <c r="D18" s="37"/>
      <c r="E18" s="37"/>
      <c r="F18" s="37"/>
      <c r="I18" s="11" t="s">
        <v>185</v>
      </c>
      <c r="J18" s="11"/>
      <c r="K18" s="15"/>
      <c r="L18" s="16"/>
      <c r="M18" s="16"/>
    </row>
    <row r="19" spans="1:13" ht="12.75">
      <c r="A19" s="11"/>
      <c r="B19" s="2" t="s">
        <v>203</v>
      </c>
      <c r="D19" s="37"/>
      <c r="E19" s="37"/>
      <c r="F19" s="37"/>
      <c r="G19" s="37"/>
      <c r="I19" s="11" t="s">
        <v>186</v>
      </c>
      <c r="J19" s="11"/>
      <c r="K19" s="15"/>
      <c r="L19" s="16"/>
      <c r="M19" s="16"/>
    </row>
    <row r="20" spans="1:13" ht="12.75">
      <c r="A20" s="11"/>
      <c r="B20" s="26" t="s">
        <v>204</v>
      </c>
      <c r="D20" s="37"/>
      <c r="E20" s="37"/>
      <c r="F20" s="37"/>
      <c r="G20" s="37"/>
      <c r="I20" s="11" t="s">
        <v>187</v>
      </c>
      <c r="K20" s="15"/>
      <c r="L20" s="16"/>
      <c r="M20" s="16"/>
    </row>
    <row r="21" spans="1:13" ht="12.75">
      <c r="A21" s="11"/>
      <c r="B21" s="2" t="s">
        <v>205</v>
      </c>
      <c r="D21" s="37"/>
      <c r="E21" s="37"/>
      <c r="F21" s="37"/>
      <c r="G21" s="37"/>
      <c r="I21" s="11" t="s">
        <v>188</v>
      </c>
      <c r="K21" s="15"/>
      <c r="L21" s="16"/>
      <c r="M21" s="16"/>
    </row>
    <row r="22" spans="1:13" ht="12.75">
      <c r="A22" s="11"/>
      <c r="B22" s="68" t="s">
        <v>206</v>
      </c>
      <c r="D22" s="37"/>
      <c r="E22" s="37"/>
      <c r="F22" s="37"/>
      <c r="G22" s="37"/>
      <c r="I22" s="40" t="s">
        <v>189</v>
      </c>
      <c r="K22" s="55"/>
      <c r="L22" s="56"/>
      <c r="M22" s="56"/>
    </row>
    <row r="23" spans="1:13" ht="12.75">
      <c r="A23" s="15"/>
      <c r="B23" s="11" t="s">
        <v>207</v>
      </c>
      <c r="I23" s="2" t="s">
        <v>190</v>
      </c>
      <c r="M23" s="16"/>
    </row>
    <row r="24" spans="1:13" ht="12.75">
      <c r="A24" s="15"/>
      <c r="B24" s="2" t="s">
        <v>208</v>
      </c>
      <c r="I24" s="26" t="s">
        <v>191</v>
      </c>
      <c r="M24" s="16"/>
    </row>
    <row r="25" spans="1:13" ht="12.75">
      <c r="A25" s="15"/>
      <c r="B25" s="2" t="s">
        <v>209</v>
      </c>
      <c r="I25" s="11" t="s">
        <v>192</v>
      </c>
      <c r="M25" s="16"/>
    </row>
    <row r="26" spans="1:13" ht="12.75">
      <c r="A26" s="15"/>
      <c r="B26" s="2" t="s">
        <v>210</v>
      </c>
      <c r="I26" s="11" t="s">
        <v>193</v>
      </c>
      <c r="J26" s="11"/>
      <c r="K26" s="15"/>
      <c r="L26" s="16"/>
      <c r="M26" s="16"/>
    </row>
    <row r="27" spans="1:8" ht="12.75">
      <c r="A27" s="11"/>
      <c r="B27" s="2" t="s">
        <v>194</v>
      </c>
      <c r="E27" s="40" t="s">
        <v>177</v>
      </c>
      <c r="F27" s="37"/>
      <c r="G27" s="37"/>
      <c r="H27" s="11"/>
    </row>
    <row r="28" spans="1:13" ht="12.75">
      <c r="A28" s="11"/>
      <c r="B28" s="11" t="s">
        <v>195</v>
      </c>
      <c r="E28" s="2" t="s">
        <v>178</v>
      </c>
      <c r="F28" s="37"/>
      <c r="G28" s="37"/>
      <c r="H28" s="11"/>
      <c r="J28" s="11"/>
      <c r="K28" s="15"/>
      <c r="L28" s="16"/>
      <c r="M28" s="16"/>
    </row>
    <row r="29" spans="1:13" ht="12.75">
      <c r="A29" s="11"/>
      <c r="E29" s="281" t="s">
        <v>179</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 r="A32" s="383" t="s">
        <v>171</v>
      </c>
      <c r="B32" s="384"/>
      <c r="C32" s="384"/>
      <c r="D32" s="384"/>
      <c r="E32" s="384"/>
      <c r="F32" s="384"/>
      <c r="G32" s="384"/>
      <c r="H32" s="384"/>
      <c r="I32" s="384"/>
      <c r="J32" s="384"/>
      <c r="K32" s="384"/>
      <c r="L32" s="384"/>
      <c r="M32" s="384"/>
    </row>
    <row r="33" spans="1:13" ht="12.75">
      <c r="A33" s="11"/>
      <c r="B33" s="11"/>
      <c r="C33" s="11"/>
      <c r="E33" s="11"/>
      <c r="F33" s="11"/>
      <c r="G33" s="11"/>
      <c r="H33" s="11"/>
      <c r="I33" s="11"/>
      <c r="J33" s="11"/>
      <c r="K33" s="15"/>
      <c r="L33" s="16"/>
      <c r="M33" s="16"/>
    </row>
    <row r="34" spans="1:13" ht="15.75" customHeight="1">
      <c r="A34" s="385" t="s">
        <v>10</v>
      </c>
      <c r="B34" s="386"/>
      <c r="C34" s="386"/>
      <c r="D34" s="386"/>
      <c r="E34" s="386"/>
      <c r="F34" s="386"/>
      <c r="G34" s="386"/>
      <c r="H34" s="386"/>
      <c r="I34" s="386"/>
      <c r="J34" s="386"/>
      <c r="K34" s="386"/>
      <c r="L34" s="386"/>
      <c r="M34" s="386"/>
    </row>
    <row r="35" spans="1:13" ht="12.75">
      <c r="A35" s="15"/>
      <c r="M35" s="16"/>
    </row>
    <row r="36" spans="1:13" ht="12.75" customHeight="1">
      <c r="A36" s="389" t="s">
        <v>211</v>
      </c>
      <c r="B36" s="449" t="s">
        <v>212</v>
      </c>
      <c r="C36" s="450"/>
      <c r="D36" s="450"/>
      <c r="E36" s="450"/>
      <c r="F36" s="450"/>
      <c r="G36" s="449" t="s">
        <v>213</v>
      </c>
      <c r="H36" s="450"/>
      <c r="I36" s="468" t="s">
        <v>11</v>
      </c>
      <c r="J36" s="468" t="s">
        <v>226</v>
      </c>
      <c r="K36" s="387" t="s">
        <v>225</v>
      </c>
      <c r="L36" s="388"/>
      <c r="M36" s="449" t="s">
        <v>12</v>
      </c>
    </row>
    <row r="37" spans="1:13" ht="38.25" customHeight="1">
      <c r="A37" s="389"/>
      <c r="B37" s="449"/>
      <c r="C37" s="450"/>
      <c r="D37" s="450"/>
      <c r="E37" s="450"/>
      <c r="F37" s="450"/>
      <c r="G37" s="449"/>
      <c r="H37" s="450"/>
      <c r="I37" s="469"/>
      <c r="J37" s="469"/>
      <c r="K37" s="66" t="s">
        <v>13</v>
      </c>
      <c r="L37" s="66" t="s">
        <v>227</v>
      </c>
      <c r="M37" s="449"/>
    </row>
    <row r="38" spans="1:13" ht="12.75">
      <c r="A38" s="53"/>
      <c r="B38" s="379" t="s">
        <v>69</v>
      </c>
      <c r="C38" s="455"/>
      <c r="D38" s="455"/>
      <c r="E38" s="455"/>
      <c r="F38" s="380"/>
      <c r="G38" s="379" t="s">
        <v>70</v>
      </c>
      <c r="H38" s="380"/>
      <c r="I38" s="54">
        <v>1</v>
      </c>
      <c r="J38" s="54">
        <v>2</v>
      </c>
      <c r="K38" s="33">
        <v>3</v>
      </c>
      <c r="L38" s="33">
        <v>4</v>
      </c>
      <c r="M38" s="33">
        <v>5</v>
      </c>
    </row>
    <row r="39" spans="1:15" ht="12.75" customHeight="1">
      <c r="A39" s="52">
        <v>1</v>
      </c>
      <c r="B39" s="453" t="s">
        <v>14</v>
      </c>
      <c r="C39" s="454"/>
      <c r="D39" s="454"/>
      <c r="E39" s="454"/>
      <c r="F39" s="454"/>
      <c r="G39" s="379" t="s">
        <v>173</v>
      </c>
      <c r="H39" s="380"/>
      <c r="I39" s="236">
        <v>15887.8</v>
      </c>
      <c r="J39" s="236" t="s">
        <v>71</v>
      </c>
      <c r="K39" s="39">
        <v>101.2</v>
      </c>
      <c r="L39" s="39" t="s">
        <v>71</v>
      </c>
      <c r="M39" s="39" t="s">
        <v>71</v>
      </c>
      <c r="N39" s="129"/>
      <c r="O39" s="154"/>
    </row>
    <row r="40" spans="1:14" ht="12.75" customHeight="1">
      <c r="A40" s="52">
        <v>2</v>
      </c>
      <c r="B40" s="453" t="s">
        <v>214</v>
      </c>
      <c r="C40" s="454"/>
      <c r="D40" s="454"/>
      <c r="E40" s="454"/>
      <c r="F40" s="454"/>
      <c r="G40" s="379" t="s">
        <v>173</v>
      </c>
      <c r="H40" s="380"/>
      <c r="I40" s="236">
        <v>1699.6</v>
      </c>
      <c r="J40" s="236">
        <v>814.8</v>
      </c>
      <c r="K40" s="39">
        <v>110.4</v>
      </c>
      <c r="L40" s="39">
        <v>110.5</v>
      </c>
      <c r="M40" s="39">
        <v>91.1</v>
      </c>
      <c r="N40" s="129"/>
    </row>
    <row r="41" spans="1:14" ht="12.75" customHeight="1">
      <c r="A41" s="52">
        <v>3</v>
      </c>
      <c r="B41" s="453" t="s">
        <v>215</v>
      </c>
      <c r="C41" s="454"/>
      <c r="D41" s="454"/>
      <c r="E41" s="454"/>
      <c r="F41" s="454"/>
      <c r="G41" s="379" t="s">
        <v>173</v>
      </c>
      <c r="H41" s="380"/>
      <c r="I41" s="236">
        <v>88.9</v>
      </c>
      <c r="J41" s="236">
        <v>43.8</v>
      </c>
      <c r="K41" s="39">
        <v>102.1</v>
      </c>
      <c r="L41" s="39">
        <v>102.2</v>
      </c>
      <c r="M41" s="39">
        <v>97.1</v>
      </c>
      <c r="N41" s="129"/>
    </row>
    <row r="42" spans="1:14" ht="12.75" customHeight="1">
      <c r="A42" s="52">
        <v>4</v>
      </c>
      <c r="B42" s="453" t="s">
        <v>216</v>
      </c>
      <c r="C42" s="454"/>
      <c r="D42" s="454"/>
      <c r="E42" s="454"/>
      <c r="F42" s="454"/>
      <c r="G42" s="379" t="s">
        <v>173</v>
      </c>
      <c r="H42" s="380"/>
      <c r="I42" s="236">
        <v>116.7</v>
      </c>
      <c r="J42" s="236">
        <v>59.7</v>
      </c>
      <c r="K42" s="39">
        <v>83.6</v>
      </c>
      <c r="L42" s="39">
        <v>80</v>
      </c>
      <c r="M42" s="39">
        <v>104.7</v>
      </c>
      <c r="N42" s="129"/>
    </row>
    <row r="43" spans="1:14" ht="12.75" customHeight="1">
      <c r="A43" s="52">
        <v>5</v>
      </c>
      <c r="B43" s="453" t="s">
        <v>217</v>
      </c>
      <c r="C43" s="454"/>
      <c r="D43" s="454"/>
      <c r="E43" s="454"/>
      <c r="F43" s="454"/>
      <c r="G43" s="379" t="s">
        <v>173</v>
      </c>
      <c r="H43" s="380"/>
      <c r="I43" s="236">
        <v>73.4</v>
      </c>
      <c r="J43" s="236">
        <v>35.4</v>
      </c>
      <c r="K43" s="39">
        <v>104.3</v>
      </c>
      <c r="L43" s="39">
        <v>107.1</v>
      </c>
      <c r="M43" s="39">
        <v>93.6</v>
      </c>
      <c r="N43" s="129"/>
    </row>
    <row r="44" spans="1:14" ht="12.75" customHeight="1">
      <c r="A44" s="52">
        <v>6</v>
      </c>
      <c r="B44" s="453" t="s">
        <v>218</v>
      </c>
      <c r="C44" s="454"/>
      <c r="D44" s="454"/>
      <c r="E44" s="454"/>
      <c r="F44" s="454"/>
      <c r="G44" s="379" t="s">
        <v>173</v>
      </c>
      <c r="H44" s="380"/>
      <c r="I44" s="236">
        <v>428.9</v>
      </c>
      <c r="J44" s="236">
        <v>207.8</v>
      </c>
      <c r="K44" s="39">
        <v>110.9</v>
      </c>
      <c r="L44" s="39">
        <v>109.8</v>
      </c>
      <c r="M44" s="39">
        <v>93.4</v>
      </c>
      <c r="N44" s="129"/>
    </row>
    <row r="45" spans="1:14" ht="12.75" customHeight="1">
      <c r="A45" s="52">
        <v>7</v>
      </c>
      <c r="B45" s="453" t="s">
        <v>219</v>
      </c>
      <c r="C45" s="454"/>
      <c r="D45" s="454"/>
      <c r="E45" s="454"/>
      <c r="F45" s="454"/>
      <c r="G45" s="379" t="s">
        <v>173</v>
      </c>
      <c r="H45" s="380"/>
      <c r="I45" s="236">
        <v>353.7</v>
      </c>
      <c r="J45" s="236">
        <v>177.8</v>
      </c>
      <c r="K45" s="39">
        <v>90.5</v>
      </c>
      <c r="L45" s="39">
        <v>78.1</v>
      </c>
      <c r="M45" s="39">
        <v>100.8</v>
      </c>
      <c r="N45" s="129"/>
    </row>
    <row r="46" spans="1:14" ht="14.25" customHeight="1">
      <c r="A46" s="52">
        <v>8</v>
      </c>
      <c r="B46" s="453" t="s">
        <v>220</v>
      </c>
      <c r="C46" s="454"/>
      <c r="D46" s="454"/>
      <c r="E46" s="454"/>
      <c r="F46" s="454"/>
      <c r="G46" s="379" t="s">
        <v>74</v>
      </c>
      <c r="H46" s="448"/>
      <c r="I46" s="236" t="s">
        <v>71</v>
      </c>
      <c r="J46" s="236" t="s">
        <v>71</v>
      </c>
      <c r="K46" s="39">
        <v>107.4</v>
      </c>
      <c r="L46" s="39">
        <v>107.4</v>
      </c>
      <c r="M46" s="39">
        <v>100.9</v>
      </c>
      <c r="N46" s="129"/>
    </row>
    <row r="47" spans="1:14" ht="25.5" customHeight="1">
      <c r="A47" s="52">
        <v>9</v>
      </c>
      <c r="B47" s="453" t="s">
        <v>221</v>
      </c>
      <c r="C47" s="454"/>
      <c r="D47" s="454"/>
      <c r="E47" s="454"/>
      <c r="F47" s="454"/>
      <c r="G47" s="379" t="s">
        <v>74</v>
      </c>
      <c r="H47" s="448" t="s">
        <v>74</v>
      </c>
      <c r="I47" s="236" t="s">
        <v>71</v>
      </c>
      <c r="J47" s="236" t="s">
        <v>71</v>
      </c>
      <c r="K47" s="158">
        <v>148.2</v>
      </c>
      <c r="L47" s="158">
        <v>147.8</v>
      </c>
      <c r="M47" s="158">
        <v>101.4</v>
      </c>
      <c r="N47" s="129"/>
    </row>
    <row r="48" spans="1:14" ht="12.75" customHeight="1">
      <c r="A48" s="52">
        <v>10</v>
      </c>
      <c r="B48" s="453" t="s">
        <v>222</v>
      </c>
      <c r="C48" s="454"/>
      <c r="D48" s="454"/>
      <c r="E48" s="454"/>
      <c r="F48" s="454"/>
      <c r="G48" s="379" t="s">
        <v>228</v>
      </c>
      <c r="H48" s="448" t="s">
        <v>75</v>
      </c>
      <c r="I48" s="236" t="s">
        <v>71</v>
      </c>
      <c r="J48" s="236">
        <v>552.7</v>
      </c>
      <c r="K48" s="39" t="s">
        <v>71</v>
      </c>
      <c r="L48" s="39">
        <v>94.4</v>
      </c>
      <c r="M48" s="39">
        <v>101.8</v>
      </c>
      <c r="N48" s="129"/>
    </row>
    <row r="49" spans="1:14" ht="12.75" customHeight="1">
      <c r="A49" s="52">
        <v>11</v>
      </c>
      <c r="B49" s="453" t="s">
        <v>223</v>
      </c>
      <c r="C49" s="454"/>
      <c r="D49" s="454"/>
      <c r="E49" s="454"/>
      <c r="F49" s="454"/>
      <c r="G49" s="379" t="s">
        <v>228</v>
      </c>
      <c r="H49" s="448" t="s">
        <v>75</v>
      </c>
      <c r="I49" s="236" t="s">
        <v>71</v>
      </c>
      <c r="J49" s="236">
        <v>7954.5</v>
      </c>
      <c r="K49" s="39" t="s">
        <v>71</v>
      </c>
      <c r="L49" s="39">
        <v>101.7</v>
      </c>
      <c r="M49" s="39" t="s">
        <v>71</v>
      </c>
      <c r="N49" s="129"/>
    </row>
    <row r="50" spans="1:14" ht="12.75" customHeight="1">
      <c r="A50" s="52">
        <v>12</v>
      </c>
      <c r="B50" s="453" t="s">
        <v>224</v>
      </c>
      <c r="C50" s="454"/>
      <c r="D50" s="454"/>
      <c r="E50" s="454"/>
      <c r="F50" s="454"/>
      <c r="G50" s="379" t="s">
        <v>74</v>
      </c>
      <c r="H50" s="448" t="s">
        <v>74</v>
      </c>
      <c r="I50" s="236" t="s">
        <v>71</v>
      </c>
      <c r="J50" s="236">
        <v>6.5</v>
      </c>
      <c r="K50" s="39" t="s">
        <v>71</v>
      </c>
      <c r="L50" s="39" t="s">
        <v>71</v>
      </c>
      <c r="M50" s="39" t="s">
        <v>71</v>
      </c>
      <c r="N50" s="129"/>
    </row>
    <row r="51" spans="1:14" ht="12.75">
      <c r="A51" s="138"/>
      <c r="B51" s="479"/>
      <c r="C51" s="480"/>
      <c r="D51" s="480"/>
      <c r="E51" s="185"/>
      <c r="F51" s="46"/>
      <c r="G51" s="47"/>
      <c r="H51" s="47"/>
      <c r="I51" s="48"/>
      <c r="J51" s="48"/>
      <c r="K51" s="48"/>
      <c r="L51" s="48"/>
      <c r="M51" s="48"/>
      <c r="N51" s="129"/>
    </row>
    <row r="52" spans="1:13" ht="12.75">
      <c r="A52" s="15"/>
      <c r="B52" s="479"/>
      <c r="C52" s="480"/>
      <c r="D52" s="480"/>
      <c r="E52" s="46"/>
      <c r="F52" s="46"/>
      <c r="G52" s="47"/>
      <c r="H52" s="47"/>
      <c r="I52" s="48"/>
      <c r="J52" s="49"/>
      <c r="K52" s="48"/>
      <c r="L52" s="48"/>
      <c r="M52" s="48"/>
    </row>
    <row r="53" spans="1:13" ht="17.25" customHeight="1">
      <c r="A53" s="477" t="s">
        <v>234</v>
      </c>
      <c r="B53" s="478"/>
      <c r="C53" s="478"/>
      <c r="D53" s="478"/>
      <c r="E53" s="478"/>
      <c r="F53" s="478"/>
      <c r="G53" s="478"/>
      <c r="H53" s="478"/>
      <c r="I53" s="478"/>
      <c r="J53" s="478"/>
      <c r="K53" s="478"/>
      <c r="L53" s="478"/>
      <c r="M53" s="478"/>
    </row>
    <row r="54" spans="1:13" ht="15.75">
      <c r="A54" s="15"/>
      <c r="B54" s="50"/>
      <c r="C54" s="51"/>
      <c r="D54" s="51"/>
      <c r="E54" s="51"/>
      <c r="F54" s="51"/>
      <c r="G54" s="51"/>
      <c r="H54" s="51"/>
      <c r="I54" s="51"/>
      <c r="J54" s="51"/>
      <c r="K54" s="51"/>
      <c r="L54" s="51"/>
      <c r="M54" s="51"/>
    </row>
    <row r="55" spans="1:13" ht="12.75" customHeight="1">
      <c r="A55" s="389" t="s">
        <v>211</v>
      </c>
      <c r="B55" s="449" t="s">
        <v>212</v>
      </c>
      <c r="C55" s="450"/>
      <c r="D55" s="450"/>
      <c r="E55" s="450"/>
      <c r="F55" s="450"/>
      <c r="G55" s="449" t="s">
        <v>213</v>
      </c>
      <c r="H55" s="450"/>
      <c r="I55" s="449" t="s">
        <v>15</v>
      </c>
      <c r="J55" s="452"/>
      <c r="K55" s="449" t="s">
        <v>225</v>
      </c>
      <c r="L55" s="449"/>
      <c r="M55" s="476"/>
    </row>
    <row r="56" spans="1:13" ht="51">
      <c r="A56" s="389"/>
      <c r="B56" s="449"/>
      <c r="C56" s="450"/>
      <c r="D56" s="450"/>
      <c r="E56" s="450"/>
      <c r="F56" s="450"/>
      <c r="G56" s="449"/>
      <c r="H56" s="450"/>
      <c r="I56" s="449"/>
      <c r="J56" s="452"/>
      <c r="K56" s="66" t="s">
        <v>16</v>
      </c>
      <c r="L56" s="66" t="s">
        <v>229</v>
      </c>
      <c r="M56" s="476"/>
    </row>
    <row r="57" spans="1:13" ht="12.75">
      <c r="A57" s="53"/>
      <c r="B57" s="451" t="s">
        <v>69</v>
      </c>
      <c r="C57" s="439"/>
      <c r="D57" s="439"/>
      <c r="E57" s="439"/>
      <c r="F57" s="439"/>
      <c r="G57" s="451" t="s">
        <v>70</v>
      </c>
      <c r="H57" s="439"/>
      <c r="I57" s="451">
        <v>1</v>
      </c>
      <c r="J57" s="452"/>
      <c r="K57" s="33">
        <v>2</v>
      </c>
      <c r="L57" s="33">
        <v>3</v>
      </c>
      <c r="M57" s="238"/>
    </row>
    <row r="58" spans="1:14" ht="12.75">
      <c r="A58" s="159">
        <v>1</v>
      </c>
      <c r="B58" s="456" t="s">
        <v>230</v>
      </c>
      <c r="C58" s="457"/>
      <c r="D58" s="457"/>
      <c r="E58" s="457"/>
      <c r="F58" s="457"/>
      <c r="G58" s="439" t="s">
        <v>174</v>
      </c>
      <c r="H58" s="440" t="s">
        <v>76</v>
      </c>
      <c r="I58" s="446">
        <v>5.731</v>
      </c>
      <c r="J58" s="447"/>
      <c r="K58" s="39">
        <v>131</v>
      </c>
      <c r="L58" s="155">
        <v>66.5</v>
      </c>
      <c r="M58" s="239"/>
      <c r="N58" s="129"/>
    </row>
    <row r="59" spans="1:15" ht="12.75" customHeight="1">
      <c r="A59" s="161" t="s">
        <v>66</v>
      </c>
      <c r="B59" s="456" t="s">
        <v>77</v>
      </c>
      <c r="C59" s="457"/>
      <c r="D59" s="457"/>
      <c r="E59" s="457"/>
      <c r="F59" s="457"/>
      <c r="G59" s="439" t="s">
        <v>174</v>
      </c>
      <c r="H59" s="440" t="s">
        <v>76</v>
      </c>
      <c r="I59" s="446">
        <v>4.259</v>
      </c>
      <c r="J59" s="447"/>
      <c r="K59" s="39">
        <v>166.2</v>
      </c>
      <c r="L59" s="160">
        <v>76.2</v>
      </c>
      <c r="M59" s="239"/>
      <c r="N59" s="129"/>
      <c r="O59" s="154"/>
    </row>
    <row r="60" spans="1:15" ht="12.75">
      <c r="A60" s="159" t="s">
        <v>85</v>
      </c>
      <c r="B60" s="456" t="s">
        <v>78</v>
      </c>
      <c r="C60" s="457"/>
      <c r="D60" s="457"/>
      <c r="E60" s="457"/>
      <c r="F60" s="457"/>
      <c r="G60" s="439" t="s">
        <v>174</v>
      </c>
      <c r="H60" s="440" t="s">
        <v>76</v>
      </c>
      <c r="I60" s="446">
        <v>1.471</v>
      </c>
      <c r="J60" s="447"/>
      <c r="K60" s="39">
        <v>81.3</v>
      </c>
      <c r="L60" s="155">
        <v>48.5</v>
      </c>
      <c r="M60" s="239"/>
      <c r="N60" s="129"/>
      <c r="O60" s="154"/>
    </row>
    <row r="61" spans="1:14" ht="12.75" customHeight="1">
      <c r="A61" s="159">
        <v>2</v>
      </c>
      <c r="B61" s="431" t="s">
        <v>231</v>
      </c>
      <c r="C61" s="432"/>
      <c r="D61" s="432"/>
      <c r="E61" s="432"/>
      <c r="F61" s="433"/>
      <c r="G61" s="439" t="s">
        <v>175</v>
      </c>
      <c r="H61" s="440" t="s">
        <v>79</v>
      </c>
      <c r="I61" s="446">
        <v>35.251</v>
      </c>
      <c r="J61" s="447"/>
      <c r="K61" s="162">
        <v>111</v>
      </c>
      <c r="L61" s="162">
        <v>88.6</v>
      </c>
      <c r="M61" s="239"/>
      <c r="N61" s="129"/>
    </row>
    <row r="62" spans="1:15" ht="12.75" customHeight="1">
      <c r="A62" s="159">
        <v>3</v>
      </c>
      <c r="B62" s="431" t="s">
        <v>232</v>
      </c>
      <c r="C62" s="432"/>
      <c r="D62" s="432"/>
      <c r="E62" s="432"/>
      <c r="F62" s="433"/>
      <c r="G62" s="439" t="s">
        <v>175</v>
      </c>
      <c r="H62" s="440" t="s">
        <v>79</v>
      </c>
      <c r="I62" s="446">
        <v>66.674</v>
      </c>
      <c r="J62" s="447"/>
      <c r="K62" s="162">
        <v>108.6</v>
      </c>
      <c r="L62" s="162">
        <v>80.5</v>
      </c>
      <c r="M62" s="239"/>
      <c r="N62" s="129"/>
      <c r="O62" s="154"/>
    </row>
    <row r="63" spans="1:14" ht="12.75" customHeight="1">
      <c r="A63" s="159">
        <v>4</v>
      </c>
      <c r="B63" s="431" t="s">
        <v>233</v>
      </c>
      <c r="C63" s="432"/>
      <c r="D63" s="432"/>
      <c r="E63" s="432"/>
      <c r="F63" s="433"/>
      <c r="G63" s="439" t="s">
        <v>74</v>
      </c>
      <c r="H63" s="440" t="s">
        <v>74</v>
      </c>
      <c r="I63" s="446" t="s">
        <v>71</v>
      </c>
      <c r="J63" s="447"/>
      <c r="K63" s="162">
        <v>101.2</v>
      </c>
      <c r="L63" s="162">
        <v>79.4</v>
      </c>
      <c r="M63" s="239"/>
      <c r="N63" s="129"/>
    </row>
    <row r="64" spans="1:14" ht="12.75">
      <c r="A64" s="127"/>
      <c r="B64" s="128"/>
      <c r="C64" s="128"/>
      <c r="D64" s="128"/>
      <c r="E64" s="128"/>
      <c r="F64" s="128"/>
      <c r="G64" s="128"/>
      <c r="H64" s="128"/>
      <c r="I64" s="128"/>
      <c r="J64" s="128"/>
      <c r="K64" s="128"/>
      <c r="L64" s="128"/>
      <c r="M64" s="163"/>
      <c r="N64" s="164"/>
    </row>
    <row r="65" spans="1:14" ht="12.75" customHeight="1">
      <c r="A65" s="481" t="s">
        <v>235</v>
      </c>
      <c r="B65" s="481"/>
      <c r="C65" s="481"/>
      <c r="D65" s="481"/>
      <c r="E65" s="481"/>
      <c r="F65" s="481"/>
      <c r="G65" s="481"/>
      <c r="H65" s="481"/>
      <c r="I65" s="481"/>
      <c r="J65" s="481"/>
      <c r="K65" s="393"/>
      <c r="L65" s="393"/>
      <c r="M65" s="393"/>
      <c r="N65" s="129"/>
    </row>
    <row r="66" spans="1:14" ht="15" customHeight="1">
      <c r="A66" s="481"/>
      <c r="B66" s="481"/>
      <c r="C66" s="481"/>
      <c r="D66" s="481"/>
      <c r="E66" s="481"/>
      <c r="F66" s="481"/>
      <c r="G66" s="481"/>
      <c r="H66" s="481"/>
      <c r="I66" s="481"/>
      <c r="J66" s="481"/>
      <c r="K66" s="393"/>
      <c r="L66" s="393"/>
      <c r="M66" s="393"/>
      <c r="N66" s="129"/>
    </row>
    <row r="67" spans="1:14" ht="12.75">
      <c r="A67" s="393"/>
      <c r="B67" s="393"/>
      <c r="C67" s="393"/>
      <c r="D67" s="393"/>
      <c r="E67" s="393"/>
      <c r="F67" s="393"/>
      <c r="G67" s="393"/>
      <c r="H67" s="393"/>
      <c r="I67" s="393"/>
      <c r="J67" s="393"/>
      <c r="K67" s="393"/>
      <c r="L67" s="393"/>
      <c r="M67" s="393"/>
      <c r="N67" s="129"/>
    </row>
    <row r="68" spans="1:14" ht="15" customHeight="1">
      <c r="A68" s="393"/>
      <c r="B68" s="393"/>
      <c r="C68" s="393"/>
      <c r="D68" s="393"/>
      <c r="E68" s="393"/>
      <c r="F68" s="393"/>
      <c r="G68" s="393"/>
      <c r="H68" s="393"/>
      <c r="I68" s="393"/>
      <c r="J68" s="393"/>
      <c r="K68" s="393"/>
      <c r="L68" s="393"/>
      <c r="M68" s="393"/>
      <c r="N68" s="129"/>
    </row>
    <row r="69" ht="12.75">
      <c r="A69" s="15" t="s">
        <v>236</v>
      </c>
    </row>
    <row r="70" spans="1:13" ht="12.75">
      <c r="A70" s="15" t="s">
        <v>237</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2010ж.ақпан</v>
      </c>
      <c r="K73" s="26" t="str">
        <f>K5</f>
        <v>ҚР Ұлттық Банкі</v>
      </c>
    </row>
    <row r="74" spans="1:12" ht="12.75" customHeight="1">
      <c r="A74" s="1"/>
      <c r="C74" s="369" t="str">
        <f>C6</f>
        <v>Қазақстан экономикасына ақпараттық-талдамалық шолу</v>
      </c>
      <c r="D74" s="369"/>
      <c r="E74" s="369"/>
      <c r="F74" s="369"/>
      <c r="G74" s="369"/>
      <c r="H74" s="369"/>
      <c r="I74" s="369"/>
      <c r="J74" s="369"/>
      <c r="K74" s="369"/>
      <c r="L74" s="369"/>
    </row>
    <row r="75" spans="1:13" ht="13.5" customHeight="1" thickBot="1">
      <c r="A75" s="3"/>
      <c r="B75" s="4"/>
      <c r="C75" s="370"/>
      <c r="D75" s="370"/>
      <c r="E75" s="370"/>
      <c r="F75" s="370"/>
      <c r="G75" s="370"/>
      <c r="H75" s="370"/>
      <c r="I75" s="370"/>
      <c r="J75" s="370"/>
      <c r="K75" s="370"/>
      <c r="L75" s="370"/>
      <c r="M75" s="4"/>
    </row>
    <row r="76" ht="12.75">
      <c r="A76" s="1"/>
    </row>
    <row r="77" spans="1:13" ht="12.75">
      <c r="A77" s="5"/>
      <c r="B77" s="5"/>
      <c r="C77" s="5"/>
      <c r="D77" s="5"/>
      <c r="E77" s="5"/>
      <c r="F77" s="5"/>
      <c r="G77" s="5"/>
      <c r="H77" s="5"/>
      <c r="I77" s="5"/>
      <c r="J77" s="5"/>
      <c r="K77" s="5"/>
      <c r="L77" s="5"/>
      <c r="M77" s="5"/>
    </row>
    <row r="78" spans="1:13" ht="14.25" customHeight="1">
      <c r="A78" s="434"/>
      <c r="B78" s="435"/>
      <c r="C78" s="435"/>
      <c r="D78" s="435"/>
      <c r="E78" s="435"/>
      <c r="F78" s="435"/>
      <c r="G78" s="435"/>
      <c r="H78" s="435"/>
      <c r="I78" s="435"/>
      <c r="J78" s="435"/>
      <c r="K78" s="435"/>
      <c r="L78" s="435"/>
      <c r="M78" s="435"/>
    </row>
    <row r="79" spans="1:13" ht="0.75" customHeight="1">
      <c r="A79" s="483"/>
      <c r="B79" s="483"/>
      <c r="C79" s="483"/>
      <c r="D79" s="483"/>
      <c r="E79" s="483"/>
      <c r="F79" s="483"/>
      <c r="G79" s="483"/>
      <c r="H79" s="483"/>
      <c r="I79" s="483"/>
      <c r="J79" s="483"/>
      <c r="K79" s="483"/>
      <c r="L79" s="483"/>
      <c r="M79" s="483"/>
    </row>
    <row r="80" spans="1:13" ht="7.5" customHeight="1">
      <c r="A80" s="484"/>
      <c r="B80" s="484"/>
      <c r="C80" s="484"/>
      <c r="D80" s="484"/>
      <c r="E80" s="484"/>
      <c r="F80" s="484"/>
      <c r="G80" s="484"/>
      <c r="H80" s="484"/>
      <c r="I80" s="484"/>
      <c r="J80" s="484"/>
      <c r="K80" s="484"/>
      <c r="L80" s="484"/>
      <c r="M80" s="484"/>
    </row>
    <row r="81" spans="1:13" ht="12.75" customHeight="1">
      <c r="A81" s="9"/>
      <c r="B81" s="9"/>
      <c r="C81" s="9"/>
      <c r="D81" s="9"/>
      <c r="E81" s="9"/>
      <c r="F81" s="9"/>
      <c r="G81" s="9"/>
      <c r="H81" s="9"/>
      <c r="I81" s="9"/>
      <c r="J81" s="9"/>
      <c r="K81" s="9"/>
      <c r="L81" s="9"/>
      <c r="M81" s="9"/>
    </row>
    <row r="82" spans="1:13" s="6" customFormat="1" ht="9.75" customHeight="1">
      <c r="A82" s="336"/>
      <c r="B82" s="336"/>
      <c r="C82" s="336"/>
      <c r="D82" s="336"/>
      <c r="E82" s="336"/>
      <c r="F82" s="336"/>
      <c r="G82" s="336"/>
      <c r="H82" s="336"/>
      <c r="I82" s="336"/>
      <c r="J82" s="336"/>
      <c r="K82" s="336"/>
      <c r="L82" s="336"/>
      <c r="M82" s="336"/>
    </row>
    <row r="83" spans="1:13" ht="16.5" customHeight="1">
      <c r="A83" s="482" t="s">
        <v>238</v>
      </c>
      <c r="B83" s="482"/>
      <c r="C83" s="482"/>
      <c r="D83" s="482"/>
      <c r="E83" s="482"/>
      <c r="F83" s="482"/>
      <c r="G83" s="482"/>
      <c r="H83" s="482"/>
      <c r="I83" s="482"/>
      <c r="J83" s="482"/>
      <c r="K83" s="482"/>
      <c r="L83" s="482"/>
      <c r="M83" s="482"/>
    </row>
    <row r="84" spans="1:13" ht="9.75" customHeight="1">
      <c r="A84" s="349" t="s">
        <v>239</v>
      </c>
      <c r="B84" s="349"/>
      <c r="C84" s="349"/>
      <c r="D84" s="349"/>
      <c r="E84" s="349"/>
      <c r="F84" s="349"/>
      <c r="G84" s="349"/>
      <c r="H84" s="349"/>
      <c r="I84" s="349"/>
      <c r="J84" s="349"/>
      <c r="K84" s="349"/>
      <c r="L84" s="349"/>
      <c r="M84" s="349"/>
    </row>
    <row r="85" spans="1:13" s="76" customFormat="1" ht="16.5" customHeight="1">
      <c r="A85" s="350"/>
      <c r="B85" s="350"/>
      <c r="C85" s="350"/>
      <c r="D85" s="350"/>
      <c r="E85" s="350"/>
      <c r="F85" s="350"/>
      <c r="G85" s="350"/>
      <c r="H85" s="350"/>
      <c r="I85" s="350"/>
      <c r="J85" s="350"/>
      <c r="K85" s="350"/>
      <c r="L85" s="350"/>
      <c r="M85" s="350"/>
    </row>
    <row r="86" spans="1:13" s="76" customFormat="1" ht="12.75">
      <c r="A86" s="350"/>
      <c r="B86" s="350"/>
      <c r="C86" s="350"/>
      <c r="D86" s="350"/>
      <c r="E86" s="350"/>
      <c r="F86" s="350"/>
      <c r="G86" s="350"/>
      <c r="H86" s="350"/>
      <c r="I86" s="350"/>
      <c r="J86" s="350"/>
      <c r="K86" s="350"/>
      <c r="L86" s="350"/>
      <c r="M86" s="350"/>
    </row>
    <row r="87" spans="1:13" s="76" customFormat="1" ht="15" customHeight="1">
      <c r="A87" s="350"/>
      <c r="B87" s="350"/>
      <c r="C87" s="350"/>
      <c r="D87" s="350"/>
      <c r="E87" s="350"/>
      <c r="F87" s="350"/>
      <c r="G87" s="350"/>
      <c r="H87" s="350"/>
      <c r="I87" s="350"/>
      <c r="J87" s="350"/>
      <c r="K87" s="350"/>
      <c r="L87" s="350"/>
      <c r="M87" s="350"/>
    </row>
    <row r="88" spans="1:13" s="76" customFormat="1" ht="6" customHeight="1">
      <c r="A88" s="351"/>
      <c r="B88" s="351"/>
      <c r="C88" s="351"/>
      <c r="D88" s="351"/>
      <c r="E88" s="351"/>
      <c r="F88" s="351"/>
      <c r="G88" s="351"/>
      <c r="H88" s="351"/>
      <c r="I88" s="351"/>
      <c r="J88" s="351"/>
      <c r="K88" s="351"/>
      <c r="L88" s="351"/>
      <c r="M88" s="351"/>
    </row>
    <row r="89" spans="1:27" s="126" customFormat="1" ht="12" customHeight="1" hidden="1">
      <c r="A89" s="219"/>
      <c r="B89" s="220"/>
      <c r="C89" s="220"/>
      <c r="D89" s="220"/>
      <c r="E89" s="220"/>
      <c r="F89" s="220"/>
      <c r="G89" s="220"/>
      <c r="H89" s="220"/>
      <c r="I89" s="220"/>
      <c r="J89" s="220"/>
      <c r="K89" s="220"/>
      <c r="L89" s="221"/>
      <c r="M89" s="221"/>
      <c r="O89" s="219"/>
      <c r="P89" s="220"/>
      <c r="Q89" s="220"/>
      <c r="R89" s="220"/>
      <c r="S89" s="220"/>
      <c r="T89" s="220"/>
      <c r="U89" s="220"/>
      <c r="V89" s="220"/>
      <c r="W89" s="220"/>
      <c r="X89" s="220"/>
      <c r="Y89" s="220"/>
      <c r="Z89" s="221"/>
      <c r="AA89" s="221"/>
    </row>
    <row r="90" spans="1:27" s="126" customFormat="1" ht="18" customHeight="1">
      <c r="A90" s="337" t="s">
        <v>240</v>
      </c>
      <c r="B90" s="338"/>
      <c r="C90" s="338"/>
      <c r="D90" s="338"/>
      <c r="E90" s="338"/>
      <c r="F90" s="338"/>
      <c r="G90" s="338"/>
      <c r="H90" s="338"/>
      <c r="I90" s="338"/>
      <c r="J90" s="338"/>
      <c r="K90" s="338"/>
      <c r="L90" s="339"/>
      <c r="M90" s="339"/>
      <c r="O90" s="221"/>
      <c r="P90" s="221"/>
      <c r="Q90" s="221"/>
      <c r="R90" s="221"/>
      <c r="S90" s="221"/>
      <c r="T90" s="221"/>
      <c r="U90" s="221"/>
      <c r="V90" s="221"/>
      <c r="W90" s="221"/>
      <c r="X90" s="221"/>
      <c r="Y90" s="221"/>
      <c r="Z90" s="221"/>
      <c r="AA90" s="221"/>
    </row>
    <row r="91" spans="1:27" s="128" customFormat="1" ht="12.75" customHeight="1">
      <c r="A91" s="339"/>
      <c r="B91" s="339"/>
      <c r="C91" s="339"/>
      <c r="D91" s="339"/>
      <c r="E91" s="339"/>
      <c r="F91" s="339"/>
      <c r="G91" s="339"/>
      <c r="H91" s="339"/>
      <c r="I91" s="339"/>
      <c r="J91" s="339"/>
      <c r="K91" s="339"/>
      <c r="L91" s="339"/>
      <c r="M91" s="339"/>
      <c r="O91" s="232"/>
      <c r="P91" s="218"/>
      <c r="Q91" s="218"/>
      <c r="R91" s="218"/>
      <c r="S91" s="218"/>
      <c r="T91" s="218"/>
      <c r="U91" s="218"/>
      <c r="V91" s="218"/>
      <c r="W91" s="218"/>
      <c r="X91" s="218"/>
      <c r="Y91" s="218"/>
      <c r="Z91" s="218"/>
      <c r="AA91" s="218"/>
    </row>
    <row r="92" spans="1:27" s="129" customFormat="1" ht="12" customHeight="1" hidden="1">
      <c r="A92" s="127"/>
      <c r="B92" s="282"/>
      <c r="C92" s="282"/>
      <c r="D92" s="282"/>
      <c r="E92" s="282"/>
      <c r="F92" s="282"/>
      <c r="G92" s="282"/>
      <c r="H92" s="282"/>
      <c r="I92" s="282"/>
      <c r="J92" s="282"/>
      <c r="K92" s="282"/>
      <c r="L92" s="282"/>
      <c r="M92" s="282"/>
      <c r="O92" s="222"/>
      <c r="P92" s="223"/>
      <c r="Q92" s="223"/>
      <c r="R92" s="223"/>
      <c r="S92" s="132"/>
      <c r="T92" s="224"/>
      <c r="U92" s="223"/>
      <c r="V92" s="132"/>
      <c r="W92" s="132"/>
      <c r="X92" s="132"/>
      <c r="Y92" s="131"/>
      <c r="Z92" s="223"/>
      <c r="AA92" s="132"/>
    </row>
    <row r="93" spans="1:27" s="129" customFormat="1" ht="12.75" customHeight="1">
      <c r="A93" s="340" t="s">
        <v>0</v>
      </c>
      <c r="B93" s="342" t="s">
        <v>1</v>
      </c>
      <c r="C93" s="342"/>
      <c r="D93" s="342"/>
      <c r="E93" s="343"/>
      <c r="F93" s="346" t="s">
        <v>3</v>
      </c>
      <c r="G93" s="342" t="s">
        <v>2</v>
      </c>
      <c r="H93" s="290"/>
      <c r="I93" s="290"/>
      <c r="J93" s="290"/>
      <c r="K93" s="330"/>
      <c r="L93" s="346" t="s">
        <v>17</v>
      </c>
      <c r="M93" s="347"/>
      <c r="O93" s="222"/>
      <c r="P93" s="223"/>
      <c r="Q93" s="223"/>
      <c r="R93" s="223"/>
      <c r="S93" s="132"/>
      <c r="T93" s="224"/>
      <c r="U93" s="223"/>
      <c r="V93" s="132"/>
      <c r="W93" s="132"/>
      <c r="X93" s="132"/>
      <c r="Y93" s="131"/>
      <c r="Z93" s="132"/>
      <c r="AA93" s="132"/>
    </row>
    <row r="94" spans="1:27" s="129" customFormat="1" ht="12.75">
      <c r="A94" s="340"/>
      <c r="B94" s="342"/>
      <c r="C94" s="342"/>
      <c r="D94" s="342"/>
      <c r="E94" s="343"/>
      <c r="F94" s="346"/>
      <c r="G94" s="342"/>
      <c r="H94" s="290"/>
      <c r="I94" s="290"/>
      <c r="J94" s="290"/>
      <c r="K94" s="330"/>
      <c r="L94" s="347"/>
      <c r="M94" s="347"/>
      <c r="O94" s="222"/>
      <c r="P94" s="223"/>
      <c r="Q94" s="223"/>
      <c r="R94" s="223"/>
      <c r="S94" s="132"/>
      <c r="T94" s="224"/>
      <c r="U94" s="132"/>
      <c r="V94" s="132"/>
      <c r="W94" s="132"/>
      <c r="X94" s="132"/>
      <c r="Y94" s="131"/>
      <c r="Z94" s="132"/>
      <c r="AA94" s="132"/>
    </row>
    <row r="95" spans="1:27" s="129" customFormat="1" ht="21" customHeight="1">
      <c r="A95" s="341"/>
      <c r="B95" s="344"/>
      <c r="C95" s="344"/>
      <c r="D95" s="344"/>
      <c r="E95" s="345"/>
      <c r="F95" s="352"/>
      <c r="G95" s="308"/>
      <c r="H95" s="308"/>
      <c r="I95" s="308"/>
      <c r="J95" s="308"/>
      <c r="K95" s="331"/>
      <c r="L95" s="348"/>
      <c r="M95" s="348"/>
      <c r="O95" s="225"/>
      <c r="P95" s="226"/>
      <c r="Q95" s="226"/>
      <c r="R95" s="226"/>
      <c r="S95" s="226"/>
      <c r="T95" s="225"/>
      <c r="U95" s="130"/>
      <c r="V95" s="130"/>
      <c r="W95" s="130"/>
      <c r="X95" s="130"/>
      <c r="Y95" s="131"/>
      <c r="Z95" s="130"/>
      <c r="AA95" s="130"/>
    </row>
    <row r="96" spans="1:27" s="129" customFormat="1" ht="27" customHeight="1">
      <c r="A96" s="323" t="s">
        <v>86</v>
      </c>
      <c r="B96" s="353" t="s">
        <v>242</v>
      </c>
      <c r="C96" s="353"/>
      <c r="D96" s="353"/>
      <c r="E96" s="354"/>
      <c r="F96" s="323">
        <v>101.2</v>
      </c>
      <c r="G96" s="286" t="s">
        <v>261</v>
      </c>
      <c r="H96" s="286"/>
      <c r="I96" s="286"/>
      <c r="J96" s="286"/>
      <c r="K96" s="284"/>
      <c r="L96" s="286"/>
      <c r="M96" s="286"/>
      <c r="O96" s="225"/>
      <c r="P96" s="226"/>
      <c r="Q96" s="226"/>
      <c r="R96" s="226"/>
      <c r="S96" s="226"/>
      <c r="T96" s="225"/>
      <c r="U96" s="130"/>
      <c r="V96" s="130"/>
      <c r="W96" s="130"/>
      <c r="X96" s="130"/>
      <c r="Y96" s="131"/>
      <c r="Z96" s="130"/>
      <c r="AA96" s="130"/>
    </row>
    <row r="97" spans="1:27" s="129" customFormat="1" ht="24" customHeight="1">
      <c r="A97" s="324"/>
      <c r="B97" s="355"/>
      <c r="C97" s="355"/>
      <c r="D97" s="355"/>
      <c r="E97" s="356"/>
      <c r="F97" s="324"/>
      <c r="G97" s="283"/>
      <c r="H97" s="283"/>
      <c r="I97" s="283"/>
      <c r="J97" s="283"/>
      <c r="K97" s="335"/>
      <c r="L97" s="283"/>
      <c r="M97" s="283"/>
      <c r="O97" s="225"/>
      <c r="P97" s="227"/>
      <c r="Q97" s="227"/>
      <c r="R97" s="227"/>
      <c r="S97" s="227"/>
      <c r="T97" s="228"/>
      <c r="U97" s="227"/>
      <c r="V97" s="227"/>
      <c r="W97" s="227"/>
      <c r="X97" s="227"/>
      <c r="Y97" s="229"/>
      <c r="Z97" s="230"/>
      <c r="AA97" s="230"/>
    </row>
    <row r="98" spans="1:27" s="129" customFormat="1" ht="13.5" customHeight="1">
      <c r="A98" s="294" t="s">
        <v>87</v>
      </c>
      <c r="B98" s="311" t="s">
        <v>243</v>
      </c>
      <c r="C98" s="311"/>
      <c r="D98" s="311"/>
      <c r="E98" s="312"/>
      <c r="F98" s="294">
        <v>110.5</v>
      </c>
      <c r="G98" s="329" t="s">
        <v>259</v>
      </c>
      <c r="H98" s="329"/>
      <c r="I98" s="329"/>
      <c r="J98" s="329"/>
      <c r="K98" s="330"/>
      <c r="L98" s="307">
        <v>110.3</v>
      </c>
      <c r="M98" s="307"/>
      <c r="O98" s="225"/>
      <c r="P98" s="227"/>
      <c r="Q98" s="227"/>
      <c r="R98" s="227"/>
      <c r="S98" s="227"/>
      <c r="T98" s="228"/>
      <c r="U98" s="227"/>
      <c r="V98" s="227"/>
      <c r="W98" s="227"/>
      <c r="X98" s="227"/>
      <c r="Y98" s="229"/>
      <c r="Z98" s="230"/>
      <c r="AA98" s="230"/>
    </row>
    <row r="99" spans="1:27" s="129" customFormat="1" ht="11.25" customHeight="1">
      <c r="A99" s="310"/>
      <c r="B99" s="313"/>
      <c r="C99" s="313"/>
      <c r="D99" s="313"/>
      <c r="E99" s="314"/>
      <c r="F99" s="310"/>
      <c r="G99" s="313"/>
      <c r="H99" s="313"/>
      <c r="I99" s="313"/>
      <c r="J99" s="313"/>
      <c r="K99" s="331"/>
      <c r="L99" s="308"/>
      <c r="M99" s="308"/>
      <c r="O99" s="225"/>
      <c r="P99" s="227"/>
      <c r="Q99" s="227"/>
      <c r="R99" s="227"/>
      <c r="S99" s="227"/>
      <c r="T99" s="228"/>
      <c r="U99" s="227"/>
      <c r="V99" s="227"/>
      <c r="W99" s="227"/>
      <c r="X99" s="227"/>
      <c r="Y99" s="229"/>
      <c r="Z99" s="230"/>
      <c r="AA99" s="230"/>
    </row>
    <row r="100" spans="1:27" s="129" customFormat="1" ht="12.75" customHeight="1">
      <c r="A100" s="294" t="s">
        <v>88</v>
      </c>
      <c r="B100" s="329" t="s">
        <v>244</v>
      </c>
      <c r="C100" s="329"/>
      <c r="D100" s="329"/>
      <c r="E100" s="302"/>
      <c r="F100" s="295">
        <v>107.8</v>
      </c>
      <c r="G100" s="329" t="s">
        <v>260</v>
      </c>
      <c r="H100" s="329"/>
      <c r="I100" s="329"/>
      <c r="J100" s="329"/>
      <c r="K100" s="329"/>
      <c r="L100" s="292">
        <v>105</v>
      </c>
      <c r="M100" s="292"/>
      <c r="O100" s="225"/>
      <c r="P100" s="227"/>
      <c r="Q100" s="227"/>
      <c r="R100" s="227"/>
      <c r="S100" s="227"/>
      <c r="T100" s="228"/>
      <c r="U100" s="227"/>
      <c r="V100" s="227"/>
      <c r="W100" s="227"/>
      <c r="X100" s="227"/>
      <c r="Y100" s="229"/>
      <c r="Z100" s="230"/>
      <c r="AA100" s="230"/>
    </row>
    <row r="101" spans="1:27" s="129" customFormat="1" ht="12.75">
      <c r="A101" s="285"/>
      <c r="B101" s="321"/>
      <c r="C101" s="321"/>
      <c r="D101" s="321"/>
      <c r="E101" s="326"/>
      <c r="F101" s="287"/>
      <c r="G101" s="321"/>
      <c r="H101" s="321"/>
      <c r="I101" s="321"/>
      <c r="J101" s="321"/>
      <c r="K101" s="321"/>
      <c r="L101" s="293"/>
      <c r="M101" s="293"/>
      <c r="O101" s="225"/>
      <c r="P101" s="227"/>
      <c r="Q101" s="227"/>
      <c r="R101" s="227"/>
      <c r="S101" s="227"/>
      <c r="T101" s="228"/>
      <c r="U101" s="227"/>
      <c r="V101" s="227"/>
      <c r="W101" s="227"/>
      <c r="X101" s="227"/>
      <c r="Y101" s="229"/>
      <c r="Z101" s="230"/>
      <c r="AA101" s="230"/>
    </row>
    <row r="102" spans="1:27" s="129" customFormat="1" ht="12.75" customHeight="1">
      <c r="A102" s="309" t="s">
        <v>89</v>
      </c>
      <c r="B102" s="311" t="s">
        <v>245</v>
      </c>
      <c r="C102" s="311"/>
      <c r="D102" s="311"/>
      <c r="E102" s="312"/>
      <c r="F102" s="309">
        <v>112.6</v>
      </c>
      <c r="G102" s="311" t="s">
        <v>265</v>
      </c>
      <c r="H102" s="288"/>
      <c r="I102" s="288"/>
      <c r="J102" s="288"/>
      <c r="K102" s="288"/>
      <c r="L102" s="307">
        <v>124.5</v>
      </c>
      <c r="M102" s="307"/>
      <c r="O102" s="225"/>
      <c r="P102" s="227"/>
      <c r="Q102" s="227"/>
      <c r="R102" s="227"/>
      <c r="S102" s="227"/>
      <c r="T102" s="228"/>
      <c r="U102" s="227"/>
      <c r="V102" s="227"/>
      <c r="W102" s="227"/>
      <c r="X102" s="227"/>
      <c r="Y102" s="229"/>
      <c r="Z102" s="230"/>
      <c r="AA102" s="230"/>
    </row>
    <row r="103" spans="1:27" s="129" customFormat="1" ht="26.25" customHeight="1">
      <c r="A103" s="310"/>
      <c r="B103" s="313"/>
      <c r="C103" s="313"/>
      <c r="D103" s="313"/>
      <c r="E103" s="314"/>
      <c r="F103" s="310"/>
      <c r="G103" s="289"/>
      <c r="H103" s="289"/>
      <c r="I103" s="289"/>
      <c r="J103" s="289"/>
      <c r="K103" s="289"/>
      <c r="L103" s="308"/>
      <c r="M103" s="308"/>
      <c r="O103" s="225"/>
      <c r="P103" s="227"/>
      <c r="Q103" s="227"/>
      <c r="R103" s="227"/>
      <c r="S103" s="227"/>
      <c r="T103" s="231"/>
      <c r="U103" s="227"/>
      <c r="V103" s="227"/>
      <c r="W103" s="227"/>
      <c r="X103" s="227"/>
      <c r="Y103" s="229"/>
      <c r="Z103" s="230"/>
      <c r="AA103" s="230"/>
    </row>
    <row r="104" spans="1:27" s="129" customFormat="1" ht="12.75" customHeight="1">
      <c r="A104" s="294" t="s">
        <v>90</v>
      </c>
      <c r="B104" s="329" t="s">
        <v>310</v>
      </c>
      <c r="C104" s="329"/>
      <c r="D104" s="329"/>
      <c r="E104" s="302"/>
      <c r="F104" s="294">
        <v>107.5</v>
      </c>
      <c r="G104" s="329" t="s">
        <v>253</v>
      </c>
      <c r="H104" s="329"/>
      <c r="I104" s="329"/>
      <c r="J104" s="329"/>
      <c r="K104" s="330"/>
      <c r="L104" s="290">
        <v>104.6</v>
      </c>
      <c r="M104" s="290"/>
      <c r="O104" s="225"/>
      <c r="P104" s="227"/>
      <c r="Q104" s="227"/>
      <c r="R104" s="227"/>
      <c r="S104" s="227"/>
      <c r="T104" s="231"/>
      <c r="U104" s="227"/>
      <c r="V104" s="227"/>
      <c r="W104" s="227"/>
      <c r="X104" s="227"/>
      <c r="Y104" s="229"/>
      <c r="Z104" s="230"/>
      <c r="AA104" s="230"/>
    </row>
    <row r="105" spans="1:27" s="129" customFormat="1" ht="12.75">
      <c r="A105" s="285"/>
      <c r="B105" s="321"/>
      <c r="C105" s="321"/>
      <c r="D105" s="321"/>
      <c r="E105" s="326"/>
      <c r="F105" s="285"/>
      <c r="G105" s="321"/>
      <c r="H105" s="321"/>
      <c r="I105" s="321"/>
      <c r="J105" s="321"/>
      <c r="K105" s="322"/>
      <c r="L105" s="291"/>
      <c r="M105" s="291"/>
      <c r="O105" s="225"/>
      <c r="P105" s="227"/>
      <c r="Q105" s="227"/>
      <c r="R105" s="227"/>
      <c r="S105" s="227"/>
      <c r="T105" s="228"/>
      <c r="U105" s="227"/>
      <c r="V105" s="227"/>
      <c r="W105" s="227"/>
      <c r="X105" s="227"/>
      <c r="Y105" s="229"/>
      <c r="Z105" s="230"/>
      <c r="AA105" s="230"/>
    </row>
    <row r="106" spans="1:27" s="129" customFormat="1" ht="12.75" customHeight="1">
      <c r="A106" s="309" t="s">
        <v>91</v>
      </c>
      <c r="B106" s="311" t="s">
        <v>250</v>
      </c>
      <c r="C106" s="311"/>
      <c r="D106" s="311"/>
      <c r="E106" s="312"/>
      <c r="F106" s="309">
        <v>103.9</v>
      </c>
      <c r="G106" s="311" t="s">
        <v>254</v>
      </c>
      <c r="H106" s="311"/>
      <c r="I106" s="311"/>
      <c r="J106" s="311"/>
      <c r="K106" s="334"/>
      <c r="L106" s="307">
        <v>101.3</v>
      </c>
      <c r="M106" s="307"/>
      <c r="O106" s="225"/>
      <c r="P106" s="227"/>
      <c r="Q106" s="227"/>
      <c r="R106" s="227"/>
      <c r="S106" s="227"/>
      <c r="T106" s="228"/>
      <c r="U106" s="227"/>
      <c r="V106" s="227"/>
      <c r="W106" s="227"/>
      <c r="X106" s="227"/>
      <c r="Y106" s="229"/>
      <c r="Z106" s="230"/>
      <c r="AA106" s="230"/>
    </row>
    <row r="107" spans="1:27" s="129" customFormat="1" ht="12.75">
      <c r="A107" s="310"/>
      <c r="B107" s="313"/>
      <c r="C107" s="313"/>
      <c r="D107" s="313"/>
      <c r="E107" s="314"/>
      <c r="F107" s="310"/>
      <c r="G107" s="313"/>
      <c r="H107" s="313"/>
      <c r="I107" s="313"/>
      <c r="J107" s="313"/>
      <c r="K107" s="331"/>
      <c r="L107" s="308"/>
      <c r="M107" s="308"/>
      <c r="O107" s="225"/>
      <c r="P107" s="227"/>
      <c r="Q107" s="227"/>
      <c r="R107" s="227"/>
      <c r="S107" s="227"/>
      <c r="T107" s="228"/>
      <c r="U107" s="227"/>
      <c r="V107" s="227"/>
      <c r="W107" s="227"/>
      <c r="X107" s="227"/>
      <c r="Y107" s="229"/>
      <c r="Z107" s="230"/>
      <c r="AA107" s="230"/>
    </row>
    <row r="108" spans="1:27" s="129" customFormat="1" ht="25.5" customHeight="1">
      <c r="A108" s="255" t="s">
        <v>92</v>
      </c>
      <c r="B108" s="321" t="s">
        <v>249</v>
      </c>
      <c r="C108" s="321"/>
      <c r="D108" s="321"/>
      <c r="E108" s="326"/>
      <c r="F108" s="233">
        <v>107.1</v>
      </c>
      <c r="G108" s="321" t="s">
        <v>255</v>
      </c>
      <c r="H108" s="321"/>
      <c r="I108" s="321"/>
      <c r="J108" s="321"/>
      <c r="K108" s="322"/>
      <c r="L108" s="291">
        <v>106.8</v>
      </c>
      <c r="M108" s="291"/>
      <c r="O108" s="225"/>
      <c r="P108" s="227"/>
      <c r="Q108" s="227"/>
      <c r="R108" s="227"/>
      <c r="S108" s="227"/>
      <c r="T108" s="228"/>
      <c r="U108" s="227"/>
      <c r="V108" s="227"/>
      <c r="W108" s="227"/>
      <c r="X108" s="227"/>
      <c r="Y108" s="229"/>
      <c r="Z108" s="230"/>
      <c r="AA108" s="230"/>
    </row>
    <row r="109" spans="1:27" s="129" customFormat="1" ht="13.5" customHeight="1">
      <c r="A109" s="315" t="s">
        <v>93</v>
      </c>
      <c r="B109" s="311" t="s">
        <v>248</v>
      </c>
      <c r="C109" s="311"/>
      <c r="D109" s="311"/>
      <c r="E109" s="312"/>
      <c r="F109" s="332">
        <v>102.2</v>
      </c>
      <c r="G109" s="311" t="s">
        <v>256</v>
      </c>
      <c r="H109" s="311"/>
      <c r="I109" s="311"/>
      <c r="J109" s="311"/>
      <c r="K109" s="334"/>
      <c r="L109" s="307">
        <v>102.1</v>
      </c>
      <c r="M109" s="307"/>
      <c r="O109" s="225"/>
      <c r="P109" s="226"/>
      <c r="Q109" s="226"/>
      <c r="R109" s="226"/>
      <c r="S109" s="226"/>
      <c r="T109" s="225"/>
      <c r="U109" s="227"/>
      <c r="V109" s="227"/>
      <c r="W109" s="227"/>
      <c r="X109" s="227"/>
      <c r="Y109" s="229"/>
      <c r="Z109" s="132"/>
      <c r="AA109" s="132"/>
    </row>
    <row r="110" spans="1:27" s="133" customFormat="1" ht="6.75" customHeight="1">
      <c r="A110" s="316"/>
      <c r="B110" s="313"/>
      <c r="C110" s="313"/>
      <c r="D110" s="313"/>
      <c r="E110" s="314"/>
      <c r="F110" s="333"/>
      <c r="G110" s="313"/>
      <c r="H110" s="313"/>
      <c r="I110" s="313"/>
      <c r="J110" s="313"/>
      <c r="K110" s="331"/>
      <c r="L110" s="308"/>
      <c r="M110" s="308"/>
      <c r="O110" s="131"/>
      <c r="P110" s="131"/>
      <c r="Q110" s="131"/>
      <c r="R110" s="131"/>
      <c r="S110" s="131"/>
      <c r="T110" s="131"/>
      <c r="U110" s="131"/>
      <c r="V110" s="131"/>
      <c r="W110" s="131"/>
      <c r="X110" s="131"/>
      <c r="Y110" s="131"/>
      <c r="Z110" s="131"/>
      <c r="AA110" s="131"/>
    </row>
    <row r="111" spans="1:13" s="133" customFormat="1" ht="15" customHeight="1">
      <c r="A111" s="323" t="s">
        <v>94</v>
      </c>
      <c r="B111" s="319" t="s">
        <v>247</v>
      </c>
      <c r="C111" s="319"/>
      <c r="D111" s="319"/>
      <c r="E111" s="325"/>
      <c r="F111" s="327">
        <v>109.8</v>
      </c>
      <c r="G111" s="319" t="s">
        <v>257</v>
      </c>
      <c r="H111" s="319"/>
      <c r="I111" s="319"/>
      <c r="J111" s="319"/>
      <c r="K111" s="320"/>
      <c r="L111" s="376">
        <v>111.8</v>
      </c>
      <c r="M111" s="376"/>
    </row>
    <row r="112" spans="1:13" s="133" customFormat="1" ht="10.5" customHeight="1">
      <c r="A112" s="324"/>
      <c r="B112" s="321"/>
      <c r="C112" s="321"/>
      <c r="D112" s="321"/>
      <c r="E112" s="326"/>
      <c r="F112" s="328"/>
      <c r="G112" s="321"/>
      <c r="H112" s="321"/>
      <c r="I112" s="321"/>
      <c r="J112" s="321"/>
      <c r="K112" s="322"/>
      <c r="L112" s="291"/>
      <c r="M112" s="291"/>
    </row>
    <row r="113" spans="1:13" s="133" customFormat="1" ht="15" customHeight="1">
      <c r="A113" s="315" t="s">
        <v>153</v>
      </c>
      <c r="B113" s="311" t="s">
        <v>246</v>
      </c>
      <c r="C113" s="311"/>
      <c r="D113" s="311"/>
      <c r="E113" s="312"/>
      <c r="F113" s="317">
        <v>131</v>
      </c>
      <c r="G113" s="329" t="s">
        <v>258</v>
      </c>
      <c r="H113" s="329"/>
      <c r="I113" s="329"/>
      <c r="J113" s="329"/>
      <c r="K113" s="330"/>
      <c r="L113" s="307">
        <v>109.6</v>
      </c>
      <c r="M113" s="307"/>
    </row>
    <row r="114" spans="1:13" s="133" customFormat="1" ht="9" customHeight="1">
      <c r="A114" s="316"/>
      <c r="B114" s="313"/>
      <c r="C114" s="313"/>
      <c r="D114" s="313"/>
      <c r="E114" s="314"/>
      <c r="F114" s="318"/>
      <c r="G114" s="313"/>
      <c r="H114" s="313"/>
      <c r="I114" s="313"/>
      <c r="J114" s="313"/>
      <c r="K114" s="331"/>
      <c r="L114" s="308"/>
      <c r="M114" s="308"/>
    </row>
    <row r="115" spans="1:13" s="133" customFormat="1" ht="15" customHeight="1">
      <c r="A115" s="301" t="s">
        <v>61</v>
      </c>
      <c r="B115" s="329" t="s">
        <v>82</v>
      </c>
      <c r="C115" s="329"/>
      <c r="D115" s="329"/>
      <c r="E115" s="302"/>
      <c r="F115" s="317">
        <v>166.2</v>
      </c>
      <c r="G115" s="329" t="s">
        <v>316</v>
      </c>
      <c r="H115" s="329"/>
      <c r="I115" s="329"/>
      <c r="J115" s="329"/>
      <c r="K115" s="330"/>
      <c r="L115" s="292">
        <v>132</v>
      </c>
      <c r="M115" s="292"/>
    </row>
    <row r="116" spans="1:13" s="133" customFormat="1" ht="24.75" customHeight="1">
      <c r="A116" s="324"/>
      <c r="B116" s="321"/>
      <c r="C116" s="321"/>
      <c r="D116" s="321"/>
      <c r="E116" s="326"/>
      <c r="F116" s="303"/>
      <c r="G116" s="321"/>
      <c r="H116" s="321"/>
      <c r="I116" s="321"/>
      <c r="J116" s="321"/>
      <c r="K116" s="322"/>
      <c r="L116" s="293"/>
      <c r="M116" s="293"/>
    </row>
    <row r="117" spans="1:13" s="133" customFormat="1" ht="15" customHeight="1">
      <c r="A117" s="298" t="s">
        <v>62</v>
      </c>
      <c r="B117" s="311" t="s">
        <v>83</v>
      </c>
      <c r="C117" s="311"/>
      <c r="D117" s="311"/>
      <c r="E117" s="312"/>
      <c r="F117" s="332">
        <v>81.3</v>
      </c>
      <c r="G117" s="311" t="s">
        <v>264</v>
      </c>
      <c r="H117" s="311"/>
      <c r="I117" s="311"/>
      <c r="J117" s="311"/>
      <c r="K117" s="334"/>
      <c r="L117" s="307">
        <v>83.6</v>
      </c>
      <c r="M117" s="374"/>
    </row>
    <row r="118" spans="1:13" s="133" customFormat="1" ht="24" customHeight="1">
      <c r="A118" s="296"/>
      <c r="B118" s="313"/>
      <c r="C118" s="313"/>
      <c r="D118" s="313"/>
      <c r="E118" s="314"/>
      <c r="F118" s="333"/>
      <c r="G118" s="313"/>
      <c r="H118" s="313"/>
      <c r="I118" s="313"/>
      <c r="J118" s="313"/>
      <c r="K118" s="331"/>
      <c r="L118" s="308"/>
      <c r="M118" s="375"/>
    </row>
    <row r="119" spans="1:13" s="133" customFormat="1" ht="15" customHeight="1">
      <c r="A119" s="297" t="s">
        <v>155</v>
      </c>
      <c r="B119" s="329" t="s">
        <v>252</v>
      </c>
      <c r="C119" s="329"/>
      <c r="D119" s="329"/>
      <c r="E119" s="302"/>
      <c r="F119" s="295">
        <v>147.8</v>
      </c>
      <c r="G119" s="329" t="s">
        <v>262</v>
      </c>
      <c r="H119" s="329"/>
      <c r="I119" s="329"/>
      <c r="J119" s="329"/>
      <c r="K119" s="330"/>
      <c r="L119" s="292">
        <v>148.6</v>
      </c>
      <c r="M119" s="487"/>
    </row>
    <row r="120" spans="1:13" s="133" customFormat="1" ht="15" customHeight="1">
      <c r="A120" s="324"/>
      <c r="B120" s="321"/>
      <c r="C120" s="321"/>
      <c r="D120" s="321"/>
      <c r="E120" s="326"/>
      <c r="F120" s="287"/>
      <c r="G120" s="321"/>
      <c r="H120" s="321"/>
      <c r="I120" s="321"/>
      <c r="J120" s="321"/>
      <c r="K120" s="322"/>
      <c r="L120" s="293"/>
      <c r="M120" s="488"/>
    </row>
    <row r="121" spans="1:13" s="133" customFormat="1" ht="15" customHeight="1">
      <c r="A121" s="315" t="s">
        <v>160</v>
      </c>
      <c r="B121" s="311" t="s">
        <v>251</v>
      </c>
      <c r="C121" s="311"/>
      <c r="D121" s="311"/>
      <c r="E121" s="312"/>
      <c r="F121" s="294">
        <v>101.2</v>
      </c>
      <c r="G121" s="329" t="s">
        <v>263</v>
      </c>
      <c r="H121" s="329"/>
      <c r="I121" s="329"/>
      <c r="J121" s="329"/>
      <c r="K121" s="330"/>
      <c r="L121" s="307">
        <v>106.9</v>
      </c>
      <c r="M121" s="307"/>
    </row>
    <row r="122" spans="1:13" s="133" customFormat="1" ht="38.25" customHeight="1">
      <c r="A122" s="364"/>
      <c r="B122" s="313"/>
      <c r="C122" s="313"/>
      <c r="D122" s="313"/>
      <c r="E122" s="314"/>
      <c r="F122" s="310"/>
      <c r="G122" s="329"/>
      <c r="H122" s="329"/>
      <c r="I122" s="329"/>
      <c r="J122" s="329"/>
      <c r="K122" s="330"/>
      <c r="L122" s="290"/>
      <c r="M122" s="308"/>
    </row>
    <row r="123" spans="1:27" s="126" customFormat="1" ht="4.5" customHeight="1">
      <c r="A123" s="219"/>
      <c r="B123" s="220"/>
      <c r="C123" s="220"/>
      <c r="D123" s="220"/>
      <c r="E123" s="220"/>
      <c r="F123" s="220"/>
      <c r="G123" s="299"/>
      <c r="H123" s="299"/>
      <c r="I123" s="299"/>
      <c r="J123" s="299"/>
      <c r="K123" s="299"/>
      <c r="L123" s="300"/>
      <c r="M123" s="221"/>
      <c r="O123" s="219"/>
      <c r="P123" s="220"/>
      <c r="Q123" s="220"/>
      <c r="R123" s="220"/>
      <c r="S123" s="220"/>
      <c r="T123" s="220"/>
      <c r="U123" s="220"/>
      <c r="V123" s="220"/>
      <c r="W123" s="220"/>
      <c r="X123" s="220"/>
      <c r="Y123" s="220"/>
      <c r="Z123" s="221"/>
      <c r="AA123" s="221"/>
    </row>
    <row r="124" spans="1:13" s="134" customFormat="1" ht="12.75">
      <c r="A124" s="443" t="s">
        <v>9</v>
      </c>
      <c r="B124" s="443"/>
      <c r="C124" s="443"/>
      <c r="D124" s="443"/>
      <c r="E124" s="443"/>
      <c r="F124" s="443"/>
      <c r="G124" s="443"/>
      <c r="H124" s="443"/>
      <c r="I124" s="443"/>
      <c r="J124" s="443"/>
      <c r="K124" s="443"/>
      <c r="L124" s="443"/>
      <c r="M124" s="443"/>
    </row>
    <row r="125" spans="1:13" s="76" customFormat="1" ht="14.25" customHeight="1">
      <c r="A125" s="444"/>
      <c r="B125" s="444"/>
      <c r="C125" s="444"/>
      <c r="D125" s="444"/>
      <c r="E125" s="444"/>
      <c r="F125" s="444"/>
      <c r="G125" s="444"/>
      <c r="H125" s="444"/>
      <c r="I125" s="444"/>
      <c r="J125" s="444"/>
      <c r="K125" s="444"/>
      <c r="L125" s="444"/>
      <c r="M125" s="444"/>
    </row>
    <row r="126" spans="1:13" s="76" customFormat="1" ht="44.25" customHeight="1">
      <c r="A126" s="445"/>
      <c r="B126" s="445"/>
      <c r="C126" s="445"/>
      <c r="D126" s="445"/>
      <c r="E126" s="445"/>
      <c r="F126" s="445"/>
      <c r="G126" s="445"/>
      <c r="H126" s="445"/>
      <c r="I126" s="445"/>
      <c r="J126" s="445"/>
      <c r="K126" s="445"/>
      <c r="L126" s="445"/>
      <c r="M126" s="445"/>
    </row>
    <row r="127" spans="1:27" s="126" customFormat="1" ht="12" customHeight="1">
      <c r="A127" s="219"/>
      <c r="B127" s="220"/>
      <c r="C127" s="220"/>
      <c r="D127" s="220"/>
      <c r="E127" s="220"/>
      <c r="F127" s="220"/>
      <c r="G127" s="220"/>
      <c r="H127" s="220"/>
      <c r="I127" s="220"/>
      <c r="J127" s="220"/>
      <c r="K127" s="220"/>
      <c r="L127" s="221"/>
      <c r="M127" s="221"/>
      <c r="O127" s="219"/>
      <c r="P127" s="220"/>
      <c r="Q127" s="220"/>
      <c r="R127" s="220"/>
      <c r="S127" s="220"/>
      <c r="T127" s="220"/>
      <c r="U127" s="220"/>
      <c r="V127" s="220"/>
      <c r="W127" s="220"/>
      <c r="X127" s="220"/>
      <c r="Y127" s="220"/>
      <c r="Z127" s="221"/>
      <c r="AA127" s="221"/>
    </row>
    <row r="128" spans="1:13" s="126" customFormat="1" ht="12.75" customHeight="1">
      <c r="A128" s="485" t="s">
        <v>4</v>
      </c>
      <c r="B128" s="486"/>
      <c r="C128" s="486"/>
      <c r="D128" s="486"/>
      <c r="E128" s="486"/>
      <c r="F128" s="486"/>
      <c r="G128" s="486"/>
      <c r="H128" s="486"/>
      <c r="I128" s="486"/>
      <c r="J128" s="486"/>
      <c r="K128" s="486"/>
      <c r="L128" s="339"/>
      <c r="M128" s="339"/>
    </row>
    <row r="129" spans="1:13" s="126" customFormat="1" ht="12.75" customHeight="1">
      <c r="A129" s="339"/>
      <c r="B129" s="339"/>
      <c r="C129" s="339"/>
      <c r="D129" s="339"/>
      <c r="E129" s="339"/>
      <c r="F129" s="339"/>
      <c r="G129" s="339"/>
      <c r="H129" s="339"/>
      <c r="I129" s="339"/>
      <c r="J129" s="339"/>
      <c r="K129" s="339"/>
      <c r="L129" s="339"/>
      <c r="M129" s="339"/>
    </row>
    <row r="130" spans="1:27" s="126" customFormat="1" ht="12" customHeight="1">
      <c r="A130" s="219"/>
      <c r="B130" s="220"/>
      <c r="C130" s="220"/>
      <c r="D130" s="220"/>
      <c r="E130" s="220"/>
      <c r="F130" s="220"/>
      <c r="G130" s="220"/>
      <c r="H130" s="220"/>
      <c r="I130" s="220"/>
      <c r="J130" s="220"/>
      <c r="K130" s="220"/>
      <c r="L130" s="221"/>
      <c r="M130" s="221"/>
      <c r="O130" s="219"/>
      <c r="P130" s="220"/>
      <c r="Q130" s="220"/>
      <c r="R130" s="220"/>
      <c r="S130" s="220"/>
      <c r="T130" s="220"/>
      <c r="U130" s="220"/>
      <c r="V130" s="220"/>
      <c r="W130" s="220"/>
      <c r="X130" s="220"/>
      <c r="Y130" s="220"/>
      <c r="Z130" s="221"/>
      <c r="AA130" s="221"/>
    </row>
    <row r="131" spans="1:13" s="129" customFormat="1" ht="12.75" customHeight="1">
      <c r="A131" s="340" t="s">
        <v>211</v>
      </c>
      <c r="B131" s="342" t="s">
        <v>1</v>
      </c>
      <c r="C131" s="342"/>
      <c r="D131" s="342"/>
      <c r="E131" s="441"/>
      <c r="F131" s="346" t="str">
        <f>F93</f>
        <v>2010 ақпан 2009 ж. ақпанға %-бен</v>
      </c>
      <c r="G131" s="342" t="s">
        <v>2</v>
      </c>
      <c r="H131" s="436"/>
      <c r="I131" s="436"/>
      <c r="J131" s="436"/>
      <c r="K131" s="437"/>
      <c r="L131" s="346" t="str">
        <f>L93</f>
        <v>Анықтамалық:  2010ж. қаң. 2009ж. ақпанға %-бен</v>
      </c>
      <c r="M131" s="347"/>
    </row>
    <row r="132" spans="1:13" s="129" customFormat="1" ht="12.75" customHeight="1">
      <c r="A132" s="340"/>
      <c r="B132" s="342"/>
      <c r="C132" s="342"/>
      <c r="D132" s="342"/>
      <c r="E132" s="441"/>
      <c r="F132" s="346"/>
      <c r="G132" s="342"/>
      <c r="H132" s="436"/>
      <c r="I132" s="436"/>
      <c r="J132" s="436"/>
      <c r="K132" s="437"/>
      <c r="L132" s="347"/>
      <c r="M132" s="347"/>
    </row>
    <row r="133" spans="1:13" s="129" customFormat="1" ht="21.75" customHeight="1">
      <c r="A133" s="341"/>
      <c r="B133" s="344"/>
      <c r="C133" s="344"/>
      <c r="D133" s="344"/>
      <c r="E133" s="442"/>
      <c r="F133" s="352"/>
      <c r="G133" s="418"/>
      <c r="H133" s="418"/>
      <c r="I133" s="418"/>
      <c r="J133" s="418"/>
      <c r="K133" s="438"/>
      <c r="L133" s="348"/>
      <c r="M133" s="348"/>
    </row>
    <row r="134" spans="1:13" s="129" customFormat="1" ht="12.75" customHeight="1">
      <c r="A134" s="323" t="s">
        <v>86</v>
      </c>
      <c r="B134" s="319" t="s">
        <v>5</v>
      </c>
      <c r="C134" s="319"/>
      <c r="D134" s="319"/>
      <c r="E134" s="325"/>
      <c r="F134" s="373">
        <v>80</v>
      </c>
      <c r="G134" s="319" t="s">
        <v>266</v>
      </c>
      <c r="H134" s="319"/>
      <c r="I134" s="319"/>
      <c r="J134" s="319"/>
      <c r="K134" s="319"/>
      <c r="L134" s="376">
        <v>87.4</v>
      </c>
      <c r="M134" s="376"/>
    </row>
    <row r="135" spans="1:13" s="129" customFormat="1" ht="12" customHeight="1">
      <c r="A135" s="324"/>
      <c r="B135" s="321"/>
      <c r="C135" s="321"/>
      <c r="D135" s="321"/>
      <c r="E135" s="326"/>
      <c r="F135" s="287"/>
      <c r="G135" s="321"/>
      <c r="H135" s="321"/>
      <c r="I135" s="321"/>
      <c r="J135" s="321"/>
      <c r="K135" s="321"/>
      <c r="L135" s="291"/>
      <c r="M135" s="291"/>
    </row>
    <row r="136" spans="1:13" s="129" customFormat="1" ht="5.25" customHeight="1">
      <c r="A136" s="315" t="s">
        <v>87</v>
      </c>
      <c r="B136" s="311" t="s">
        <v>6</v>
      </c>
      <c r="C136" s="311"/>
      <c r="D136" s="311"/>
      <c r="E136" s="312"/>
      <c r="F136" s="332">
        <v>78.1</v>
      </c>
      <c r="G136" s="311" t="s">
        <v>267</v>
      </c>
      <c r="H136" s="311"/>
      <c r="I136" s="311"/>
      <c r="J136" s="311"/>
      <c r="K136" s="311"/>
      <c r="L136" s="307">
        <v>102.9</v>
      </c>
      <c r="M136" s="307"/>
    </row>
    <row r="137" spans="1:13" s="129" customFormat="1" ht="19.5" customHeight="1">
      <c r="A137" s="316"/>
      <c r="B137" s="313"/>
      <c r="C137" s="313"/>
      <c r="D137" s="313"/>
      <c r="E137" s="314"/>
      <c r="F137" s="333"/>
      <c r="G137" s="313"/>
      <c r="H137" s="313"/>
      <c r="I137" s="313"/>
      <c r="J137" s="313"/>
      <c r="K137" s="313"/>
      <c r="L137" s="308"/>
      <c r="M137" s="308"/>
    </row>
    <row r="138" spans="1:27" s="129" customFormat="1" ht="12.75" customHeight="1">
      <c r="A138" s="323" t="s">
        <v>88</v>
      </c>
      <c r="B138" s="319" t="s">
        <v>7</v>
      </c>
      <c r="C138" s="319"/>
      <c r="D138" s="319"/>
      <c r="E138" s="325"/>
      <c r="F138" s="373">
        <v>65</v>
      </c>
      <c r="G138" s="319" t="s">
        <v>317</v>
      </c>
      <c r="H138" s="319"/>
      <c r="I138" s="319"/>
      <c r="J138" s="319"/>
      <c r="K138" s="320"/>
      <c r="L138" s="376">
        <v>69.7</v>
      </c>
      <c r="M138" s="376"/>
      <c r="N138" s="156"/>
      <c r="O138" s="131"/>
      <c r="P138" s="131"/>
      <c r="Q138" s="131"/>
      <c r="R138" s="131"/>
      <c r="S138" s="131"/>
      <c r="T138" s="131"/>
      <c r="U138" s="131"/>
      <c r="V138" s="131"/>
      <c r="W138" s="131"/>
      <c r="X138" s="131"/>
      <c r="Y138" s="131"/>
      <c r="Z138" s="131"/>
      <c r="AA138" s="131"/>
    </row>
    <row r="139" spans="1:27" s="129" customFormat="1" ht="13.5" customHeight="1">
      <c r="A139" s="324"/>
      <c r="B139" s="321"/>
      <c r="C139" s="321"/>
      <c r="D139" s="321"/>
      <c r="E139" s="326"/>
      <c r="F139" s="287"/>
      <c r="G139" s="321"/>
      <c r="H139" s="321"/>
      <c r="I139" s="321"/>
      <c r="J139" s="321"/>
      <c r="K139" s="322"/>
      <c r="L139" s="291"/>
      <c r="M139" s="291"/>
      <c r="N139" s="156"/>
      <c r="O139" s="131"/>
      <c r="P139" s="131"/>
      <c r="Q139" s="131"/>
      <c r="R139" s="131"/>
      <c r="S139" s="131"/>
      <c r="T139" s="131"/>
      <c r="U139" s="131"/>
      <c r="V139" s="131"/>
      <c r="W139" s="131"/>
      <c r="X139" s="131"/>
      <c r="Y139" s="131"/>
      <c r="Z139" s="131"/>
      <c r="AA139" s="131"/>
    </row>
    <row r="140" spans="1:27" s="129" customFormat="1" ht="12.75" customHeight="1">
      <c r="A140" s="315" t="s">
        <v>89</v>
      </c>
      <c r="B140" s="427" t="s">
        <v>84</v>
      </c>
      <c r="C140" s="427"/>
      <c r="D140" s="427"/>
      <c r="E140" s="428"/>
      <c r="F140" s="297">
        <v>107.4</v>
      </c>
      <c r="G140" s="329" t="s">
        <v>269</v>
      </c>
      <c r="H140" s="329"/>
      <c r="I140" s="329"/>
      <c r="J140" s="329"/>
      <c r="K140" s="330"/>
      <c r="L140" s="417">
        <v>107.3</v>
      </c>
      <c r="M140" s="417"/>
      <c r="N140" s="156"/>
      <c r="O140" s="225"/>
      <c r="P140" s="227"/>
      <c r="Q140" s="227"/>
      <c r="R140" s="227"/>
      <c r="S140" s="227"/>
      <c r="T140" s="228"/>
      <c r="U140" s="227"/>
      <c r="V140" s="227"/>
      <c r="W140" s="227"/>
      <c r="X140" s="227"/>
      <c r="Y140" s="229"/>
      <c r="Z140" s="230"/>
      <c r="AA140" s="230"/>
    </row>
    <row r="141" spans="1:27" s="129" customFormat="1" ht="12.75" customHeight="1">
      <c r="A141" s="316"/>
      <c r="B141" s="429"/>
      <c r="C141" s="429"/>
      <c r="D141" s="429"/>
      <c r="E141" s="430"/>
      <c r="F141" s="316"/>
      <c r="G141" s="321"/>
      <c r="H141" s="321"/>
      <c r="I141" s="321"/>
      <c r="J141" s="321"/>
      <c r="K141" s="322"/>
      <c r="L141" s="418"/>
      <c r="M141" s="418"/>
      <c r="N141" s="156"/>
      <c r="O141" s="225"/>
      <c r="P141" s="227"/>
      <c r="Q141" s="227"/>
      <c r="R141" s="227"/>
      <c r="S141" s="227"/>
      <c r="T141" s="228"/>
      <c r="U141" s="227"/>
      <c r="V141" s="227"/>
      <c r="W141" s="227"/>
      <c r="X141" s="227"/>
      <c r="Y141" s="229"/>
      <c r="Z141" s="230"/>
      <c r="AA141" s="230"/>
    </row>
    <row r="142" spans="1:27" s="129" customFormat="1" ht="12.75" customHeight="1">
      <c r="A142" s="323" t="s">
        <v>90</v>
      </c>
      <c r="B142" s="353" t="s">
        <v>8</v>
      </c>
      <c r="C142" s="353"/>
      <c r="D142" s="353"/>
      <c r="E142" s="354"/>
      <c r="F142" s="421">
        <v>6.5</v>
      </c>
      <c r="G142" s="286" t="s">
        <v>268</v>
      </c>
      <c r="H142" s="286"/>
      <c r="I142" s="286"/>
      <c r="J142" s="286"/>
      <c r="K142" s="284"/>
      <c r="L142" s="415">
        <v>6.4</v>
      </c>
      <c r="M142" s="415"/>
      <c r="O142" s="131"/>
      <c r="P142" s="131"/>
      <c r="Q142" s="131"/>
      <c r="R142" s="131"/>
      <c r="S142" s="131"/>
      <c r="T142" s="131"/>
      <c r="U142" s="131"/>
      <c r="V142" s="131"/>
      <c r="W142" s="131"/>
      <c r="X142" s="131"/>
      <c r="Y142" s="131"/>
      <c r="Z142" s="131"/>
      <c r="AA142" s="131"/>
    </row>
    <row r="143" spans="1:13" s="129" customFormat="1" ht="10.5" customHeight="1">
      <c r="A143" s="324"/>
      <c r="B143" s="355"/>
      <c r="C143" s="355"/>
      <c r="D143" s="355"/>
      <c r="E143" s="356"/>
      <c r="F143" s="422"/>
      <c r="G143" s="283"/>
      <c r="H143" s="283"/>
      <c r="I143" s="283"/>
      <c r="J143" s="283"/>
      <c r="K143" s="335"/>
      <c r="L143" s="416"/>
      <c r="M143" s="416"/>
    </row>
    <row r="144" s="129" customFormat="1" ht="10.5" customHeight="1"/>
    <row r="145" spans="1:13" ht="11.25" customHeight="1">
      <c r="A145" s="57"/>
      <c r="B145" s="57"/>
      <c r="C145" s="57"/>
      <c r="D145" s="57"/>
      <c r="E145" s="57"/>
      <c r="F145" s="57"/>
      <c r="G145" s="57"/>
      <c r="H145" s="57"/>
      <c r="I145" s="57"/>
      <c r="J145" s="57"/>
      <c r="K145" s="57"/>
      <c r="L145" s="57"/>
      <c r="M145" s="57"/>
    </row>
    <row r="146" spans="1:13" ht="12.75">
      <c r="A146" s="44"/>
      <c r="B146" s="44"/>
      <c r="C146" s="44"/>
      <c r="D146" s="44"/>
      <c r="E146" s="44"/>
      <c r="F146" s="44"/>
      <c r="G146" s="44"/>
      <c r="H146" s="44"/>
      <c r="I146" s="44"/>
      <c r="J146" s="44"/>
      <c r="K146" s="44"/>
      <c r="L146" s="44"/>
      <c r="M146" s="17">
        <v>2</v>
      </c>
    </row>
    <row r="147" spans="1:11" ht="12.75">
      <c r="A147" s="1"/>
      <c r="C147" s="26" t="str">
        <f>C5</f>
        <v>2010ж.ақпан</v>
      </c>
      <c r="K147" s="26" t="str">
        <f>K73</f>
        <v>ҚР Ұлттық Банкі</v>
      </c>
    </row>
    <row r="148" spans="1:12" ht="12.75">
      <c r="A148" s="1"/>
      <c r="C148" s="369" t="str">
        <f>C74</f>
        <v>Қазақстан экономикасына ақпараттық-талдамалық шолу</v>
      </c>
      <c r="D148" s="369"/>
      <c r="E148" s="369"/>
      <c r="F148" s="369"/>
      <c r="G148" s="369"/>
      <c r="H148" s="369"/>
      <c r="I148" s="369"/>
      <c r="J148" s="369"/>
      <c r="K148" s="369"/>
      <c r="L148" s="369"/>
    </row>
    <row r="149" spans="1:13" ht="12.75" customHeight="1" thickBot="1">
      <c r="A149" s="3"/>
      <c r="B149" s="4"/>
      <c r="C149" s="370"/>
      <c r="D149" s="370"/>
      <c r="E149" s="370"/>
      <c r="F149" s="370"/>
      <c r="G149" s="370"/>
      <c r="H149" s="370"/>
      <c r="I149" s="370"/>
      <c r="J149" s="370"/>
      <c r="K149" s="370"/>
      <c r="L149" s="370"/>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191" t="s">
        <v>320</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0" customFormat="1" ht="12.75">
      <c r="A155" s="359" t="s">
        <v>321</v>
      </c>
      <c r="B155" s="423"/>
      <c r="C155" s="423"/>
      <c r="D155" s="423"/>
      <c r="E155" s="423"/>
      <c r="F155" s="85"/>
      <c r="G155" s="85"/>
      <c r="H155" s="85"/>
      <c r="I155" s="85"/>
      <c r="J155" s="85"/>
      <c r="K155" s="85"/>
      <c r="L155" s="85"/>
      <c r="M155" s="85"/>
    </row>
    <row r="156" spans="1:13" s="18" customFormat="1" ht="12.75">
      <c r="A156" s="423"/>
      <c r="B156" s="423"/>
      <c r="C156" s="423"/>
      <c r="D156" s="423"/>
      <c r="E156" s="423"/>
      <c r="F156" s="27"/>
      <c r="G156" s="27"/>
      <c r="H156" s="27"/>
      <c r="I156" s="27"/>
      <c r="J156" s="27"/>
      <c r="K156" s="27"/>
      <c r="L156" s="27"/>
      <c r="M156" s="27"/>
    </row>
    <row r="157" spans="1:5" ht="12.75">
      <c r="A157" s="423"/>
      <c r="B157" s="423"/>
      <c r="C157" s="423"/>
      <c r="D157" s="423"/>
      <c r="E157" s="423"/>
    </row>
    <row r="158" spans="1:5" ht="12.75">
      <c r="A158" s="423"/>
      <c r="B158" s="423"/>
      <c r="C158" s="423"/>
      <c r="D158" s="423"/>
      <c r="E158" s="423"/>
    </row>
    <row r="159" spans="1:5" ht="12.75" customHeight="1">
      <c r="A159" s="424"/>
      <c r="B159" s="424"/>
      <c r="C159" s="424"/>
      <c r="D159" s="424"/>
      <c r="E159" s="424"/>
    </row>
    <row r="160" spans="1:5" ht="12.75">
      <c r="A160" s="406" t="s">
        <v>318</v>
      </c>
      <c r="B160" s="406"/>
      <c r="C160" s="406"/>
      <c r="D160" s="406"/>
      <c r="E160" s="406"/>
    </row>
    <row r="161" spans="1:13" ht="12.75">
      <c r="A161" s="406"/>
      <c r="B161" s="406"/>
      <c r="C161" s="406"/>
      <c r="D161" s="406"/>
      <c r="E161" s="406"/>
      <c r="F161" s="11"/>
      <c r="G161" s="11"/>
      <c r="H161" s="11"/>
      <c r="I161" s="11"/>
      <c r="J161" s="11"/>
      <c r="K161" s="11"/>
      <c r="L161" s="28"/>
      <c r="M161" s="28"/>
    </row>
    <row r="162" spans="1:13" ht="12.75">
      <c r="A162" s="406"/>
      <c r="B162" s="406"/>
      <c r="C162" s="406"/>
      <c r="D162" s="406"/>
      <c r="E162" s="406"/>
      <c r="F162" s="11"/>
      <c r="G162" s="11"/>
      <c r="H162" s="11"/>
      <c r="I162" s="11"/>
      <c r="J162" s="11"/>
      <c r="K162" s="11"/>
      <c r="L162" s="28"/>
      <c r="M162" s="28"/>
    </row>
    <row r="163" spans="1:13" ht="12.75">
      <c r="A163" s="406"/>
      <c r="B163" s="406"/>
      <c r="C163" s="406"/>
      <c r="D163" s="406"/>
      <c r="E163" s="406"/>
      <c r="F163" s="11"/>
      <c r="G163" s="11"/>
      <c r="H163" s="11"/>
      <c r="I163" s="11"/>
      <c r="J163" s="11"/>
      <c r="K163" s="11"/>
      <c r="L163" s="28"/>
      <c r="M163" s="28"/>
    </row>
    <row r="164" spans="1:13" ht="12.75">
      <c r="A164" s="425" t="s">
        <v>319</v>
      </c>
      <c r="B164" s="425"/>
      <c r="C164" s="425"/>
      <c r="D164" s="425"/>
      <c r="E164" s="425"/>
      <c r="F164" s="11"/>
      <c r="G164" s="11"/>
      <c r="H164" s="11"/>
      <c r="I164" s="11"/>
      <c r="J164" s="11"/>
      <c r="K164" s="11"/>
      <c r="L164" s="28"/>
      <c r="M164" s="28"/>
    </row>
    <row r="165" spans="1:13" ht="12.75">
      <c r="A165" s="425"/>
      <c r="B165" s="425"/>
      <c r="C165" s="425"/>
      <c r="D165" s="425"/>
      <c r="E165" s="425"/>
      <c r="F165" s="11"/>
      <c r="G165" s="11"/>
      <c r="H165" s="11"/>
      <c r="I165" s="11"/>
      <c r="J165" s="11"/>
      <c r="K165" s="11"/>
      <c r="L165" s="28"/>
      <c r="M165" s="28"/>
    </row>
    <row r="166" spans="1:13" ht="13.5" customHeight="1">
      <c r="A166" s="425"/>
      <c r="B166" s="425"/>
      <c r="C166" s="425"/>
      <c r="D166" s="425"/>
      <c r="E166" s="425"/>
      <c r="F166" s="11"/>
      <c r="G166" s="11"/>
      <c r="H166" s="11"/>
      <c r="I166" s="11"/>
      <c r="J166" s="11"/>
      <c r="K166" s="11"/>
      <c r="L166" s="28"/>
      <c r="M166" s="28"/>
    </row>
    <row r="167" spans="1:13" ht="12.75">
      <c r="A167" s="425"/>
      <c r="B167" s="425"/>
      <c r="C167" s="425"/>
      <c r="D167" s="425"/>
      <c r="E167" s="425"/>
      <c r="F167" s="11"/>
      <c r="G167" s="11"/>
      <c r="H167" s="11"/>
      <c r="I167" s="11"/>
      <c r="J167" s="11"/>
      <c r="K167" s="11"/>
      <c r="L167" s="28"/>
      <c r="M167" s="28"/>
    </row>
    <row r="168" spans="1:13" ht="12.75" customHeight="1">
      <c r="A168" s="425"/>
      <c r="B168" s="425"/>
      <c r="C168" s="425"/>
      <c r="D168" s="425"/>
      <c r="E168" s="425"/>
      <c r="F168" s="11"/>
      <c r="G168" s="11"/>
      <c r="H168" s="11"/>
      <c r="I168" s="11"/>
      <c r="J168" s="11"/>
      <c r="K168" s="11"/>
      <c r="L168" s="28"/>
      <c r="M168" s="28"/>
    </row>
    <row r="169" spans="1:13" ht="12.75" customHeight="1">
      <c r="A169" s="426"/>
      <c r="B169" s="426"/>
      <c r="C169" s="426"/>
      <c r="D169" s="426"/>
      <c r="E169" s="426"/>
      <c r="F169" s="11"/>
      <c r="G169" s="11"/>
      <c r="H169" s="11"/>
      <c r="I169" s="11"/>
      <c r="J169" s="11"/>
      <c r="K169" s="11"/>
      <c r="L169" s="28"/>
      <c r="M169" s="28"/>
    </row>
    <row r="170" spans="1:13" ht="8.25" customHeight="1">
      <c r="A170" s="419"/>
      <c r="B170" s="420"/>
      <c r="C170" s="420"/>
      <c r="D170" s="420"/>
      <c r="E170" s="420"/>
      <c r="F170" s="420"/>
      <c r="G170" s="420"/>
      <c r="H170" s="420"/>
      <c r="I170" s="420"/>
      <c r="J170" s="420"/>
      <c r="K170" s="420"/>
      <c r="L170" s="420"/>
      <c r="M170" s="420"/>
    </row>
    <row r="171" spans="1:13" ht="12.75" customHeight="1" hidden="1">
      <c r="A171" s="420"/>
      <c r="B171" s="420"/>
      <c r="C171" s="420"/>
      <c r="D171" s="420"/>
      <c r="E171" s="420"/>
      <c r="F171" s="420"/>
      <c r="G171" s="420"/>
      <c r="H171" s="420"/>
      <c r="I171" s="420"/>
      <c r="J171" s="420"/>
      <c r="K171" s="420"/>
      <c r="L171" s="420"/>
      <c r="M171" s="420"/>
    </row>
    <row r="172" spans="1:13" ht="12.75" customHeight="1" hidden="1">
      <c r="A172" s="420"/>
      <c r="B172" s="420"/>
      <c r="C172" s="420"/>
      <c r="D172" s="420"/>
      <c r="E172" s="420"/>
      <c r="F172" s="420"/>
      <c r="G172" s="420"/>
      <c r="H172" s="420"/>
      <c r="I172" s="420"/>
      <c r="J172" s="420"/>
      <c r="K172" s="420"/>
      <c r="L172" s="420"/>
      <c r="M172" s="420"/>
    </row>
    <row r="173" spans="1:13" ht="12.75" customHeight="1" hidden="1">
      <c r="A173" s="420"/>
      <c r="B173" s="420"/>
      <c r="C173" s="420"/>
      <c r="D173" s="420"/>
      <c r="E173" s="420"/>
      <c r="F173" s="420"/>
      <c r="G173" s="420"/>
      <c r="H173" s="420"/>
      <c r="I173" s="420"/>
      <c r="J173" s="420"/>
      <c r="K173" s="420"/>
      <c r="L173" s="420"/>
      <c r="M173" s="420"/>
    </row>
    <row r="174" spans="1:13" ht="12.75" hidden="1">
      <c r="A174" s="420"/>
      <c r="B174" s="420"/>
      <c r="C174" s="420"/>
      <c r="D174" s="420"/>
      <c r="E174" s="420"/>
      <c r="F174" s="420"/>
      <c r="G174" s="420"/>
      <c r="H174" s="420"/>
      <c r="I174" s="420"/>
      <c r="J174" s="420"/>
      <c r="K174" s="420"/>
      <c r="L174" s="420"/>
      <c r="M174" s="420"/>
    </row>
    <row r="175" spans="1:9" ht="12.75">
      <c r="A175" s="29"/>
      <c r="B175" s="11"/>
      <c r="C175" s="11"/>
      <c r="D175" s="11"/>
      <c r="E175" s="11"/>
      <c r="F175" s="11"/>
      <c r="G175" s="11"/>
      <c r="H175" s="11"/>
      <c r="I175" s="11"/>
    </row>
    <row r="176" spans="1:13" ht="12.75">
      <c r="A176" s="69"/>
      <c r="B176" s="69"/>
      <c r="C176" s="69"/>
      <c r="D176" s="69"/>
      <c r="E176" s="69"/>
      <c r="F176" s="69"/>
      <c r="G176" s="69"/>
      <c r="H176" s="69"/>
      <c r="I176" s="69"/>
      <c r="J176" s="69"/>
      <c r="K176" s="69"/>
      <c r="L176" s="69"/>
      <c r="M176" s="69"/>
    </row>
    <row r="178" spans="2:13" ht="15.75">
      <c r="B178" s="191" t="s">
        <v>322</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 r="A180" s="413" t="s">
        <v>323</v>
      </c>
      <c r="B180" s="414"/>
      <c r="C180" s="414"/>
      <c r="D180" s="414"/>
      <c r="E180" s="414"/>
      <c r="F180" s="179"/>
      <c r="G180" s="179"/>
      <c r="H180" s="179"/>
      <c r="I180" s="179"/>
      <c r="J180" s="179"/>
      <c r="K180" s="179"/>
      <c r="L180" s="180"/>
      <c r="M180" s="180"/>
    </row>
    <row r="181" spans="1:13" ht="12.75">
      <c r="A181" s="414"/>
      <c r="B181" s="414"/>
      <c r="C181" s="414"/>
      <c r="D181" s="414"/>
      <c r="E181" s="414"/>
      <c r="F181" s="76"/>
      <c r="G181" s="76"/>
      <c r="H181" s="76"/>
      <c r="I181" s="76"/>
      <c r="J181" s="76"/>
      <c r="K181" s="76"/>
      <c r="L181" s="76"/>
      <c r="M181" s="76"/>
    </row>
    <row r="182" spans="1:13" ht="12.75">
      <c r="A182" s="414"/>
      <c r="B182" s="414"/>
      <c r="C182" s="414"/>
      <c r="D182" s="414"/>
      <c r="E182" s="414"/>
      <c r="F182" s="76"/>
      <c r="G182" s="76"/>
      <c r="H182" s="76"/>
      <c r="I182" s="76"/>
      <c r="J182" s="76"/>
      <c r="K182" s="76"/>
      <c r="L182" s="76"/>
      <c r="M182" s="76"/>
    </row>
    <row r="183" spans="1:13" ht="12.75">
      <c r="A183" s="414"/>
      <c r="B183" s="414"/>
      <c r="C183" s="414"/>
      <c r="D183" s="414"/>
      <c r="E183" s="414"/>
      <c r="F183" s="76"/>
      <c r="G183" s="76"/>
      <c r="H183" s="76"/>
      <c r="I183" s="76"/>
      <c r="J183" s="76"/>
      <c r="K183" s="76"/>
      <c r="L183" s="76"/>
      <c r="M183" s="76"/>
    </row>
    <row r="184" spans="1:13" ht="12.75">
      <c r="A184" s="76"/>
      <c r="B184" s="76"/>
      <c r="C184" s="76"/>
      <c r="D184" s="76"/>
      <c r="E184" s="76"/>
      <c r="F184" s="76"/>
      <c r="G184" s="76"/>
      <c r="H184" s="76"/>
      <c r="I184" s="76"/>
      <c r="J184" s="76"/>
      <c r="K184" s="76"/>
      <c r="L184" s="76"/>
      <c r="M184" s="76"/>
    </row>
    <row r="185" spans="1:13" ht="12.75" customHeight="1">
      <c r="A185" s="362" t="s">
        <v>324</v>
      </c>
      <c r="B185" s="362"/>
      <c r="C185" s="362"/>
      <c r="D185" s="362"/>
      <c r="E185" s="362"/>
      <c r="F185" s="76"/>
      <c r="G185" s="76"/>
      <c r="H185" s="76"/>
      <c r="I185" s="76"/>
      <c r="J185" s="76"/>
      <c r="K185" s="76"/>
      <c r="L185" s="76"/>
      <c r="M185" s="76"/>
    </row>
    <row r="186" spans="1:13" ht="12.75">
      <c r="A186" s="362"/>
      <c r="B186" s="362"/>
      <c r="C186" s="362"/>
      <c r="D186" s="362"/>
      <c r="E186" s="362"/>
      <c r="F186" s="76"/>
      <c r="G186" s="76"/>
      <c r="H186" s="76"/>
      <c r="I186" s="76"/>
      <c r="J186" s="76"/>
      <c r="K186" s="76"/>
      <c r="L186" s="76"/>
      <c r="M186" s="76"/>
    </row>
    <row r="187" spans="1:19" ht="12.75">
      <c r="A187" s="362"/>
      <c r="B187" s="362"/>
      <c r="C187" s="362"/>
      <c r="D187" s="362"/>
      <c r="E187" s="362"/>
      <c r="F187" s="76"/>
      <c r="G187" s="76"/>
      <c r="H187" s="76"/>
      <c r="I187" s="76"/>
      <c r="J187" s="76"/>
      <c r="K187" s="76"/>
      <c r="L187" s="76"/>
      <c r="M187" s="76"/>
      <c r="O187" s="141"/>
      <c r="P187" s="141"/>
      <c r="Q187" s="141"/>
      <c r="R187" s="141"/>
      <c r="S187" s="141"/>
    </row>
    <row r="188" spans="1:19" ht="12.75">
      <c r="A188" s="362"/>
      <c r="B188" s="362"/>
      <c r="C188" s="362"/>
      <c r="D188" s="362"/>
      <c r="E188" s="362"/>
      <c r="F188" s="76"/>
      <c r="G188" s="76"/>
      <c r="H188" s="76"/>
      <c r="I188" s="76"/>
      <c r="J188" s="76"/>
      <c r="K188" s="76"/>
      <c r="L188" s="76"/>
      <c r="M188" s="76"/>
      <c r="O188" s="141"/>
      <c r="P188" s="141"/>
      <c r="Q188" s="141"/>
      <c r="R188" s="141"/>
      <c r="S188" s="141"/>
    </row>
    <row r="189" spans="1:19" ht="12.75">
      <c r="A189" s="393"/>
      <c r="B189" s="393"/>
      <c r="C189" s="393"/>
      <c r="D189" s="393"/>
      <c r="E189" s="393"/>
      <c r="F189" s="76"/>
      <c r="G189" s="76"/>
      <c r="H189" s="76"/>
      <c r="I189" s="76"/>
      <c r="J189" s="76"/>
      <c r="K189" s="76"/>
      <c r="L189" s="76"/>
      <c r="M189" s="76"/>
      <c r="O189" s="141"/>
      <c r="P189" s="141"/>
      <c r="Q189" s="141"/>
      <c r="R189" s="141"/>
      <c r="S189" s="141"/>
    </row>
    <row r="190" spans="1:19" ht="12.75" customHeight="1">
      <c r="A190" s="405" t="s">
        <v>325</v>
      </c>
      <c r="B190" s="405"/>
      <c r="C190" s="405"/>
      <c r="D190" s="405"/>
      <c r="E190" s="405"/>
      <c r="F190" s="76"/>
      <c r="G190" s="76"/>
      <c r="H190" s="76"/>
      <c r="I190" s="76"/>
      <c r="J190" s="76"/>
      <c r="K190" s="76"/>
      <c r="L190" s="76"/>
      <c r="M190" s="76"/>
      <c r="O190" s="141"/>
      <c r="P190" s="141"/>
      <c r="Q190" s="141"/>
      <c r="R190" s="141"/>
      <c r="S190" s="141"/>
    </row>
    <row r="191" spans="1:19" ht="12.75">
      <c r="A191" s="405"/>
      <c r="B191" s="405"/>
      <c r="C191" s="405"/>
      <c r="D191" s="405"/>
      <c r="E191" s="405"/>
      <c r="F191" s="76"/>
      <c r="G191" s="76"/>
      <c r="H191" s="76"/>
      <c r="I191" s="76"/>
      <c r="J191" s="76"/>
      <c r="K191" s="76"/>
      <c r="L191" s="76"/>
      <c r="M191" s="76"/>
      <c r="O191" s="141"/>
      <c r="P191" s="141"/>
      <c r="Q191" s="141"/>
      <c r="R191" s="141"/>
      <c r="S191" s="141"/>
    </row>
    <row r="192" spans="1:19" ht="12.75">
      <c r="A192" s="405"/>
      <c r="B192" s="405"/>
      <c r="C192" s="405"/>
      <c r="D192" s="405"/>
      <c r="E192" s="405"/>
      <c r="F192" s="76"/>
      <c r="G192" s="76"/>
      <c r="H192" s="76"/>
      <c r="I192" s="76"/>
      <c r="J192" s="76"/>
      <c r="K192" s="76"/>
      <c r="L192" s="76"/>
      <c r="M192" s="76"/>
      <c r="O192" s="141"/>
      <c r="P192" s="141"/>
      <c r="Q192" s="141"/>
      <c r="R192" s="141"/>
      <c r="S192" s="141"/>
    </row>
    <row r="193" spans="1:19" ht="12.75">
      <c r="A193" s="405"/>
      <c r="B193" s="405"/>
      <c r="C193" s="405"/>
      <c r="D193" s="405"/>
      <c r="E193" s="405"/>
      <c r="F193" s="76"/>
      <c r="G193" s="76"/>
      <c r="H193" s="76"/>
      <c r="I193" s="76"/>
      <c r="J193" s="76"/>
      <c r="K193" s="76"/>
      <c r="L193" s="76"/>
      <c r="M193" s="76"/>
      <c r="O193" s="188"/>
      <c r="P193" s="188"/>
      <c r="Q193" s="188"/>
      <c r="R193" s="188"/>
      <c r="S193" s="188"/>
    </row>
    <row r="194" spans="1:19" ht="12.75">
      <c r="A194" s="405"/>
      <c r="B194" s="405"/>
      <c r="C194" s="405"/>
      <c r="D194" s="405"/>
      <c r="E194" s="405"/>
      <c r="F194" s="76"/>
      <c r="G194" s="76"/>
      <c r="H194" s="76"/>
      <c r="I194" s="76"/>
      <c r="J194" s="76"/>
      <c r="K194" s="76"/>
      <c r="L194" s="76"/>
      <c r="M194" s="76"/>
      <c r="O194" s="189"/>
      <c r="P194" s="189"/>
      <c r="Q194" s="189"/>
      <c r="R194" s="189"/>
      <c r="S194" s="189"/>
    </row>
    <row r="195" spans="1:13" ht="12.75">
      <c r="A195" s="405"/>
      <c r="B195" s="405"/>
      <c r="C195" s="405"/>
      <c r="D195" s="405"/>
      <c r="E195" s="405"/>
      <c r="F195" s="179"/>
      <c r="G195" s="179"/>
      <c r="H195" s="179"/>
      <c r="I195" s="179"/>
      <c r="J195" s="179"/>
      <c r="K195" s="179"/>
      <c r="L195" s="180"/>
      <c r="M195" s="180"/>
    </row>
    <row r="196" spans="1:13" ht="12.75">
      <c r="A196" s="405"/>
      <c r="B196" s="405"/>
      <c r="C196" s="405"/>
      <c r="D196" s="405"/>
      <c r="E196" s="405"/>
      <c r="F196" s="179"/>
      <c r="G196" s="179"/>
      <c r="H196" s="179"/>
      <c r="I196" s="179"/>
      <c r="J196" s="179"/>
      <c r="K196" s="179"/>
      <c r="L196" s="180"/>
      <c r="M196" s="180"/>
    </row>
    <row r="197" spans="1:13" ht="15">
      <c r="A197" s="187"/>
      <c r="B197" s="187"/>
      <c r="C197" s="187"/>
      <c r="D197" s="187"/>
      <c r="E197" s="187"/>
      <c r="F197" s="187"/>
      <c r="G197" s="187"/>
      <c r="H197" s="187"/>
      <c r="I197" s="187"/>
      <c r="J197" s="187"/>
      <c r="K197" s="187"/>
      <c r="L197" s="187"/>
      <c r="M197" s="187"/>
    </row>
    <row r="198" spans="1:13" ht="15" hidden="1">
      <c r="A198" s="187"/>
      <c r="B198" s="187"/>
      <c r="C198" s="187"/>
      <c r="D198" s="187"/>
      <c r="E198" s="187"/>
      <c r="F198" s="187"/>
      <c r="G198" s="187"/>
      <c r="H198" s="187"/>
      <c r="I198" s="187"/>
      <c r="J198" s="187"/>
      <c r="K198" s="187"/>
      <c r="L198" s="187"/>
      <c r="M198" s="187"/>
    </row>
    <row r="199" spans="1:13" ht="12.75">
      <c r="A199" s="181"/>
      <c r="B199" s="181"/>
      <c r="C199" s="181"/>
      <c r="D199" s="181"/>
      <c r="E199" s="181"/>
      <c r="F199" s="181"/>
      <c r="G199" s="181"/>
      <c r="H199" s="181"/>
      <c r="I199" s="181"/>
      <c r="J199" s="181"/>
      <c r="K199" s="181"/>
      <c r="L199" s="181"/>
      <c r="M199" s="181"/>
    </row>
    <row r="200" spans="1:13" ht="12.75">
      <c r="A200" s="182"/>
      <c r="B200" s="182"/>
      <c r="C200" s="182"/>
      <c r="D200" s="182"/>
      <c r="E200" s="182"/>
      <c r="F200" s="182"/>
      <c r="G200" s="182"/>
      <c r="H200" s="182"/>
      <c r="I200" s="182"/>
      <c r="J200" s="182"/>
      <c r="K200" s="182"/>
      <c r="L200" s="182"/>
      <c r="M200" s="182"/>
    </row>
    <row r="201" spans="6:13" ht="12.75">
      <c r="F201" s="11"/>
      <c r="G201" s="11"/>
      <c r="H201" s="11"/>
      <c r="I201" s="11"/>
      <c r="J201" s="11"/>
      <c r="K201" s="11"/>
      <c r="L201" s="28"/>
      <c r="M201" s="28"/>
    </row>
    <row r="202" spans="2:13" ht="15.75">
      <c r="B202" s="41" t="s">
        <v>326</v>
      </c>
      <c r="F202" s="11"/>
      <c r="G202" s="11"/>
      <c r="H202" s="11"/>
      <c r="I202" s="11"/>
      <c r="J202" s="11"/>
      <c r="K202" s="11"/>
      <c r="L202" s="28"/>
      <c r="M202" s="28"/>
    </row>
    <row r="203" spans="6:13" ht="12.75">
      <c r="F203" s="11"/>
      <c r="G203" s="11"/>
      <c r="H203" s="11"/>
      <c r="I203" s="11"/>
      <c r="J203" s="11"/>
      <c r="K203" s="11"/>
      <c r="L203" s="28"/>
      <c r="M203" s="28"/>
    </row>
    <row r="204" spans="1:13" ht="12.75" customHeight="1">
      <c r="A204" s="411" t="s">
        <v>327</v>
      </c>
      <c r="B204" s="412"/>
      <c r="C204" s="412"/>
      <c r="D204" s="412"/>
      <c r="E204" s="412"/>
      <c r="F204" s="11"/>
      <c r="G204" s="11"/>
      <c r="H204" s="11"/>
      <c r="I204" s="11"/>
      <c r="J204" s="11"/>
      <c r="K204" s="11"/>
      <c r="L204" s="28"/>
      <c r="M204" s="28"/>
    </row>
    <row r="205" spans="1:13" ht="12.75">
      <c r="A205" s="412"/>
      <c r="B205" s="412"/>
      <c r="C205" s="412"/>
      <c r="D205" s="412"/>
      <c r="E205" s="412"/>
      <c r="F205" s="11"/>
      <c r="G205" s="11"/>
      <c r="H205" s="11"/>
      <c r="I205" s="11"/>
      <c r="J205" s="11"/>
      <c r="K205" s="11"/>
      <c r="L205" s="28"/>
      <c r="M205" s="28"/>
    </row>
    <row r="206" spans="1:13" ht="12.75" customHeight="1">
      <c r="A206" s="412"/>
      <c r="B206" s="412"/>
      <c r="C206" s="412"/>
      <c r="D206" s="412"/>
      <c r="E206" s="412"/>
      <c r="F206" s="11"/>
      <c r="G206" s="11"/>
      <c r="H206" s="11"/>
      <c r="I206" s="11"/>
      <c r="J206" s="11"/>
      <c r="K206" s="11"/>
      <c r="L206" s="28"/>
      <c r="M206" s="28"/>
    </row>
    <row r="207" spans="1:13" ht="12.75" customHeight="1">
      <c r="A207" s="401" t="s">
        <v>328</v>
      </c>
      <c r="B207" s="403"/>
      <c r="C207" s="403"/>
      <c r="D207" s="403"/>
      <c r="E207" s="403"/>
      <c r="F207" s="11"/>
      <c r="G207" s="11"/>
      <c r="H207" s="11"/>
      <c r="I207" s="11"/>
      <c r="J207" s="11"/>
      <c r="K207" s="11"/>
      <c r="L207" s="28"/>
      <c r="M207" s="28"/>
    </row>
    <row r="208" spans="1:13" ht="12.75">
      <c r="A208" s="403"/>
      <c r="B208" s="403"/>
      <c r="C208" s="403"/>
      <c r="D208" s="403"/>
      <c r="E208" s="403"/>
      <c r="F208" s="11"/>
      <c r="G208" s="11"/>
      <c r="H208" s="11"/>
      <c r="I208" s="11"/>
      <c r="J208" s="11"/>
      <c r="K208" s="11"/>
      <c r="L208" s="28"/>
      <c r="M208" s="28"/>
    </row>
    <row r="209" spans="1:13" ht="12.75">
      <c r="A209" s="403"/>
      <c r="B209" s="403"/>
      <c r="C209" s="403"/>
      <c r="D209" s="403"/>
      <c r="E209" s="403"/>
      <c r="F209" s="11"/>
      <c r="G209" s="11"/>
      <c r="H209" s="11"/>
      <c r="I209" s="11"/>
      <c r="J209" s="11"/>
      <c r="K209" s="11"/>
      <c r="L209" s="28"/>
      <c r="M209" s="28"/>
    </row>
    <row r="210" spans="1:13" ht="12.75">
      <c r="A210" s="403"/>
      <c r="B210" s="403"/>
      <c r="C210" s="403"/>
      <c r="D210" s="403"/>
      <c r="E210" s="403"/>
      <c r="F210" s="11"/>
      <c r="G210" s="11"/>
      <c r="H210" s="11"/>
      <c r="I210" s="11"/>
      <c r="J210" s="11"/>
      <c r="K210" s="11"/>
      <c r="L210" s="28"/>
      <c r="M210" s="28"/>
    </row>
    <row r="211" spans="1:13" ht="12.75">
      <c r="A211" s="408"/>
      <c r="B211" s="408"/>
      <c r="C211" s="408"/>
      <c r="D211" s="408"/>
      <c r="E211" s="408"/>
      <c r="F211" s="11"/>
      <c r="G211" s="11"/>
      <c r="H211" s="11"/>
      <c r="I211" s="11"/>
      <c r="J211" s="11"/>
      <c r="K211" s="11"/>
      <c r="L211" s="28"/>
      <c r="M211" s="28"/>
    </row>
    <row r="212" spans="1:13" ht="12.75">
      <c r="A212" s="393"/>
      <c r="B212" s="393"/>
      <c r="C212" s="393"/>
      <c r="D212" s="393"/>
      <c r="E212" s="393"/>
      <c r="F212" s="11"/>
      <c r="G212" s="11"/>
      <c r="H212" s="11"/>
      <c r="I212" s="11"/>
      <c r="J212" s="11"/>
      <c r="K212" s="11"/>
      <c r="L212" s="28"/>
      <c r="M212" s="28"/>
    </row>
    <row r="213" spans="1:13" ht="12.75">
      <c r="A213" s="393"/>
      <c r="B213" s="393"/>
      <c r="C213" s="393"/>
      <c r="D213" s="393"/>
      <c r="E213" s="393"/>
      <c r="F213" s="11"/>
      <c r="G213" s="11"/>
      <c r="H213" s="11"/>
      <c r="I213" s="11"/>
      <c r="J213" s="11"/>
      <c r="K213" s="11"/>
      <c r="L213" s="28"/>
      <c r="M213" s="28"/>
    </row>
    <row r="214" spans="6:13" ht="12.75">
      <c r="F214" s="11"/>
      <c r="G214" s="11"/>
      <c r="H214" s="11"/>
      <c r="I214" s="11"/>
      <c r="J214" s="11"/>
      <c r="K214" s="11"/>
      <c r="L214" s="28"/>
      <c r="M214" s="28"/>
    </row>
    <row r="215" spans="1:13" ht="12.75">
      <c r="A215" s="7"/>
      <c r="B215" s="27"/>
      <c r="C215" s="27"/>
      <c r="D215" s="27"/>
      <c r="E215" s="27"/>
      <c r="F215" s="11"/>
      <c r="G215" s="11"/>
      <c r="H215" s="11"/>
      <c r="I215" s="11"/>
      <c r="J215" s="11"/>
      <c r="K215" s="11"/>
      <c r="L215" s="28"/>
      <c r="M215" s="28"/>
    </row>
    <row r="216" spans="2:13" ht="12.75">
      <c r="B216" s="27"/>
      <c r="C216" s="27"/>
      <c r="D216" s="27"/>
      <c r="E216" s="27"/>
      <c r="F216" s="11"/>
      <c r="G216" s="11"/>
      <c r="H216" s="11"/>
      <c r="I216" s="11"/>
      <c r="J216" s="11"/>
      <c r="K216" s="11"/>
      <c r="L216" s="28"/>
      <c r="M216" s="28"/>
    </row>
    <row r="217" spans="2:13" ht="12.75">
      <c r="B217" s="183"/>
      <c r="C217" s="183"/>
      <c r="D217" s="183"/>
      <c r="E217" s="183"/>
      <c r="F217" s="11"/>
      <c r="G217" s="11"/>
      <c r="H217" s="11"/>
      <c r="I217" s="11"/>
      <c r="J217" s="11"/>
      <c r="K217" s="11"/>
      <c r="L217" s="28"/>
      <c r="M217" s="28"/>
    </row>
    <row r="218" spans="2:13" ht="12.75">
      <c r="B218" s="183"/>
      <c r="C218" s="183"/>
      <c r="D218" s="183"/>
      <c r="E218" s="183"/>
      <c r="F218" s="11"/>
      <c r="G218" s="11"/>
      <c r="H218" s="11"/>
      <c r="I218" s="11"/>
      <c r="J218" s="11"/>
      <c r="K218" s="11"/>
      <c r="L218" s="28"/>
      <c r="M218" s="28"/>
    </row>
    <row r="219" spans="6:9" ht="12.75">
      <c r="F219" s="11"/>
      <c r="G219" s="11"/>
      <c r="H219" s="11"/>
      <c r="I219" s="11"/>
    </row>
    <row r="220" spans="1:9" ht="12.75">
      <c r="A220" s="27"/>
      <c r="B220" s="11"/>
      <c r="C220" s="11"/>
      <c r="D220" s="11"/>
      <c r="E220" s="11"/>
      <c r="F220" s="11"/>
      <c r="G220" s="11"/>
      <c r="H220" s="11"/>
      <c r="I220" s="11"/>
    </row>
    <row r="221" spans="1:9" ht="12.75">
      <c r="A221" s="29" t="s">
        <v>329</v>
      </c>
      <c r="B221" s="11"/>
      <c r="C221" s="11"/>
      <c r="D221" s="11"/>
      <c r="E221" s="11"/>
      <c r="F221" s="11"/>
      <c r="G221" s="11"/>
      <c r="H221" s="11"/>
      <c r="I221" s="11"/>
    </row>
    <row r="222" spans="1:9" ht="12.75">
      <c r="A222" s="29" t="s">
        <v>330</v>
      </c>
      <c r="B222" s="11"/>
      <c r="C222" s="11"/>
      <c r="D222" s="11"/>
      <c r="E222" s="11"/>
      <c r="F222" s="11"/>
      <c r="G222" s="11"/>
      <c r="H222" s="11"/>
      <c r="I222" s="11"/>
    </row>
    <row r="223" spans="1:13" ht="12.75">
      <c r="A223" s="30"/>
      <c r="B223" s="30"/>
      <c r="C223" s="30"/>
      <c r="D223" s="30"/>
      <c r="E223" s="30"/>
      <c r="F223" s="30"/>
      <c r="G223" s="30"/>
      <c r="H223" s="30"/>
      <c r="I223" s="30"/>
      <c r="J223" s="30"/>
      <c r="K223" s="30"/>
      <c r="L223" s="30"/>
      <c r="M223" s="30"/>
    </row>
    <row r="224" spans="1:13" ht="12.75">
      <c r="A224" s="15"/>
      <c r="B224" s="15"/>
      <c r="C224" s="15"/>
      <c r="D224" s="15"/>
      <c r="E224" s="15"/>
      <c r="F224" s="15"/>
      <c r="G224" s="15"/>
      <c r="H224" s="15"/>
      <c r="I224" s="15"/>
      <c r="J224" s="15"/>
      <c r="K224" s="15"/>
      <c r="L224" s="16"/>
      <c r="M224" s="17">
        <v>3</v>
      </c>
    </row>
    <row r="225" spans="1:11" ht="12.75">
      <c r="A225" s="1"/>
      <c r="C225" s="26" t="str">
        <f>C147</f>
        <v>2010ж.ақпан</v>
      </c>
      <c r="K225" s="26" t="str">
        <f>K73</f>
        <v>ҚР Ұлттық Банкі</v>
      </c>
    </row>
    <row r="226" spans="1:12" ht="12.75">
      <c r="A226" s="1"/>
      <c r="C226" s="369" t="str">
        <f>C148</f>
        <v>Қазақстан экономикасына ақпараттық-талдамалық шолу</v>
      </c>
      <c r="D226" s="369"/>
      <c r="E226" s="369"/>
      <c r="F226" s="369"/>
      <c r="G226" s="369"/>
      <c r="H226" s="369"/>
      <c r="I226" s="369"/>
      <c r="J226" s="369"/>
      <c r="K226" s="369"/>
      <c r="L226" s="369"/>
    </row>
    <row r="227" spans="1:13" ht="12.75" customHeight="1" thickBot="1">
      <c r="A227" s="3"/>
      <c r="B227" s="4"/>
      <c r="C227" s="370"/>
      <c r="D227" s="370"/>
      <c r="E227" s="370"/>
      <c r="F227" s="370"/>
      <c r="G227" s="370"/>
      <c r="H227" s="370"/>
      <c r="I227" s="370"/>
      <c r="J227" s="370"/>
      <c r="K227" s="370"/>
      <c r="L227" s="370"/>
      <c r="M227" s="4"/>
    </row>
    <row r="228" ht="12.75" customHeight="1">
      <c r="A228" s="1"/>
    </row>
    <row r="229" spans="1:13" ht="12.75" customHeight="1">
      <c r="A229" s="5"/>
      <c r="B229" s="5"/>
      <c r="C229" s="5"/>
      <c r="D229" s="5"/>
      <c r="E229" s="5"/>
      <c r="F229" s="5"/>
      <c r="G229" s="5"/>
      <c r="H229" s="5"/>
      <c r="I229" s="5"/>
      <c r="J229" s="5"/>
      <c r="K229" s="5"/>
      <c r="L229" s="5"/>
      <c r="M229" s="5"/>
    </row>
    <row r="230" spans="1:13" ht="17.25" customHeight="1">
      <c r="A230" s="399" t="s">
        <v>331</v>
      </c>
      <c r="B230" s="400"/>
      <c r="C230" s="400"/>
      <c r="D230" s="400"/>
      <c r="E230" s="400"/>
      <c r="F230" s="400"/>
      <c r="G230" s="400"/>
      <c r="H230" s="400"/>
      <c r="I230" s="400"/>
      <c r="J230" s="400"/>
      <c r="K230" s="400"/>
      <c r="L230" s="400"/>
      <c r="M230" s="400"/>
    </row>
    <row r="231" spans="1:13" ht="18.75" customHeight="1">
      <c r="A231" s="87" t="s">
        <v>332</v>
      </c>
      <c r="B231" s="31"/>
      <c r="C231" s="31"/>
      <c r="D231" s="31"/>
      <c r="E231" s="31"/>
      <c r="F231" s="31"/>
      <c r="G231" s="31"/>
      <c r="H231" s="31"/>
      <c r="I231" s="31"/>
      <c r="J231" s="31"/>
      <c r="K231" s="31"/>
      <c r="L231" s="31"/>
      <c r="M231" s="31"/>
    </row>
    <row r="232" spans="1:13" ht="18" customHeight="1">
      <c r="A232" s="409" t="s">
        <v>333</v>
      </c>
      <c r="B232" s="403"/>
      <c r="C232" s="403"/>
      <c r="D232" s="403"/>
      <c r="E232" s="403"/>
      <c r="F232" s="403"/>
      <c r="G232" s="403"/>
      <c r="H232" s="403"/>
      <c r="I232" s="403"/>
      <c r="J232" s="403"/>
      <c r="K232" s="403"/>
      <c r="L232" s="403"/>
      <c r="M232" s="403"/>
    </row>
    <row r="233" spans="1:13" ht="12.75" customHeight="1">
      <c r="A233" s="403"/>
      <c r="B233" s="403"/>
      <c r="C233" s="403"/>
      <c r="D233" s="403"/>
      <c r="E233" s="403"/>
      <c r="F233" s="403"/>
      <c r="G233" s="403"/>
      <c r="H233" s="403"/>
      <c r="I233" s="403"/>
      <c r="J233" s="403"/>
      <c r="K233" s="403"/>
      <c r="L233" s="403"/>
      <c r="M233" s="403"/>
    </row>
    <row r="234" spans="1:13" ht="12.75">
      <c r="A234" s="410"/>
      <c r="B234" s="410"/>
      <c r="C234" s="410"/>
      <c r="D234" s="410"/>
      <c r="E234" s="410"/>
      <c r="F234" s="410"/>
      <c r="G234" s="410"/>
      <c r="H234" s="410"/>
      <c r="I234" s="410"/>
      <c r="J234" s="410"/>
      <c r="K234" s="410"/>
      <c r="L234" s="410"/>
      <c r="M234" s="410"/>
    </row>
    <row r="235" spans="1:13" ht="12.75">
      <c r="A235" s="408"/>
      <c r="B235" s="408"/>
      <c r="C235" s="408"/>
      <c r="D235" s="408"/>
      <c r="E235" s="408"/>
      <c r="F235" s="408"/>
      <c r="G235" s="408"/>
      <c r="H235" s="408"/>
      <c r="I235" s="408"/>
      <c r="J235" s="408"/>
      <c r="K235" s="408"/>
      <c r="L235" s="408"/>
      <c r="M235" s="408"/>
    </row>
    <row r="236" spans="1:13" ht="12.75" customHeight="1">
      <c r="A236" s="19"/>
      <c r="B236" s="20"/>
      <c r="C236" s="20"/>
      <c r="D236" s="20"/>
      <c r="E236" s="21"/>
      <c r="F236" s="21"/>
      <c r="G236" s="21"/>
      <c r="H236" s="21"/>
      <c r="I236" s="21"/>
      <c r="J236" s="21"/>
      <c r="K236" s="21"/>
      <c r="L236" s="21"/>
      <c r="M236" s="22"/>
    </row>
    <row r="237" spans="2:13" ht="15" customHeight="1">
      <c r="B237" s="45"/>
      <c r="C237" s="45"/>
      <c r="D237" s="45"/>
      <c r="E237" s="45"/>
      <c r="F237" s="45"/>
      <c r="G237" s="45"/>
      <c r="I237" s="45"/>
      <c r="J237" s="45"/>
      <c r="K237" s="45"/>
      <c r="L237" s="45"/>
      <c r="M237" s="45"/>
    </row>
    <row r="238" spans="1:13" ht="15" customHeight="1">
      <c r="A238" s="86" t="s">
        <v>334</v>
      </c>
      <c r="B238" s="45"/>
      <c r="C238" s="45"/>
      <c r="D238" s="45"/>
      <c r="E238" s="45"/>
      <c r="F238" s="45"/>
      <c r="G238" s="45"/>
      <c r="I238" s="45"/>
      <c r="J238" s="45"/>
      <c r="K238" s="45"/>
      <c r="L238" s="45"/>
      <c r="M238" s="45"/>
    </row>
    <row r="239" spans="6:13" ht="12.75">
      <c r="F239" s="34"/>
      <c r="G239" s="34"/>
      <c r="J239" s="34"/>
      <c r="K239" s="34"/>
      <c r="L239" s="34"/>
      <c r="M239" s="34"/>
    </row>
    <row r="240" spans="1:13" ht="12.75" customHeight="1">
      <c r="A240" s="362" t="s">
        <v>335</v>
      </c>
      <c r="B240" s="362"/>
      <c r="C240" s="362"/>
      <c r="D240" s="362"/>
      <c r="E240" s="362"/>
      <c r="F240" s="34"/>
      <c r="G240" s="34"/>
      <c r="H240" s="34"/>
      <c r="I240" s="34"/>
      <c r="J240" s="34"/>
      <c r="K240" s="34"/>
      <c r="L240" s="34"/>
      <c r="M240" s="34"/>
    </row>
    <row r="241" spans="1:13" ht="12.75" customHeight="1">
      <c r="A241" s="362"/>
      <c r="B241" s="362"/>
      <c r="C241" s="362"/>
      <c r="D241" s="362"/>
      <c r="E241" s="362"/>
      <c r="F241" s="34"/>
      <c r="G241" s="34"/>
      <c r="H241" s="34"/>
      <c r="I241" s="34"/>
      <c r="J241" s="34"/>
      <c r="K241" s="34"/>
      <c r="L241" s="34"/>
      <c r="M241" s="34"/>
    </row>
    <row r="242" spans="1:13" ht="12.75">
      <c r="A242" s="362"/>
      <c r="B242" s="362"/>
      <c r="C242" s="362"/>
      <c r="D242" s="362"/>
      <c r="E242" s="362"/>
      <c r="F242" s="34"/>
      <c r="G242" s="34"/>
      <c r="H242" s="34"/>
      <c r="I242" s="34"/>
      <c r="J242" s="34"/>
      <c r="K242" s="34"/>
      <c r="L242" s="34"/>
      <c r="M242" s="34"/>
    </row>
    <row r="243" spans="1:13" ht="12.75" customHeight="1">
      <c r="A243" s="362"/>
      <c r="B243" s="362"/>
      <c r="C243" s="362"/>
      <c r="D243" s="362"/>
      <c r="E243" s="362"/>
      <c r="F243" s="34"/>
      <c r="G243" s="34"/>
      <c r="H243" s="34"/>
      <c r="I243" s="34"/>
      <c r="J243" s="34"/>
      <c r="K243" s="34"/>
      <c r="L243" s="34"/>
      <c r="M243" s="34"/>
    </row>
    <row r="244" spans="1:13" ht="12.75" customHeight="1">
      <c r="A244" s="407" t="s">
        <v>336</v>
      </c>
      <c r="B244" s="407"/>
      <c r="C244" s="407"/>
      <c r="D244" s="407"/>
      <c r="E244" s="407"/>
      <c r="F244" s="34"/>
      <c r="G244" s="34"/>
      <c r="H244" s="34"/>
      <c r="I244" s="34"/>
      <c r="J244" s="34"/>
      <c r="K244" s="34"/>
      <c r="L244" s="34"/>
      <c r="M244" s="34"/>
    </row>
    <row r="245" spans="1:13" ht="12.75">
      <c r="A245" s="407"/>
      <c r="B245" s="407"/>
      <c r="C245" s="407"/>
      <c r="D245" s="407"/>
      <c r="E245" s="407"/>
      <c r="F245" s="34"/>
      <c r="G245" s="34"/>
      <c r="H245" s="34"/>
      <c r="I245" s="34"/>
      <c r="J245" s="34"/>
      <c r="K245" s="34"/>
      <c r="L245" s="34"/>
      <c r="M245" s="34"/>
    </row>
    <row r="246" spans="1:15" ht="12.75">
      <c r="A246" s="407"/>
      <c r="B246" s="407"/>
      <c r="C246" s="407"/>
      <c r="D246" s="407"/>
      <c r="E246" s="407"/>
      <c r="F246" s="34"/>
      <c r="G246" s="34"/>
      <c r="H246" s="34"/>
      <c r="I246" s="34"/>
      <c r="J246" s="34"/>
      <c r="K246" s="34"/>
      <c r="L246" s="34"/>
      <c r="M246" s="34"/>
      <c r="O246" s="234"/>
    </row>
    <row r="247" spans="1:13" ht="15.75" customHeight="1">
      <c r="A247" s="407"/>
      <c r="B247" s="407"/>
      <c r="C247" s="407"/>
      <c r="D247" s="407"/>
      <c r="E247" s="407"/>
      <c r="F247" s="34"/>
      <c r="G247" s="34"/>
      <c r="H247" s="34"/>
      <c r="I247" s="34"/>
      <c r="J247" s="34"/>
      <c r="K247" s="34"/>
      <c r="L247" s="34"/>
      <c r="M247" s="34"/>
    </row>
    <row r="248" spans="1:13" ht="12.75">
      <c r="A248" s="407"/>
      <c r="B248" s="407"/>
      <c r="C248" s="407"/>
      <c r="D248" s="407"/>
      <c r="E248" s="407"/>
      <c r="F248" s="34"/>
      <c r="G248" s="34"/>
      <c r="H248" s="34"/>
      <c r="I248" s="34"/>
      <c r="J248" s="34"/>
      <c r="K248" s="34"/>
      <c r="L248" s="34"/>
      <c r="M248" s="34"/>
    </row>
    <row r="249" spans="1:13" ht="12.75">
      <c r="A249" s="407"/>
      <c r="B249" s="407"/>
      <c r="C249" s="407"/>
      <c r="D249" s="407"/>
      <c r="E249" s="407"/>
      <c r="F249" s="34"/>
      <c r="G249" s="34"/>
      <c r="H249" s="34"/>
      <c r="I249" s="34"/>
      <c r="J249" s="34"/>
      <c r="K249" s="34"/>
      <c r="L249" s="34"/>
      <c r="M249" s="34"/>
    </row>
    <row r="250" spans="1:13" ht="15.75" customHeight="1">
      <c r="A250" s="407"/>
      <c r="B250" s="407"/>
      <c r="C250" s="407"/>
      <c r="D250" s="407"/>
      <c r="E250" s="407"/>
      <c r="F250" s="34"/>
      <c r="G250" s="34"/>
      <c r="H250" s="34"/>
      <c r="I250" s="34"/>
      <c r="J250" s="34"/>
      <c r="K250" s="34"/>
      <c r="L250" s="34"/>
      <c r="M250" s="34"/>
    </row>
    <row r="251" spans="1:13" ht="12.75">
      <c r="A251" s="306"/>
      <c r="B251" s="306"/>
      <c r="C251" s="306"/>
      <c r="D251" s="306"/>
      <c r="E251" s="306"/>
      <c r="F251" s="34"/>
      <c r="G251" s="34"/>
      <c r="H251" s="34"/>
      <c r="I251" s="34"/>
      <c r="J251" s="34"/>
      <c r="K251" s="34"/>
      <c r="L251" s="34"/>
      <c r="M251" s="34"/>
    </row>
    <row r="252" spans="1:13" ht="12.75">
      <c r="A252" s="306"/>
      <c r="B252" s="306"/>
      <c r="C252" s="306"/>
      <c r="D252" s="306"/>
      <c r="E252" s="306"/>
      <c r="F252" s="34"/>
      <c r="G252" s="34"/>
      <c r="H252" s="34"/>
      <c r="I252" s="34"/>
      <c r="J252" s="34"/>
      <c r="K252" s="34"/>
      <c r="L252" s="34"/>
      <c r="M252" s="34"/>
    </row>
    <row r="253" spans="1:13" ht="12.75">
      <c r="A253" s="13"/>
      <c r="B253" s="13"/>
      <c r="C253" s="13"/>
      <c r="D253" s="13"/>
      <c r="E253" s="13"/>
      <c r="F253" s="34"/>
      <c r="G253" s="34"/>
      <c r="H253" s="34"/>
      <c r="I253" s="34"/>
      <c r="J253" s="34"/>
      <c r="K253" s="34"/>
      <c r="L253" s="34"/>
      <c r="M253" s="34"/>
    </row>
    <row r="254" spans="1:13" ht="12.75">
      <c r="A254" s="10"/>
      <c r="B254" s="10"/>
      <c r="C254" s="10"/>
      <c r="D254" s="10"/>
      <c r="E254" s="10"/>
      <c r="F254" s="82"/>
      <c r="G254" s="82"/>
      <c r="H254" s="82"/>
      <c r="I254" s="82"/>
      <c r="J254" s="82"/>
      <c r="K254" s="82"/>
      <c r="L254" s="82"/>
      <c r="M254" s="82"/>
    </row>
    <row r="255" spans="1:12" ht="18.75" customHeight="1">
      <c r="A255" s="88" t="s">
        <v>345</v>
      </c>
      <c r="J255" s="15"/>
      <c r="K255" s="15"/>
      <c r="L255" s="15"/>
    </row>
    <row r="256" spans="1:13" ht="18" customHeight="1">
      <c r="A256" s="403" t="s">
        <v>346</v>
      </c>
      <c r="B256" s="403"/>
      <c r="C256" s="403"/>
      <c r="D256" s="403"/>
      <c r="E256" s="403"/>
      <c r="F256" s="403"/>
      <c r="G256" s="403"/>
      <c r="H256" s="403"/>
      <c r="I256" s="403"/>
      <c r="J256" s="403"/>
      <c r="K256" s="403"/>
      <c r="L256" s="403"/>
      <c r="M256" s="403"/>
    </row>
    <row r="257" spans="1:13" ht="12.75" customHeight="1">
      <c r="A257" s="403"/>
      <c r="B257" s="403"/>
      <c r="C257" s="403"/>
      <c r="D257" s="403"/>
      <c r="E257" s="403"/>
      <c r="F257" s="403"/>
      <c r="G257" s="403"/>
      <c r="H257" s="403"/>
      <c r="I257" s="403"/>
      <c r="J257" s="403"/>
      <c r="K257" s="403"/>
      <c r="L257" s="403"/>
      <c r="M257" s="403"/>
    </row>
    <row r="258" spans="1:13" ht="12.75">
      <c r="A258" s="403"/>
      <c r="B258" s="403"/>
      <c r="C258" s="403"/>
      <c r="D258" s="403"/>
      <c r="E258" s="403"/>
      <c r="F258" s="403"/>
      <c r="G258" s="403"/>
      <c r="H258" s="403"/>
      <c r="I258" s="403"/>
      <c r="J258" s="403"/>
      <c r="K258" s="403"/>
      <c r="L258" s="403"/>
      <c r="M258" s="403"/>
    </row>
    <row r="259" spans="1:13" ht="18" customHeight="1">
      <c r="A259" s="404"/>
      <c r="B259" s="404"/>
      <c r="C259" s="404"/>
      <c r="D259" s="404"/>
      <c r="E259" s="404"/>
      <c r="F259" s="404"/>
      <c r="G259" s="404"/>
      <c r="H259" s="404"/>
      <c r="I259" s="404"/>
      <c r="J259" s="404"/>
      <c r="K259" s="404"/>
      <c r="L259" s="404"/>
      <c r="M259" s="404"/>
    </row>
    <row r="260" spans="1:13" ht="12.75">
      <c r="A260" s="19"/>
      <c r="B260" s="20"/>
      <c r="C260" s="20"/>
      <c r="D260" s="20"/>
      <c r="E260" s="21"/>
      <c r="F260" s="21"/>
      <c r="G260" s="21"/>
      <c r="H260" s="21"/>
      <c r="I260" s="21"/>
      <c r="J260" s="21"/>
      <c r="K260" s="21"/>
      <c r="L260" s="21"/>
      <c r="M260" s="22"/>
    </row>
    <row r="261" spans="6:12" ht="12.75">
      <c r="F261" s="15"/>
      <c r="G261" s="15"/>
      <c r="H261" s="15"/>
      <c r="I261" s="15"/>
      <c r="K261" s="15"/>
      <c r="L261" s="15"/>
    </row>
    <row r="262" spans="1:12" ht="15">
      <c r="A262" s="86" t="s">
        <v>339</v>
      </c>
      <c r="F262" s="15"/>
      <c r="G262" s="15"/>
      <c r="H262" s="15"/>
      <c r="I262" s="15"/>
      <c r="K262" s="15"/>
      <c r="L262" s="15"/>
    </row>
    <row r="263" spans="6:12" ht="12.75">
      <c r="F263" s="15"/>
      <c r="G263" s="15"/>
      <c r="H263" s="15"/>
      <c r="I263" s="15"/>
      <c r="K263" s="15"/>
      <c r="L263" s="15"/>
    </row>
    <row r="264" spans="1:12" ht="12.75">
      <c r="A264" s="362" t="s">
        <v>340</v>
      </c>
      <c r="B264" s="362"/>
      <c r="C264" s="362"/>
      <c r="D264" s="362"/>
      <c r="E264" s="362"/>
      <c r="F264" s="15"/>
      <c r="G264" s="15"/>
      <c r="H264" s="15"/>
      <c r="I264" s="15"/>
      <c r="J264" s="15"/>
      <c r="K264" s="15"/>
      <c r="L264" s="15"/>
    </row>
    <row r="265" spans="1:12" ht="12.75">
      <c r="A265" s="362"/>
      <c r="B265" s="362"/>
      <c r="C265" s="362"/>
      <c r="D265" s="362"/>
      <c r="E265" s="362"/>
      <c r="F265" s="15"/>
      <c r="G265" s="15"/>
      <c r="H265" s="15"/>
      <c r="I265" s="15"/>
      <c r="J265" s="15"/>
      <c r="K265" s="15"/>
      <c r="L265" s="15"/>
    </row>
    <row r="266" spans="1:12" ht="12.75" customHeight="1">
      <c r="A266" s="362"/>
      <c r="B266" s="362"/>
      <c r="C266" s="362"/>
      <c r="D266" s="362"/>
      <c r="E266" s="362"/>
      <c r="F266" s="15"/>
      <c r="G266" s="15"/>
      <c r="H266" s="15"/>
      <c r="I266" s="15"/>
      <c r="J266" s="15"/>
      <c r="K266" s="15"/>
      <c r="L266" s="15"/>
    </row>
    <row r="267" spans="1:12" ht="12.75">
      <c r="A267" s="362"/>
      <c r="B267" s="362"/>
      <c r="C267" s="362"/>
      <c r="D267" s="362"/>
      <c r="E267" s="362"/>
      <c r="F267" s="15"/>
      <c r="G267" s="15"/>
      <c r="H267" s="15"/>
      <c r="I267" s="15"/>
      <c r="J267" s="15"/>
      <c r="K267" s="15"/>
      <c r="L267" s="15"/>
    </row>
    <row r="268" spans="1:12" ht="12.75">
      <c r="A268" s="362"/>
      <c r="B268" s="362"/>
      <c r="C268" s="362"/>
      <c r="D268" s="362"/>
      <c r="E268" s="362"/>
      <c r="F268" s="15"/>
      <c r="G268" s="15"/>
      <c r="H268" s="15"/>
      <c r="I268" s="15"/>
      <c r="J268" s="15"/>
      <c r="K268" s="15"/>
      <c r="L268" s="15"/>
    </row>
    <row r="269" spans="1:21" ht="12.75">
      <c r="A269" s="306"/>
      <c r="B269" s="306"/>
      <c r="C269" s="306"/>
      <c r="D269" s="306"/>
      <c r="E269" s="306"/>
      <c r="F269" s="15"/>
      <c r="G269" s="15"/>
      <c r="H269" s="15"/>
      <c r="I269" s="15"/>
      <c r="J269" s="15"/>
      <c r="K269" s="15"/>
      <c r="L269" s="15"/>
      <c r="Q269" s="256"/>
      <c r="R269" s="256"/>
      <c r="S269" s="256"/>
      <c r="T269" s="256"/>
      <c r="U269" s="256"/>
    </row>
    <row r="270" spans="1:21" ht="12.75">
      <c r="A270" s="306"/>
      <c r="B270" s="306"/>
      <c r="C270" s="306"/>
      <c r="D270" s="306"/>
      <c r="E270" s="306"/>
      <c r="F270" s="15"/>
      <c r="G270" s="15"/>
      <c r="H270" s="15"/>
      <c r="I270" s="15"/>
      <c r="J270" s="15"/>
      <c r="K270" s="15"/>
      <c r="L270" s="15"/>
      <c r="Q270" s="256"/>
      <c r="R270" s="256"/>
      <c r="S270" s="256"/>
      <c r="T270" s="256"/>
      <c r="U270" s="256"/>
    </row>
    <row r="271" spans="1:21" ht="12.75">
      <c r="A271" s="393"/>
      <c r="B271" s="393"/>
      <c r="C271" s="393"/>
      <c r="D271" s="393"/>
      <c r="E271" s="393"/>
      <c r="F271" s="15"/>
      <c r="G271" s="15"/>
      <c r="H271" s="15"/>
      <c r="I271" s="15"/>
      <c r="J271" s="15"/>
      <c r="K271" s="15"/>
      <c r="L271" s="15"/>
      <c r="Q271" s="256"/>
      <c r="R271" s="256"/>
      <c r="S271" s="256"/>
      <c r="T271" s="256"/>
      <c r="U271" s="256"/>
    </row>
    <row r="272" spans="1:21" ht="12.75">
      <c r="A272" s="405"/>
      <c r="B272" s="405"/>
      <c r="C272" s="405"/>
      <c r="D272" s="405"/>
      <c r="E272" s="405"/>
      <c r="F272" s="15"/>
      <c r="G272" s="15"/>
      <c r="H272" s="15"/>
      <c r="I272" s="15"/>
      <c r="J272" s="15"/>
      <c r="K272" s="15"/>
      <c r="L272" s="15"/>
      <c r="Q272" s="256"/>
      <c r="R272" s="256"/>
      <c r="S272" s="256"/>
      <c r="T272" s="256"/>
      <c r="U272" s="256"/>
    </row>
    <row r="273" spans="1:21" ht="12.75">
      <c r="A273" s="405"/>
      <c r="B273" s="405"/>
      <c r="C273" s="405"/>
      <c r="D273" s="405"/>
      <c r="E273" s="405"/>
      <c r="F273" s="15"/>
      <c r="G273" s="15"/>
      <c r="H273" s="15"/>
      <c r="I273" s="15"/>
      <c r="J273" s="15"/>
      <c r="K273" s="15"/>
      <c r="L273" s="15"/>
      <c r="Q273" s="256"/>
      <c r="R273" s="256"/>
      <c r="S273" s="256"/>
      <c r="T273" s="256"/>
      <c r="U273" s="256"/>
    </row>
    <row r="274" spans="1:21" ht="12.75">
      <c r="A274" s="405"/>
      <c r="B274" s="405"/>
      <c r="C274" s="405"/>
      <c r="D274" s="405"/>
      <c r="E274" s="405"/>
      <c r="Q274" s="256"/>
      <c r="R274" s="256"/>
      <c r="S274" s="256"/>
      <c r="T274" s="256"/>
      <c r="U274" s="256"/>
    </row>
    <row r="275" spans="1:5" ht="12.75">
      <c r="A275" s="405"/>
      <c r="B275" s="405"/>
      <c r="C275" s="405"/>
      <c r="D275" s="405"/>
      <c r="E275" s="405"/>
    </row>
    <row r="277" spans="1:13" ht="12.75">
      <c r="A277" s="10"/>
      <c r="B277" s="10"/>
      <c r="C277" s="10"/>
      <c r="D277" s="10"/>
      <c r="E277" s="10"/>
      <c r="F277" s="10"/>
      <c r="G277" s="10"/>
      <c r="H277" s="10"/>
      <c r="I277" s="10"/>
      <c r="J277" s="10"/>
      <c r="K277" s="10"/>
      <c r="L277" s="10"/>
      <c r="M277" s="10"/>
    </row>
    <row r="278" ht="18.75" customHeight="1">
      <c r="A278" s="88" t="s">
        <v>337</v>
      </c>
    </row>
    <row r="279" spans="1:13" ht="18" customHeight="1">
      <c r="A279" s="401" t="s">
        <v>338</v>
      </c>
      <c r="B279" s="401"/>
      <c r="C279" s="401"/>
      <c r="D279" s="401"/>
      <c r="E279" s="401"/>
      <c r="F279" s="401"/>
      <c r="G279" s="401"/>
      <c r="H279" s="401"/>
      <c r="I279" s="401"/>
      <c r="J279" s="401"/>
      <c r="K279" s="401"/>
      <c r="L279" s="401"/>
      <c r="M279" s="401"/>
    </row>
    <row r="280" spans="1:13" ht="12.75">
      <c r="A280" s="401"/>
      <c r="B280" s="401"/>
      <c r="C280" s="401"/>
      <c r="D280" s="401"/>
      <c r="E280" s="401"/>
      <c r="F280" s="401"/>
      <c r="G280" s="401"/>
      <c r="H280" s="401"/>
      <c r="I280" s="401"/>
      <c r="J280" s="401"/>
      <c r="K280" s="401"/>
      <c r="L280" s="401"/>
      <c r="M280" s="401"/>
    </row>
    <row r="281" spans="1:13" ht="12.75">
      <c r="A281" s="19"/>
      <c r="B281" s="20"/>
      <c r="C281" s="20"/>
      <c r="D281" s="20"/>
      <c r="E281" s="21"/>
      <c r="F281" s="21"/>
      <c r="G281" s="21"/>
      <c r="H281" s="21"/>
      <c r="I281" s="21"/>
      <c r="J281" s="21"/>
      <c r="K281" s="21"/>
      <c r="L281" s="21"/>
      <c r="M281" s="22"/>
    </row>
    <row r="282" spans="1:12" s="18" customFormat="1" ht="12.75">
      <c r="A282" s="79"/>
      <c r="B282" s="80"/>
      <c r="C282" s="80"/>
      <c r="D282" s="80"/>
      <c r="E282" s="81"/>
      <c r="F282" s="81"/>
      <c r="G282" s="81"/>
      <c r="H282" s="81"/>
      <c r="I282" s="81"/>
      <c r="J282" s="81"/>
      <c r="K282" s="81"/>
      <c r="L282" s="81"/>
    </row>
    <row r="283" ht="15">
      <c r="A283" s="86" t="s">
        <v>344</v>
      </c>
    </row>
    <row r="284" spans="15:19" ht="7.5" customHeight="1">
      <c r="O284" s="7"/>
      <c r="P284" s="83"/>
      <c r="Q284" s="83"/>
      <c r="R284" s="83"/>
      <c r="S284" s="83"/>
    </row>
    <row r="285" spans="1:19" ht="12.75" customHeight="1">
      <c r="A285" s="402" t="s">
        <v>341</v>
      </c>
      <c r="B285" s="402"/>
      <c r="C285" s="402"/>
      <c r="D285" s="402"/>
      <c r="E285" s="402"/>
      <c r="O285" s="83"/>
      <c r="P285" s="83"/>
      <c r="Q285" s="83"/>
      <c r="R285" s="83"/>
      <c r="S285" s="83"/>
    </row>
    <row r="286" spans="1:19" ht="12.75">
      <c r="A286" s="402"/>
      <c r="B286" s="402"/>
      <c r="C286" s="402"/>
      <c r="D286" s="402"/>
      <c r="E286" s="402"/>
      <c r="O286" s="83"/>
      <c r="P286" s="83"/>
      <c r="Q286" s="83"/>
      <c r="R286" s="83"/>
      <c r="S286" s="83"/>
    </row>
    <row r="287" spans="1:19" ht="12.75">
      <c r="A287" s="402"/>
      <c r="B287" s="402"/>
      <c r="C287" s="402"/>
      <c r="D287" s="402"/>
      <c r="E287" s="402"/>
      <c r="O287" s="83"/>
      <c r="P287" s="83"/>
      <c r="Q287" s="83"/>
      <c r="R287" s="83"/>
      <c r="S287" s="83"/>
    </row>
    <row r="288" spans="1:19" ht="12.75">
      <c r="A288" s="402"/>
      <c r="B288" s="402"/>
      <c r="C288" s="402"/>
      <c r="D288" s="402"/>
      <c r="E288" s="402"/>
      <c r="O288" s="83"/>
      <c r="P288" s="83"/>
      <c r="Q288" s="83"/>
      <c r="R288" s="83"/>
      <c r="S288" s="83"/>
    </row>
    <row r="289" spans="1:19" ht="12.75">
      <c r="A289" s="402"/>
      <c r="B289" s="402"/>
      <c r="C289" s="402"/>
      <c r="D289" s="402"/>
      <c r="E289" s="402"/>
      <c r="O289" s="27"/>
      <c r="P289" s="27"/>
      <c r="Q289" s="27"/>
      <c r="R289" s="27"/>
      <c r="S289" s="27"/>
    </row>
    <row r="290" spans="1:19" ht="26.25" customHeight="1">
      <c r="A290" s="402"/>
      <c r="B290" s="402"/>
      <c r="C290" s="402"/>
      <c r="D290" s="402"/>
      <c r="E290" s="402"/>
      <c r="O290" s="27"/>
      <c r="P290" s="27"/>
      <c r="Q290" s="27"/>
      <c r="R290" s="27"/>
      <c r="S290" s="27"/>
    </row>
    <row r="291" spans="1:5" ht="12.75" customHeight="1">
      <c r="A291" s="473" t="s">
        <v>342</v>
      </c>
      <c r="B291" s="473"/>
      <c r="C291" s="473"/>
      <c r="D291" s="473"/>
      <c r="E291" s="473"/>
    </row>
    <row r="292" spans="1:5" ht="12.75" customHeight="1">
      <c r="A292" s="473"/>
      <c r="B292" s="473"/>
      <c r="C292" s="473"/>
      <c r="D292" s="473"/>
      <c r="E292" s="473"/>
    </row>
    <row r="293" spans="1:5" ht="12.75">
      <c r="A293" s="473"/>
      <c r="B293" s="473"/>
      <c r="C293" s="473"/>
      <c r="D293" s="473"/>
      <c r="E293" s="473"/>
    </row>
    <row r="294" spans="1:5" ht="12.75">
      <c r="A294" s="473"/>
      <c r="B294" s="473"/>
      <c r="C294" s="473"/>
      <c r="D294" s="473"/>
      <c r="E294" s="473"/>
    </row>
    <row r="295" spans="1:5" ht="6" customHeight="1">
      <c r="A295" s="474"/>
      <c r="B295" s="474"/>
      <c r="C295" s="474"/>
      <c r="D295" s="474"/>
      <c r="E295" s="474"/>
    </row>
    <row r="296" spans="1:5" ht="12.75" customHeight="1">
      <c r="A296" s="397" t="s">
        <v>343</v>
      </c>
      <c r="B296" s="398"/>
      <c r="C296" s="398"/>
      <c r="D296" s="398"/>
      <c r="E296" s="398"/>
    </row>
    <row r="297" spans="1:5" ht="12.75" customHeight="1">
      <c r="A297" s="398"/>
      <c r="B297" s="398"/>
      <c r="C297" s="398"/>
      <c r="D297" s="398"/>
      <c r="E297" s="398"/>
    </row>
    <row r="298" spans="1:13" ht="12.75" customHeight="1">
      <c r="A298" s="10"/>
      <c r="B298" s="10"/>
      <c r="C298" s="10"/>
      <c r="D298" s="10"/>
      <c r="E298" s="10"/>
      <c r="F298" s="10"/>
      <c r="G298" s="10"/>
      <c r="H298" s="10"/>
      <c r="I298" s="10"/>
      <c r="J298" s="10"/>
      <c r="K298" s="10"/>
      <c r="L298" s="10"/>
      <c r="M298" s="10"/>
    </row>
    <row r="299" spans="1:13" ht="12.75">
      <c r="A299" s="37"/>
      <c r="B299" s="37"/>
      <c r="C299" s="37"/>
      <c r="D299" s="37"/>
      <c r="E299" s="37"/>
      <c r="F299" s="37"/>
      <c r="G299" s="37"/>
      <c r="H299" s="37"/>
      <c r="I299" s="37"/>
      <c r="J299" s="37"/>
      <c r="K299" s="37"/>
      <c r="L299" s="37"/>
      <c r="M299" s="43">
        <v>4</v>
      </c>
    </row>
    <row r="300" spans="1:11" ht="12.75">
      <c r="A300" s="1"/>
      <c r="C300" s="26" t="str">
        <f>C225</f>
        <v>2010ж.ақпан</v>
      </c>
      <c r="K300" s="26" t="str">
        <f>K147</f>
        <v>ҚР Ұлттық Банкі</v>
      </c>
    </row>
    <row r="301" spans="1:12" ht="12.75">
      <c r="A301" s="1"/>
      <c r="C301" s="369" t="str">
        <f>C226</f>
        <v>Қазақстан экономикасына ақпараттық-талдамалық шолу</v>
      </c>
      <c r="D301" s="369"/>
      <c r="E301" s="369"/>
      <c r="F301" s="369"/>
      <c r="G301" s="369"/>
      <c r="H301" s="369"/>
      <c r="I301" s="369"/>
      <c r="J301" s="369"/>
      <c r="K301" s="369"/>
      <c r="L301" s="369"/>
    </row>
    <row r="302" spans="1:13" ht="12.75" customHeight="1" thickBot="1">
      <c r="A302" s="3"/>
      <c r="B302" s="4"/>
      <c r="C302" s="370"/>
      <c r="D302" s="370"/>
      <c r="E302" s="370"/>
      <c r="F302" s="370"/>
      <c r="G302" s="370"/>
      <c r="H302" s="370"/>
      <c r="I302" s="370"/>
      <c r="J302" s="370"/>
      <c r="K302" s="370"/>
      <c r="L302" s="370"/>
      <c r="M302" s="4"/>
    </row>
    <row r="303" ht="13.5" customHeight="1">
      <c r="A303" s="1"/>
    </row>
    <row r="304" spans="1:13" ht="12.75">
      <c r="A304" s="5"/>
      <c r="B304" s="5"/>
      <c r="C304" s="5"/>
      <c r="D304" s="5"/>
      <c r="E304" s="5"/>
      <c r="F304" s="5"/>
      <c r="G304" s="5"/>
      <c r="H304" s="5"/>
      <c r="I304" s="5"/>
      <c r="J304" s="5"/>
      <c r="K304" s="5"/>
      <c r="L304" s="5"/>
      <c r="M304" s="5"/>
    </row>
    <row r="305" spans="1:13" ht="12.75" customHeight="1">
      <c r="A305" s="390" t="s">
        <v>300</v>
      </c>
      <c r="B305" s="391"/>
      <c r="C305" s="391"/>
      <c r="D305" s="391"/>
      <c r="E305" s="391"/>
      <c r="F305" s="391"/>
      <c r="G305" s="391"/>
      <c r="H305" s="391"/>
      <c r="I305" s="391"/>
      <c r="J305" s="391"/>
      <c r="K305" s="391"/>
      <c r="L305" s="391"/>
      <c r="M305" s="391"/>
    </row>
    <row r="306" spans="1:13" s="18" customFormat="1" ht="13.5" customHeight="1">
      <c r="A306" s="391"/>
      <c r="B306" s="391"/>
      <c r="C306" s="391"/>
      <c r="D306" s="391"/>
      <c r="E306" s="391"/>
      <c r="F306" s="391"/>
      <c r="G306" s="391"/>
      <c r="H306" s="391"/>
      <c r="I306" s="391"/>
      <c r="J306" s="391"/>
      <c r="K306" s="391"/>
      <c r="L306" s="391"/>
      <c r="M306" s="391"/>
    </row>
    <row r="307" spans="1:13" s="18" customFormat="1" ht="12.75" customHeight="1">
      <c r="A307" s="391"/>
      <c r="B307" s="391"/>
      <c r="C307" s="391"/>
      <c r="D307" s="391"/>
      <c r="E307" s="391"/>
      <c r="F307" s="391"/>
      <c r="G307" s="391"/>
      <c r="H307" s="391"/>
      <c r="I307" s="391"/>
      <c r="J307" s="391"/>
      <c r="K307" s="391"/>
      <c r="L307" s="391"/>
      <c r="M307" s="391"/>
    </row>
    <row r="308" spans="1:13" s="18" customFormat="1" ht="15" customHeight="1">
      <c r="A308" s="392"/>
      <c r="B308" s="392"/>
      <c r="C308" s="392"/>
      <c r="D308" s="392"/>
      <c r="E308" s="392"/>
      <c r="F308" s="392"/>
      <c r="G308" s="392"/>
      <c r="H308" s="392"/>
      <c r="I308" s="392"/>
      <c r="J308" s="392"/>
      <c r="K308" s="392"/>
      <c r="L308" s="392"/>
      <c r="M308" s="392"/>
    </row>
    <row r="309" spans="1:13" s="18" customFormat="1" ht="12" customHeight="1">
      <c r="A309" s="393"/>
      <c r="B309" s="393"/>
      <c r="C309" s="393"/>
      <c r="D309" s="393"/>
      <c r="E309" s="393"/>
      <c r="F309" s="393"/>
      <c r="G309" s="393"/>
      <c r="H309" s="393"/>
      <c r="I309" s="393"/>
      <c r="J309" s="393"/>
      <c r="K309" s="393"/>
      <c r="L309" s="393"/>
      <c r="M309" s="393"/>
    </row>
    <row r="310" spans="1:13" s="18" customFormat="1" ht="35.25" customHeight="1">
      <c r="A310" s="393"/>
      <c r="B310" s="393"/>
      <c r="C310" s="393"/>
      <c r="D310" s="393"/>
      <c r="E310" s="393"/>
      <c r="F310" s="393"/>
      <c r="G310" s="393"/>
      <c r="H310" s="393"/>
      <c r="I310" s="393"/>
      <c r="J310" s="393"/>
      <c r="K310" s="393"/>
      <c r="L310" s="393"/>
      <c r="M310" s="393"/>
    </row>
    <row r="311" spans="1:13" s="18" customFormat="1" ht="12.75">
      <c r="A311" s="19"/>
      <c r="B311" s="20"/>
      <c r="C311" s="20"/>
      <c r="D311" s="20"/>
      <c r="E311" s="21"/>
      <c r="F311" s="21"/>
      <c r="G311" s="21"/>
      <c r="H311" s="21"/>
      <c r="I311" s="21"/>
      <c r="J311" s="21"/>
      <c r="K311" s="21"/>
      <c r="L311" s="21"/>
      <c r="M311" s="22"/>
    </row>
    <row r="312" spans="1:13" s="18" customFormat="1" ht="18">
      <c r="A312" s="10"/>
      <c r="B312" s="10"/>
      <c r="C312" s="10"/>
      <c r="D312" s="10"/>
      <c r="E312" s="90" t="s">
        <v>301</v>
      </c>
      <c r="F312" s="10"/>
      <c r="G312" s="10"/>
      <c r="H312" s="10"/>
      <c r="I312" s="10"/>
      <c r="J312" s="10"/>
      <c r="K312" s="10"/>
      <c r="L312" s="10"/>
      <c r="M312" s="10"/>
    </row>
    <row r="313" spans="1:5" s="18" customFormat="1" ht="18.75">
      <c r="A313" s="84" t="s">
        <v>302</v>
      </c>
      <c r="E313" s="84"/>
    </row>
    <row r="314" s="18" customFormat="1" ht="12.75"/>
    <row r="315" spans="1:5" s="18" customFormat="1" ht="12.75">
      <c r="A315" s="365" t="s">
        <v>303</v>
      </c>
      <c r="B315" s="366"/>
      <c r="C315" s="366"/>
      <c r="D315" s="366"/>
      <c r="E315" s="366"/>
    </row>
    <row r="316" spans="1:5" s="18" customFormat="1" ht="12.75">
      <c r="A316" s="366"/>
      <c r="B316" s="366"/>
      <c r="C316" s="366"/>
      <c r="D316" s="366"/>
      <c r="E316" s="366"/>
    </row>
    <row r="317" spans="1:5" s="18" customFormat="1" ht="12.75">
      <c r="A317" s="368"/>
      <c r="B317" s="368"/>
      <c r="C317" s="368"/>
      <c r="D317" s="368"/>
      <c r="E317" s="368"/>
    </row>
    <row r="318" spans="1:5" s="18" customFormat="1" ht="9.75" customHeight="1">
      <c r="A318" s="361"/>
      <c r="B318" s="361"/>
      <c r="C318" s="361"/>
      <c r="D318" s="361"/>
      <c r="E318" s="361"/>
    </row>
    <row r="319" spans="1:20" s="18" customFormat="1" ht="12.75">
      <c r="A319" s="394" t="s">
        <v>304</v>
      </c>
      <c r="B319" s="394"/>
      <c r="C319" s="394"/>
      <c r="D319" s="394"/>
      <c r="E319" s="394"/>
      <c r="O319" s="157"/>
      <c r="P319" s="192"/>
      <c r="Q319" s="192"/>
      <c r="R319" s="192"/>
      <c r="S319" s="192"/>
      <c r="T319" s="192"/>
    </row>
    <row r="320" spans="1:20" s="18" customFormat="1" ht="12.75">
      <c r="A320" s="394"/>
      <c r="B320" s="394"/>
      <c r="C320" s="394"/>
      <c r="D320" s="394"/>
      <c r="E320" s="394"/>
      <c r="O320" s="83"/>
      <c r="P320" s="192"/>
      <c r="Q320" s="192"/>
      <c r="R320" s="192"/>
      <c r="S320" s="192"/>
      <c r="T320" s="192"/>
    </row>
    <row r="321" spans="1:20" s="18" customFormat="1" ht="12.75">
      <c r="A321" s="394"/>
      <c r="B321" s="394"/>
      <c r="C321" s="394"/>
      <c r="D321" s="394"/>
      <c r="E321" s="394"/>
      <c r="O321" s="83"/>
      <c r="P321" s="192"/>
      <c r="Q321" s="192"/>
      <c r="R321" s="192"/>
      <c r="S321" s="192"/>
      <c r="T321" s="192"/>
    </row>
    <row r="322" spans="1:20" s="18" customFormat="1" ht="15.75" customHeight="1">
      <c r="A322" s="395"/>
      <c r="B322" s="395"/>
      <c r="C322" s="395"/>
      <c r="D322" s="395"/>
      <c r="E322" s="395"/>
      <c r="O322" s="83"/>
      <c r="P322" s="192"/>
      <c r="Q322" s="192"/>
      <c r="R322" s="192"/>
      <c r="S322" s="192"/>
      <c r="T322" s="192"/>
    </row>
    <row r="323" spans="1:20" s="18" customFormat="1" ht="12.75">
      <c r="A323" s="396" t="s">
        <v>305</v>
      </c>
      <c r="B323" s="396"/>
      <c r="C323" s="396"/>
      <c r="D323" s="396"/>
      <c r="E323" s="396"/>
      <c r="O323" s="83"/>
      <c r="P323" s="193"/>
      <c r="Q323" s="193"/>
      <c r="R323" s="193"/>
      <c r="S323" s="193"/>
      <c r="T323" s="193"/>
    </row>
    <row r="324" spans="1:19" s="18" customFormat="1" ht="12.75">
      <c r="A324" s="396"/>
      <c r="B324" s="396"/>
      <c r="C324" s="396"/>
      <c r="D324" s="396"/>
      <c r="E324" s="396"/>
      <c r="O324" s="83"/>
      <c r="P324" s="83"/>
      <c r="Q324" s="83"/>
      <c r="R324" s="83"/>
      <c r="S324" s="83"/>
    </row>
    <row r="325" spans="1:19" s="18" customFormat="1" ht="12.75">
      <c r="A325" s="396"/>
      <c r="B325" s="396"/>
      <c r="C325" s="396"/>
      <c r="D325" s="396"/>
      <c r="E325" s="396"/>
      <c r="O325" s="83"/>
      <c r="P325" s="83"/>
      <c r="Q325" s="83"/>
      <c r="R325" s="83"/>
      <c r="S325" s="83"/>
    </row>
    <row r="326" spans="1:5" s="18" customFormat="1" ht="12.75">
      <c r="A326" s="396"/>
      <c r="B326" s="396"/>
      <c r="C326" s="396"/>
      <c r="D326" s="396"/>
      <c r="E326" s="396"/>
    </row>
    <row r="327" spans="1:5" s="18" customFormat="1" ht="12.75">
      <c r="A327" s="396"/>
      <c r="B327" s="396"/>
      <c r="C327" s="396"/>
      <c r="D327" s="396"/>
      <c r="E327" s="396"/>
    </row>
    <row r="328" spans="1:13" s="18" customFormat="1" ht="18.75">
      <c r="A328" s="84" t="s">
        <v>306</v>
      </c>
      <c r="F328" s="2"/>
      <c r="G328" s="2"/>
      <c r="H328" s="2"/>
      <c r="I328" s="2"/>
      <c r="J328" s="2"/>
      <c r="K328" s="2"/>
      <c r="L328" s="2"/>
      <c r="M328" s="2"/>
    </row>
    <row r="329" spans="6:13" s="18" customFormat="1" ht="12.75" customHeight="1">
      <c r="F329" s="2"/>
      <c r="G329" s="2"/>
      <c r="H329" s="2"/>
      <c r="I329" s="2"/>
      <c r="J329" s="15"/>
      <c r="K329" s="15"/>
      <c r="L329" s="15"/>
      <c r="M329" s="2"/>
    </row>
    <row r="330" spans="2:13" s="18" customFormat="1" ht="12.75" customHeight="1">
      <c r="B330" s="42" t="s">
        <v>134</v>
      </c>
      <c r="C330" s="32" t="s">
        <v>307</v>
      </c>
      <c r="D330" s="42"/>
      <c r="E330" s="2"/>
      <c r="F330" s="2"/>
      <c r="G330" s="2"/>
      <c r="H330" s="2"/>
      <c r="I330" s="2"/>
      <c r="J330" s="2"/>
      <c r="K330" s="2"/>
      <c r="L330" s="2"/>
      <c r="M330" s="2"/>
    </row>
    <row r="331" spans="6:13" s="18" customFormat="1" ht="12.75">
      <c r="F331" s="2"/>
      <c r="G331" s="2"/>
      <c r="H331" s="2"/>
      <c r="I331" s="2"/>
      <c r="J331" s="2"/>
      <c r="K331" s="2"/>
      <c r="L331" s="2"/>
      <c r="M331" s="2"/>
    </row>
    <row r="332" spans="1:13" s="18" customFormat="1" ht="12.75">
      <c r="A332" s="365" t="s">
        <v>308</v>
      </c>
      <c r="B332" s="366"/>
      <c r="C332" s="366"/>
      <c r="D332" s="366"/>
      <c r="E332" s="366"/>
      <c r="F332" s="2"/>
      <c r="G332" s="2"/>
      <c r="H332" s="2"/>
      <c r="I332" s="2"/>
      <c r="J332" s="2"/>
      <c r="K332" s="2"/>
      <c r="L332" s="2"/>
      <c r="M332" s="2"/>
    </row>
    <row r="333" spans="1:13" s="18" customFormat="1" ht="12.75" customHeight="1">
      <c r="A333" s="366"/>
      <c r="B333" s="366"/>
      <c r="C333" s="366"/>
      <c r="D333" s="366"/>
      <c r="E333" s="366"/>
      <c r="F333" s="2"/>
      <c r="G333" s="2"/>
      <c r="H333" s="2"/>
      <c r="I333" s="2"/>
      <c r="J333" s="2"/>
      <c r="K333" s="2"/>
      <c r="L333" s="2"/>
      <c r="M333" s="2"/>
    </row>
    <row r="334" spans="1:13" s="18" customFormat="1" ht="12.75">
      <c r="A334" s="368"/>
      <c r="B334" s="368"/>
      <c r="C334" s="368"/>
      <c r="D334" s="368"/>
      <c r="E334" s="368"/>
      <c r="F334" s="2"/>
      <c r="G334" s="2"/>
      <c r="H334" s="2"/>
      <c r="I334" s="2"/>
      <c r="J334" s="2"/>
      <c r="K334" s="2"/>
      <c r="L334" s="2"/>
      <c r="M334" s="2"/>
    </row>
    <row r="335" spans="1:13" s="18" customFormat="1" ht="12.75">
      <c r="A335" s="357" t="s">
        <v>309</v>
      </c>
      <c r="B335" s="357"/>
      <c r="C335" s="357"/>
      <c r="D335" s="357"/>
      <c r="E335" s="357"/>
      <c r="F335" s="2"/>
      <c r="G335" s="2"/>
      <c r="H335" s="2"/>
      <c r="I335" s="2"/>
      <c r="J335" s="2"/>
      <c r="K335" s="2"/>
      <c r="L335" s="2"/>
      <c r="M335" s="2"/>
    </row>
    <row r="336" spans="1:13" s="18" customFormat="1" ht="12.75">
      <c r="A336" s="357"/>
      <c r="B336" s="357"/>
      <c r="C336" s="357"/>
      <c r="D336" s="357"/>
      <c r="E336" s="357"/>
      <c r="F336" s="2"/>
      <c r="G336" s="2"/>
      <c r="H336" s="2"/>
      <c r="I336" s="2"/>
      <c r="J336" s="2"/>
      <c r="K336" s="2"/>
      <c r="L336" s="2"/>
      <c r="M336" s="2"/>
    </row>
    <row r="337" spans="1:13" s="18" customFormat="1" ht="12.75">
      <c r="A337" s="357"/>
      <c r="B337" s="357"/>
      <c r="C337" s="357"/>
      <c r="D337" s="357"/>
      <c r="E337" s="357"/>
      <c r="F337" s="2"/>
      <c r="G337" s="2"/>
      <c r="H337" s="2"/>
      <c r="I337" s="2"/>
      <c r="J337" s="2"/>
      <c r="K337" s="2"/>
      <c r="L337" s="2"/>
      <c r="M337" s="2"/>
    </row>
    <row r="338" spans="1:13" s="18" customFormat="1" ht="12.75">
      <c r="A338" s="357"/>
      <c r="B338" s="357"/>
      <c r="C338" s="357"/>
      <c r="D338" s="357"/>
      <c r="E338" s="357"/>
      <c r="F338" s="2"/>
      <c r="G338" s="2"/>
      <c r="H338" s="2"/>
      <c r="I338" s="2"/>
      <c r="J338" s="2"/>
      <c r="K338" s="2"/>
      <c r="L338" s="2"/>
      <c r="M338" s="2"/>
    </row>
    <row r="339" spans="1:13" s="18" customFormat="1" ht="12.75">
      <c r="A339" s="357"/>
      <c r="B339" s="357"/>
      <c r="C339" s="357"/>
      <c r="D339" s="357"/>
      <c r="E339" s="357"/>
      <c r="F339" s="2"/>
      <c r="G339" s="2"/>
      <c r="H339" s="2"/>
      <c r="I339" s="2"/>
      <c r="J339" s="2"/>
      <c r="K339" s="2"/>
      <c r="L339" s="2"/>
      <c r="M339" s="2"/>
    </row>
    <row r="340" spans="1:13" s="18" customFormat="1" ht="12.75">
      <c r="A340" s="357"/>
      <c r="B340" s="357"/>
      <c r="C340" s="357"/>
      <c r="D340" s="357"/>
      <c r="E340" s="357"/>
      <c r="F340" s="2"/>
      <c r="G340" s="2"/>
      <c r="H340" s="2"/>
      <c r="I340" s="2"/>
      <c r="J340" s="15"/>
      <c r="K340" s="15"/>
      <c r="L340" s="15"/>
      <c r="M340" s="2"/>
    </row>
    <row r="341" spans="1:13" s="18" customFormat="1" ht="12.75">
      <c r="A341" s="357"/>
      <c r="B341" s="357"/>
      <c r="C341" s="357"/>
      <c r="D341" s="357"/>
      <c r="E341" s="357"/>
      <c r="F341" s="2"/>
      <c r="G341" s="2"/>
      <c r="H341" s="2"/>
      <c r="I341" s="2"/>
      <c r="J341" s="15"/>
      <c r="K341" s="15"/>
      <c r="L341" s="15"/>
      <c r="M341" s="2"/>
    </row>
    <row r="342" spans="1:13" s="18" customFormat="1" ht="12.75">
      <c r="A342" s="358"/>
      <c r="B342" s="358"/>
      <c r="C342" s="358"/>
      <c r="D342" s="358"/>
      <c r="E342" s="358"/>
      <c r="F342" s="2"/>
      <c r="G342" s="2"/>
      <c r="H342" s="2"/>
      <c r="I342" s="2"/>
      <c r="J342" s="15"/>
      <c r="K342" s="15"/>
      <c r="L342" s="15"/>
      <c r="M342" s="2"/>
    </row>
    <row r="343" spans="1:13" s="18" customFormat="1" ht="12.75">
      <c r="A343" s="135"/>
      <c r="B343" s="135"/>
      <c r="C343" s="135"/>
      <c r="D343" s="135"/>
      <c r="E343" s="135"/>
      <c r="F343" s="15"/>
      <c r="G343" s="15"/>
      <c r="H343" s="15"/>
      <c r="I343" s="15"/>
      <c r="J343" s="15"/>
      <c r="K343" s="15"/>
      <c r="L343" s="15"/>
      <c r="M343" s="2"/>
    </row>
    <row r="344" spans="1:13" s="18" customFormat="1" ht="12.75">
      <c r="A344" s="359" t="s">
        <v>314</v>
      </c>
      <c r="B344" s="372"/>
      <c r="C344" s="372"/>
      <c r="D344" s="372"/>
      <c r="E344" s="372"/>
      <c r="F344" s="15"/>
      <c r="G344" s="15"/>
      <c r="H344" s="15"/>
      <c r="I344" s="15"/>
      <c r="J344" s="15"/>
      <c r="K344" s="15"/>
      <c r="L344" s="15"/>
      <c r="M344" s="2"/>
    </row>
    <row r="345" spans="1:13" s="18" customFormat="1" ht="12.75" customHeight="1">
      <c r="A345" s="372"/>
      <c r="B345" s="372"/>
      <c r="C345" s="372"/>
      <c r="D345" s="372"/>
      <c r="E345" s="372"/>
      <c r="F345" s="15"/>
      <c r="G345" s="15"/>
      <c r="H345" s="15"/>
      <c r="I345" s="15"/>
      <c r="J345" s="15"/>
      <c r="K345" s="15"/>
      <c r="L345" s="15"/>
      <c r="M345" s="2"/>
    </row>
    <row r="346" spans="1:13" s="18" customFormat="1" ht="12.75" customHeight="1">
      <c r="A346" s="372"/>
      <c r="B346" s="372"/>
      <c r="C346" s="372"/>
      <c r="D346" s="372"/>
      <c r="E346" s="372"/>
      <c r="F346" s="15"/>
      <c r="G346" s="15"/>
      <c r="H346" s="15"/>
      <c r="I346" s="15"/>
      <c r="J346" s="15"/>
      <c r="K346" s="15"/>
      <c r="L346" s="15"/>
      <c r="M346" s="2"/>
    </row>
    <row r="347" spans="1:13" s="18" customFormat="1" ht="12.75">
      <c r="A347" s="372"/>
      <c r="B347" s="372"/>
      <c r="C347" s="372"/>
      <c r="D347" s="372"/>
      <c r="E347" s="372"/>
      <c r="F347" s="15"/>
      <c r="G347" s="15"/>
      <c r="H347" s="15"/>
      <c r="I347" s="15"/>
      <c r="J347" s="15"/>
      <c r="K347" s="15"/>
      <c r="L347" s="15"/>
      <c r="M347" s="2"/>
    </row>
    <row r="348" spans="1:13" s="18" customFormat="1" ht="12.75">
      <c r="A348" s="362" t="s">
        <v>315</v>
      </c>
      <c r="B348" s="371"/>
      <c r="C348" s="371"/>
      <c r="D348" s="371"/>
      <c r="E348" s="371"/>
      <c r="F348" s="15"/>
      <c r="G348" s="15"/>
      <c r="H348" s="15"/>
      <c r="I348" s="15"/>
      <c r="J348" s="15"/>
      <c r="K348" s="15"/>
      <c r="L348" s="15"/>
      <c r="M348" s="2"/>
    </row>
    <row r="349" spans="1:13" s="18" customFormat="1" ht="12.75" customHeight="1">
      <c r="A349" s="371"/>
      <c r="B349" s="371"/>
      <c r="C349" s="371"/>
      <c r="D349" s="371"/>
      <c r="E349" s="371"/>
      <c r="F349" s="15"/>
      <c r="G349" s="15"/>
      <c r="H349" s="15"/>
      <c r="I349" s="15"/>
      <c r="J349" s="15"/>
      <c r="K349" s="15"/>
      <c r="L349" s="15"/>
      <c r="M349" s="2"/>
    </row>
    <row r="350" spans="1:13" s="18" customFormat="1" ht="12.75">
      <c r="A350" s="371"/>
      <c r="B350" s="371"/>
      <c r="C350" s="371"/>
      <c r="D350" s="371"/>
      <c r="E350" s="371"/>
      <c r="F350" s="15"/>
      <c r="G350" s="15"/>
      <c r="H350" s="15"/>
      <c r="I350" s="15"/>
      <c r="J350" s="15"/>
      <c r="K350" s="15"/>
      <c r="L350" s="15"/>
      <c r="M350" s="2"/>
    </row>
    <row r="351" spans="1:13" s="18" customFormat="1" ht="12.75">
      <c r="A351" s="371"/>
      <c r="B351" s="371"/>
      <c r="C351" s="371"/>
      <c r="D351" s="371"/>
      <c r="E351" s="371"/>
      <c r="F351" s="15"/>
      <c r="G351" s="15"/>
      <c r="H351" s="15"/>
      <c r="I351" s="15"/>
      <c r="J351" s="15"/>
      <c r="K351" s="15"/>
      <c r="L351" s="15"/>
      <c r="M351" s="2"/>
    </row>
    <row r="352" spans="1:13" s="18" customFormat="1" ht="12.75">
      <c r="A352" s="371"/>
      <c r="B352" s="371"/>
      <c r="C352" s="371"/>
      <c r="D352" s="371"/>
      <c r="E352" s="371"/>
      <c r="F352" s="23"/>
      <c r="G352" s="23"/>
      <c r="H352" s="23"/>
      <c r="I352" s="15"/>
      <c r="J352" s="15"/>
      <c r="K352" s="15"/>
      <c r="L352" s="15"/>
      <c r="M352" s="2"/>
    </row>
    <row r="353" spans="1:13" s="18" customFormat="1" ht="12.75">
      <c r="A353" s="371"/>
      <c r="B353" s="371"/>
      <c r="C353" s="371"/>
      <c r="D353" s="371"/>
      <c r="E353" s="371"/>
      <c r="F353" s="15"/>
      <c r="G353" s="15"/>
      <c r="H353" s="15"/>
      <c r="I353" s="15"/>
      <c r="J353" s="15"/>
      <c r="K353" s="15"/>
      <c r="L353" s="15"/>
      <c r="M353" s="2"/>
    </row>
    <row r="354" spans="1:13" s="18" customFormat="1" ht="12.75">
      <c r="A354" s="371"/>
      <c r="B354" s="371"/>
      <c r="C354" s="371"/>
      <c r="D354" s="371"/>
      <c r="E354" s="371"/>
      <c r="F354" s="15"/>
      <c r="G354" s="15"/>
      <c r="H354" s="15"/>
      <c r="I354" s="15"/>
      <c r="J354" s="15"/>
      <c r="K354" s="15"/>
      <c r="L354" s="15"/>
      <c r="M354" s="2"/>
    </row>
    <row r="355" spans="1:13" s="18" customFormat="1" ht="12.75">
      <c r="A355" s="371"/>
      <c r="B355" s="371"/>
      <c r="C355" s="371"/>
      <c r="D355" s="371"/>
      <c r="E355" s="371"/>
      <c r="F355" s="15"/>
      <c r="G355" s="15"/>
      <c r="H355" s="15"/>
      <c r="I355" s="15"/>
      <c r="J355" s="15"/>
      <c r="K355" s="15"/>
      <c r="L355" s="15"/>
      <c r="M355" s="2"/>
    </row>
    <row r="356" spans="1:13" s="18" customFormat="1" ht="12.75">
      <c r="A356" s="371"/>
      <c r="B356" s="371"/>
      <c r="C356" s="371"/>
      <c r="D356" s="371"/>
      <c r="E356" s="371"/>
      <c r="F356" s="2"/>
      <c r="G356" s="15"/>
      <c r="H356" s="15"/>
      <c r="I356" s="15"/>
      <c r="J356" s="15"/>
      <c r="K356" s="15"/>
      <c r="L356" s="15"/>
      <c r="M356" s="2"/>
    </row>
    <row r="357" spans="1:13" s="18" customFormat="1" ht="12.75">
      <c r="A357" s="135"/>
      <c r="B357" s="135"/>
      <c r="C357" s="135"/>
      <c r="D357" s="135"/>
      <c r="E357" s="135"/>
      <c r="F357" s="2"/>
      <c r="G357" s="15"/>
      <c r="H357" s="15"/>
      <c r="I357" s="15"/>
      <c r="J357" s="15"/>
      <c r="K357" s="15"/>
      <c r="L357" s="15"/>
      <c r="M357" s="2"/>
    </row>
    <row r="358" spans="1:5" s="18" customFormat="1" ht="12.75">
      <c r="A358" s="135"/>
      <c r="B358" s="135"/>
      <c r="C358" s="135"/>
      <c r="D358" s="135"/>
      <c r="E358" s="135"/>
    </row>
    <row r="359" spans="1:13" s="18" customFormat="1" ht="12.75">
      <c r="A359" s="135"/>
      <c r="B359" s="135"/>
      <c r="C359" s="135"/>
      <c r="D359" s="135"/>
      <c r="E359" s="135"/>
      <c r="F359" s="15"/>
      <c r="G359" s="15"/>
      <c r="H359" s="15"/>
      <c r="I359" s="15"/>
      <c r="J359" s="15"/>
      <c r="K359" s="15"/>
      <c r="L359" s="15"/>
      <c r="M359" s="2"/>
    </row>
    <row r="360" spans="1:5" ht="12.75" customHeight="1">
      <c r="A360" s="359" t="s">
        <v>313</v>
      </c>
      <c r="B360" s="359"/>
      <c r="C360" s="359"/>
      <c r="D360" s="359"/>
      <c r="E360" s="360"/>
    </row>
    <row r="361" spans="1:13" s="18" customFormat="1" ht="12.75">
      <c r="A361" s="359"/>
      <c r="B361" s="359"/>
      <c r="C361" s="359"/>
      <c r="D361" s="359"/>
      <c r="E361" s="360"/>
      <c r="F361" s="2"/>
      <c r="G361" s="2"/>
      <c r="H361" s="2"/>
      <c r="I361" s="2"/>
      <c r="J361" s="2"/>
      <c r="K361" s="2"/>
      <c r="L361" s="2"/>
      <c r="M361" s="2"/>
    </row>
    <row r="362" spans="1:13" s="18" customFormat="1" ht="12.75">
      <c r="A362" s="360"/>
      <c r="B362" s="360"/>
      <c r="C362" s="360"/>
      <c r="D362" s="360"/>
      <c r="E362" s="360"/>
      <c r="F362" s="2"/>
      <c r="G362" s="2"/>
      <c r="H362" s="2"/>
      <c r="I362" s="2"/>
      <c r="J362" s="2"/>
      <c r="K362" s="2"/>
      <c r="L362" s="2"/>
      <c r="M362" s="2"/>
    </row>
    <row r="363" spans="1:13" s="18" customFormat="1" ht="12.75">
      <c r="A363" s="360"/>
      <c r="B363" s="360"/>
      <c r="C363" s="360"/>
      <c r="D363" s="360"/>
      <c r="E363" s="360"/>
      <c r="F363" s="2"/>
      <c r="G363" s="2"/>
      <c r="H363" s="2"/>
      <c r="I363" s="2"/>
      <c r="J363" s="2"/>
      <c r="K363" s="2"/>
      <c r="L363" s="2"/>
      <c r="M363" s="2"/>
    </row>
    <row r="364" spans="1:13" s="18" customFormat="1" ht="12.75">
      <c r="A364" s="357" t="s">
        <v>312</v>
      </c>
      <c r="B364" s="367"/>
      <c r="C364" s="367"/>
      <c r="D364" s="367"/>
      <c r="E364" s="367"/>
      <c r="F364" s="2"/>
      <c r="G364" s="2"/>
      <c r="H364" s="2"/>
      <c r="I364" s="2"/>
      <c r="J364" s="2"/>
      <c r="K364" s="2"/>
      <c r="L364" s="2"/>
      <c r="M364" s="2"/>
    </row>
    <row r="365" spans="1:13" s="18" customFormat="1" ht="12.75">
      <c r="A365" s="367"/>
      <c r="B365" s="367"/>
      <c r="C365" s="367"/>
      <c r="D365" s="367"/>
      <c r="E365" s="367"/>
      <c r="F365" s="2"/>
      <c r="G365" s="2"/>
      <c r="H365" s="2"/>
      <c r="I365" s="2"/>
      <c r="J365" s="2"/>
      <c r="K365" s="2"/>
      <c r="L365" s="2"/>
      <c r="M365" s="2"/>
    </row>
    <row r="366" spans="1:13" s="18" customFormat="1" ht="12.75">
      <c r="A366" s="367"/>
      <c r="B366" s="367"/>
      <c r="C366" s="367"/>
      <c r="D366" s="367"/>
      <c r="E366" s="367"/>
      <c r="F366" s="2"/>
      <c r="G366" s="2"/>
      <c r="H366" s="2"/>
      <c r="I366" s="2"/>
      <c r="J366" s="2"/>
      <c r="K366" s="2"/>
      <c r="L366" s="2"/>
      <c r="M366" s="2"/>
    </row>
    <row r="367" spans="1:13" s="18" customFormat="1" ht="12.75">
      <c r="A367" s="367"/>
      <c r="B367" s="367"/>
      <c r="C367" s="367"/>
      <c r="D367" s="367"/>
      <c r="E367" s="367"/>
      <c r="F367" s="2"/>
      <c r="G367" s="2"/>
      <c r="H367" s="2"/>
      <c r="I367" s="2"/>
      <c r="J367" s="2"/>
      <c r="K367" s="2"/>
      <c r="L367" s="2"/>
      <c r="M367" s="2"/>
    </row>
    <row r="368" spans="1:13" s="18" customFormat="1" ht="12.75">
      <c r="A368" s="367"/>
      <c r="B368" s="367"/>
      <c r="C368" s="367"/>
      <c r="D368" s="367"/>
      <c r="E368" s="367"/>
      <c r="F368" s="2"/>
      <c r="G368" s="2"/>
      <c r="H368" s="2"/>
      <c r="I368" s="2"/>
      <c r="J368" s="2"/>
      <c r="K368" s="2"/>
      <c r="L368" s="2"/>
      <c r="M368" s="2"/>
    </row>
    <row r="369" spans="1:13" s="18" customFormat="1" ht="12.75">
      <c r="A369" s="367"/>
      <c r="B369" s="367"/>
      <c r="C369" s="367"/>
      <c r="D369" s="367"/>
      <c r="E369" s="367"/>
      <c r="F369" s="23"/>
      <c r="G369" s="23"/>
      <c r="H369" s="23"/>
      <c r="I369" s="23"/>
      <c r="J369" s="23"/>
      <c r="K369" s="23"/>
      <c r="L369" s="23"/>
      <c r="M369" s="6"/>
    </row>
    <row r="370" spans="1:13" s="18" customFormat="1" ht="12.75">
      <c r="A370" s="367"/>
      <c r="B370" s="367"/>
      <c r="C370" s="367"/>
      <c r="D370" s="367"/>
      <c r="E370" s="367"/>
      <c r="F370" s="60"/>
      <c r="H370" s="60"/>
      <c r="I370" s="60"/>
      <c r="J370" s="60"/>
      <c r="K370" s="60"/>
      <c r="L370" s="60"/>
      <c r="M370" s="60"/>
    </row>
    <row r="371" spans="1:13" ht="12.75">
      <c r="A371" s="367"/>
      <c r="B371" s="367"/>
      <c r="C371" s="367"/>
      <c r="D371" s="367"/>
      <c r="E371" s="367"/>
      <c r="F371" s="18"/>
      <c r="G371" s="60"/>
      <c r="H371" s="60"/>
      <c r="I371" s="60"/>
      <c r="J371" s="60"/>
      <c r="K371" s="60"/>
      <c r="L371" s="60"/>
      <c r="M371" s="60"/>
    </row>
    <row r="372" spans="1:13" ht="12.75">
      <c r="A372" s="367"/>
      <c r="B372" s="367"/>
      <c r="C372" s="367"/>
      <c r="D372" s="367"/>
      <c r="E372" s="367"/>
      <c r="F372" s="18"/>
      <c r="G372" s="18"/>
      <c r="H372" s="18"/>
      <c r="I372" s="18"/>
      <c r="J372" s="18"/>
      <c r="K372" s="18"/>
      <c r="L372" s="18"/>
      <c r="M372" s="18"/>
    </row>
    <row r="373" spans="1:13" ht="12.75">
      <c r="A373" s="367"/>
      <c r="B373" s="367"/>
      <c r="C373" s="367"/>
      <c r="D373" s="367"/>
      <c r="E373" s="367"/>
      <c r="F373" s="18"/>
      <c r="G373" s="18"/>
      <c r="H373" s="18"/>
      <c r="I373" s="18"/>
      <c r="J373" s="18"/>
      <c r="K373" s="18"/>
      <c r="L373" s="18"/>
      <c r="M373" s="18"/>
    </row>
    <row r="374" spans="1:13" ht="18.75" customHeight="1">
      <c r="A374" s="24"/>
      <c r="B374" s="24"/>
      <c r="C374" s="24"/>
      <c r="D374" s="24"/>
      <c r="E374" s="24"/>
      <c r="F374" s="24"/>
      <c r="G374" s="24"/>
      <c r="H374" s="24"/>
      <c r="I374" s="24"/>
      <c r="J374" s="24"/>
      <c r="K374" s="24"/>
      <c r="L374" s="35"/>
      <c r="M374" s="10"/>
    </row>
    <row r="375" spans="1:13" ht="12.75">
      <c r="A375" s="15"/>
      <c r="B375" s="15"/>
      <c r="C375" s="15"/>
      <c r="D375" s="15"/>
      <c r="E375" s="15"/>
      <c r="F375" s="15"/>
      <c r="G375" s="15"/>
      <c r="H375" s="15"/>
      <c r="I375" s="15"/>
      <c r="J375" s="15"/>
      <c r="K375" s="15"/>
      <c r="L375" s="16"/>
      <c r="M375" s="17">
        <v>5</v>
      </c>
    </row>
    <row r="376" spans="1:11" ht="12.75">
      <c r="A376" s="1"/>
      <c r="C376" s="26" t="str">
        <f>C300</f>
        <v>2010ж.ақпан</v>
      </c>
      <c r="K376" s="26" t="str">
        <f>K300</f>
        <v>ҚР Ұлттық Банкі</v>
      </c>
    </row>
    <row r="377" spans="1:12" ht="12.75">
      <c r="A377" s="1"/>
      <c r="C377" s="369" t="str">
        <f>C301</f>
        <v>Қазақстан экономикасына ақпараттық-талдамалық шолу</v>
      </c>
      <c r="D377" s="369"/>
      <c r="E377" s="369"/>
      <c r="F377" s="369"/>
      <c r="G377" s="369"/>
      <c r="H377" s="369"/>
      <c r="I377" s="369"/>
      <c r="J377" s="369"/>
      <c r="K377" s="369"/>
      <c r="L377" s="369"/>
    </row>
    <row r="378" spans="1:13" ht="12.75" customHeight="1" thickBot="1">
      <c r="A378" s="3"/>
      <c r="B378" s="4"/>
      <c r="C378" s="370"/>
      <c r="D378" s="370"/>
      <c r="E378" s="370"/>
      <c r="F378" s="370"/>
      <c r="G378" s="370"/>
      <c r="H378" s="370"/>
      <c r="I378" s="370"/>
      <c r="J378" s="370"/>
      <c r="K378" s="370"/>
      <c r="L378" s="370"/>
      <c r="M378" s="4"/>
    </row>
    <row r="379" ht="13.5" customHeight="1">
      <c r="A379" s="1"/>
    </row>
    <row r="380" spans="1:13" ht="12.75">
      <c r="A380" s="5"/>
      <c r="B380" s="5"/>
      <c r="C380" s="5"/>
      <c r="D380" s="5"/>
      <c r="E380" s="5"/>
      <c r="F380" s="5"/>
      <c r="G380" s="5"/>
      <c r="H380" s="5"/>
      <c r="I380" s="5"/>
      <c r="J380" s="5"/>
      <c r="K380" s="5"/>
      <c r="L380" s="5"/>
      <c r="M380" s="5"/>
    </row>
    <row r="381" ht="12.75">
      <c r="D381" s="6"/>
    </row>
    <row r="382" spans="1:5" ht="15.75" customHeight="1">
      <c r="A382" s="359" t="s">
        <v>311</v>
      </c>
      <c r="B382" s="359"/>
      <c r="C382" s="359"/>
      <c r="D382" s="359"/>
      <c r="E382" s="360"/>
    </row>
    <row r="383" spans="1:13" ht="12.75">
      <c r="A383" s="359"/>
      <c r="B383" s="359"/>
      <c r="C383" s="359"/>
      <c r="D383" s="359"/>
      <c r="E383" s="360"/>
      <c r="F383" s="18"/>
      <c r="G383" s="18"/>
      <c r="H383" s="18"/>
      <c r="I383" s="18"/>
      <c r="J383" s="18"/>
      <c r="K383" s="18"/>
      <c r="L383" s="18"/>
      <c r="M383" s="18"/>
    </row>
    <row r="384" spans="1:13" ht="12.75">
      <c r="A384" s="360"/>
      <c r="B384" s="360"/>
      <c r="C384" s="360"/>
      <c r="D384" s="360"/>
      <c r="E384" s="360"/>
      <c r="F384" s="18"/>
      <c r="G384" s="18"/>
      <c r="H384" s="18"/>
      <c r="I384" s="18"/>
      <c r="J384" s="18"/>
      <c r="K384" s="18"/>
      <c r="L384" s="18"/>
      <c r="M384" s="18"/>
    </row>
    <row r="385" spans="1:13" ht="12.75">
      <c r="A385" s="360"/>
      <c r="B385" s="360"/>
      <c r="C385" s="360"/>
      <c r="D385" s="360"/>
      <c r="E385" s="360"/>
      <c r="F385" s="18"/>
      <c r="G385" s="18"/>
      <c r="H385" s="18"/>
      <c r="I385" s="18"/>
      <c r="J385" s="18"/>
      <c r="K385" s="18"/>
      <c r="L385" s="18"/>
      <c r="M385" s="18"/>
    </row>
    <row r="386" spans="1:13" ht="12.75">
      <c r="A386" s="361"/>
      <c r="B386" s="361"/>
      <c r="C386" s="361"/>
      <c r="D386" s="361"/>
      <c r="E386" s="361"/>
      <c r="F386" s="18"/>
      <c r="G386" s="18"/>
      <c r="H386" s="18"/>
      <c r="I386" s="18"/>
      <c r="J386" s="18"/>
      <c r="K386" s="18"/>
      <c r="L386" s="18"/>
      <c r="M386" s="18"/>
    </row>
    <row r="387" spans="1:13" ht="12.75">
      <c r="A387" s="362" t="s">
        <v>295</v>
      </c>
      <c r="B387" s="362"/>
      <c r="C387" s="362"/>
      <c r="D387" s="362"/>
      <c r="E387" s="362"/>
      <c r="F387" s="18"/>
      <c r="G387" s="18"/>
      <c r="H387" s="18"/>
      <c r="I387" s="18"/>
      <c r="J387" s="18"/>
      <c r="K387" s="18"/>
      <c r="L387" s="18"/>
      <c r="M387" s="18"/>
    </row>
    <row r="388" spans="1:13" ht="12.75" customHeight="1">
      <c r="A388" s="362"/>
      <c r="B388" s="362"/>
      <c r="C388" s="362"/>
      <c r="D388" s="362"/>
      <c r="E388" s="362"/>
      <c r="F388" s="18"/>
      <c r="G388" s="18"/>
      <c r="H388" s="18"/>
      <c r="I388" s="18"/>
      <c r="J388" s="18"/>
      <c r="K388" s="18"/>
      <c r="L388" s="18"/>
      <c r="M388" s="18"/>
    </row>
    <row r="389" spans="1:13" ht="12.75" customHeight="1">
      <c r="A389" s="362"/>
      <c r="B389" s="362"/>
      <c r="C389" s="362"/>
      <c r="D389" s="362"/>
      <c r="E389" s="362"/>
      <c r="F389" s="18"/>
      <c r="G389" s="18"/>
      <c r="H389" s="18"/>
      <c r="I389" s="18"/>
      <c r="J389" s="18"/>
      <c r="K389" s="18"/>
      <c r="L389" s="18"/>
      <c r="M389" s="18"/>
    </row>
    <row r="390" spans="1:13" ht="12.75">
      <c r="A390" s="362"/>
      <c r="B390" s="362"/>
      <c r="C390" s="362"/>
      <c r="D390" s="362"/>
      <c r="E390" s="362"/>
      <c r="F390" s="18"/>
      <c r="G390" s="18"/>
      <c r="H390" s="18"/>
      <c r="I390" s="18"/>
      <c r="J390" s="18"/>
      <c r="K390" s="18"/>
      <c r="L390" s="18"/>
      <c r="M390" s="18"/>
    </row>
    <row r="391" spans="1:13" ht="12.75">
      <c r="A391" s="362"/>
      <c r="B391" s="362"/>
      <c r="C391" s="362"/>
      <c r="D391" s="362"/>
      <c r="E391" s="362"/>
      <c r="F391" s="18"/>
      <c r="G391" s="18"/>
      <c r="H391" s="18"/>
      <c r="I391" s="18"/>
      <c r="J391" s="18"/>
      <c r="K391" s="18"/>
      <c r="L391" s="18"/>
      <c r="M391" s="18"/>
    </row>
    <row r="392" spans="1:5" ht="12.75">
      <c r="A392" s="306"/>
      <c r="B392" s="306"/>
      <c r="C392" s="306"/>
      <c r="D392" s="306"/>
      <c r="E392" s="306"/>
    </row>
    <row r="393" spans="1:5" ht="12.75">
      <c r="A393" s="306"/>
      <c r="B393" s="306"/>
      <c r="C393" s="306"/>
      <c r="D393" s="306"/>
      <c r="E393" s="306"/>
    </row>
    <row r="394" spans="1:5" ht="12.75">
      <c r="A394" s="306"/>
      <c r="B394" s="306"/>
      <c r="C394" s="306"/>
      <c r="D394" s="306"/>
      <c r="E394" s="306"/>
    </row>
    <row r="395" spans="1:5" ht="12.75">
      <c r="A395" s="306"/>
      <c r="B395" s="306"/>
      <c r="C395" s="306"/>
      <c r="D395" s="306"/>
      <c r="E395" s="306"/>
    </row>
    <row r="398" spans="2:3" ht="15.75">
      <c r="B398" s="42" t="s">
        <v>135</v>
      </c>
      <c r="C398" s="32" t="s">
        <v>5</v>
      </c>
    </row>
    <row r="399" spans="1:5" ht="12.75">
      <c r="A399" s="156"/>
      <c r="B399" s="156"/>
      <c r="C399" s="156"/>
      <c r="D399" s="156"/>
      <c r="E399" s="156"/>
    </row>
    <row r="400" spans="1:5" ht="12.75">
      <c r="A400" s="365" t="s">
        <v>296</v>
      </c>
      <c r="B400" s="366"/>
      <c r="C400" s="366"/>
      <c r="D400" s="366"/>
      <c r="E400" s="366"/>
    </row>
    <row r="401" spans="1:5" ht="12.75">
      <c r="A401" s="366"/>
      <c r="B401" s="366"/>
      <c r="C401" s="366"/>
      <c r="D401" s="366"/>
      <c r="E401" s="366"/>
    </row>
    <row r="402" spans="1:5" ht="12.75">
      <c r="A402" s="366"/>
      <c r="B402" s="366"/>
      <c r="C402" s="366"/>
      <c r="D402" s="366"/>
      <c r="E402" s="366"/>
    </row>
    <row r="403" spans="1:19" ht="12.75">
      <c r="A403" s="362" t="s">
        <v>297</v>
      </c>
      <c r="B403" s="362"/>
      <c r="C403" s="362"/>
      <c r="D403" s="362"/>
      <c r="E403" s="362"/>
      <c r="O403" s="136"/>
      <c r="P403" s="136"/>
      <c r="Q403" s="136"/>
      <c r="R403" s="136"/>
      <c r="S403" s="136"/>
    </row>
    <row r="404" spans="1:19" ht="12.75">
      <c r="A404" s="362"/>
      <c r="B404" s="362"/>
      <c r="C404" s="362"/>
      <c r="D404" s="362"/>
      <c r="E404" s="362"/>
      <c r="O404" s="136"/>
      <c r="P404" s="136"/>
      <c r="Q404" s="136"/>
      <c r="R404" s="136"/>
      <c r="S404" s="136"/>
    </row>
    <row r="405" spans="1:19" ht="12.75">
      <c r="A405" s="362"/>
      <c r="B405" s="362"/>
      <c r="C405" s="362"/>
      <c r="D405" s="362"/>
      <c r="E405" s="362"/>
      <c r="O405" s="136"/>
      <c r="P405" s="136"/>
      <c r="Q405" s="136"/>
      <c r="R405" s="136"/>
      <c r="S405" s="136"/>
    </row>
    <row r="406" spans="1:19" ht="12.75">
      <c r="A406" s="363"/>
      <c r="B406" s="363"/>
      <c r="C406" s="363"/>
      <c r="D406" s="363"/>
      <c r="E406" s="363"/>
      <c r="O406" s="137"/>
      <c r="P406" s="137"/>
      <c r="Q406" s="137"/>
      <c r="R406" s="137"/>
      <c r="S406" s="137"/>
    </row>
    <row r="407" spans="1:5" ht="12.75">
      <c r="A407" s="363"/>
      <c r="B407" s="363"/>
      <c r="C407" s="363"/>
      <c r="D407" s="363"/>
      <c r="E407" s="363"/>
    </row>
    <row r="408" spans="1:5" ht="12.75">
      <c r="A408" s="363"/>
      <c r="B408" s="363"/>
      <c r="C408" s="363"/>
      <c r="D408" s="363"/>
      <c r="E408" s="363"/>
    </row>
    <row r="409" spans="1:5" ht="12.75">
      <c r="A409" s="363"/>
      <c r="B409" s="363"/>
      <c r="C409" s="363"/>
      <c r="D409" s="363"/>
      <c r="E409" s="363"/>
    </row>
    <row r="410" spans="1:5" ht="12.75">
      <c r="A410" s="363"/>
      <c r="B410" s="363"/>
      <c r="C410" s="363"/>
      <c r="D410" s="363"/>
      <c r="E410" s="363"/>
    </row>
    <row r="411" spans="1:5" ht="12.75">
      <c r="A411" s="306"/>
      <c r="B411" s="306"/>
      <c r="C411" s="306"/>
      <c r="D411" s="306"/>
      <c r="E411" s="306"/>
    </row>
    <row r="413" spans="1:5" ht="15.75">
      <c r="A413" s="13"/>
      <c r="B413" s="42" t="s">
        <v>63</v>
      </c>
      <c r="C413" s="32" t="s">
        <v>294</v>
      </c>
      <c r="D413" s="13"/>
      <c r="E413" s="13"/>
    </row>
    <row r="414" spans="4:5" ht="12.75">
      <c r="D414" s="6"/>
      <c r="E414" s="6"/>
    </row>
    <row r="415" spans="1:5" ht="12.75">
      <c r="A415" s="365" t="s">
        <v>298</v>
      </c>
      <c r="B415" s="366"/>
      <c r="C415" s="366"/>
      <c r="D415" s="366"/>
      <c r="E415" s="366"/>
    </row>
    <row r="416" spans="1:5" ht="12.75">
      <c r="A416" s="366"/>
      <c r="B416" s="366"/>
      <c r="C416" s="366"/>
      <c r="D416" s="366"/>
      <c r="E416" s="366"/>
    </row>
    <row r="417" spans="1:5" ht="12.75">
      <c r="A417" s="360"/>
      <c r="B417" s="360"/>
      <c r="C417" s="360"/>
      <c r="D417" s="360"/>
      <c r="E417" s="360"/>
    </row>
    <row r="418" spans="1:5" ht="12.75">
      <c r="A418" s="362" t="s">
        <v>299</v>
      </c>
      <c r="B418" s="362"/>
      <c r="C418" s="362"/>
      <c r="D418" s="362"/>
      <c r="E418" s="362"/>
    </row>
    <row r="419" spans="1:5" ht="12.75">
      <c r="A419" s="362"/>
      <c r="B419" s="362"/>
      <c r="C419" s="362"/>
      <c r="D419" s="362"/>
      <c r="E419" s="362"/>
    </row>
    <row r="420" spans="1:5" ht="12.75">
      <c r="A420" s="362"/>
      <c r="B420" s="362"/>
      <c r="C420" s="362"/>
      <c r="D420" s="362"/>
      <c r="E420" s="362"/>
    </row>
    <row r="421" spans="1:5" ht="12.75">
      <c r="A421" s="362"/>
      <c r="B421" s="362"/>
      <c r="C421" s="362"/>
      <c r="D421" s="362"/>
      <c r="E421" s="362"/>
    </row>
    <row r="422" spans="1:5" ht="12.75">
      <c r="A422" s="362"/>
      <c r="B422" s="362"/>
      <c r="C422" s="362"/>
      <c r="D422" s="362"/>
      <c r="E422" s="362"/>
    </row>
    <row r="423" spans="1:5" ht="12.75">
      <c r="A423" s="362"/>
      <c r="B423" s="362"/>
      <c r="C423" s="362"/>
      <c r="D423" s="362"/>
      <c r="E423" s="362"/>
    </row>
    <row r="424" spans="1:5" ht="12.75">
      <c r="A424" s="362"/>
      <c r="B424" s="362"/>
      <c r="C424" s="362"/>
      <c r="D424" s="362"/>
      <c r="E424" s="362"/>
    </row>
    <row r="425" spans="1:5" ht="12.75">
      <c r="A425" s="306"/>
      <c r="B425" s="306"/>
      <c r="C425" s="306"/>
      <c r="D425" s="306"/>
      <c r="E425" s="306"/>
    </row>
    <row r="426" spans="1:13" ht="12.75" customHeight="1">
      <c r="A426" s="19"/>
      <c r="B426" s="20"/>
      <c r="C426" s="20"/>
      <c r="D426" s="20"/>
      <c r="E426" s="21"/>
      <c r="F426" s="21"/>
      <c r="G426" s="21"/>
      <c r="H426" s="21"/>
      <c r="I426" s="21"/>
      <c r="J426" s="21"/>
      <c r="K426" s="21"/>
      <c r="L426" s="21"/>
      <c r="M426" s="22"/>
    </row>
    <row r="427" spans="1:13" ht="28.5" customHeight="1">
      <c r="A427" s="470"/>
      <c r="B427" s="471"/>
      <c r="C427" s="471"/>
      <c r="D427" s="471"/>
      <c r="E427" s="471"/>
      <c r="F427" s="471"/>
      <c r="G427" s="471"/>
      <c r="H427" s="471"/>
      <c r="I427" s="471"/>
      <c r="J427" s="471"/>
      <c r="K427" s="471"/>
      <c r="L427" s="471"/>
      <c r="M427" s="471"/>
    </row>
    <row r="428" spans="1:13" ht="8.25" customHeight="1">
      <c r="A428" s="471"/>
      <c r="B428" s="471"/>
      <c r="C428" s="471"/>
      <c r="D428" s="471"/>
      <c r="E428" s="471"/>
      <c r="F428" s="471"/>
      <c r="G428" s="471"/>
      <c r="H428" s="471"/>
      <c r="I428" s="471"/>
      <c r="J428" s="471"/>
      <c r="K428" s="471"/>
      <c r="L428" s="471"/>
      <c r="M428" s="471"/>
    </row>
    <row r="429" spans="1:13" ht="12.75" customHeight="1" hidden="1">
      <c r="A429" s="471"/>
      <c r="B429" s="471"/>
      <c r="C429" s="471"/>
      <c r="D429" s="471"/>
      <c r="E429" s="471"/>
      <c r="F429" s="471"/>
      <c r="G429" s="471"/>
      <c r="H429" s="471"/>
      <c r="I429" s="471"/>
      <c r="J429" s="471"/>
      <c r="K429" s="471"/>
      <c r="L429" s="471"/>
      <c r="M429" s="471"/>
    </row>
    <row r="430" spans="1:13" ht="24" customHeight="1" hidden="1">
      <c r="A430" s="472"/>
      <c r="B430" s="472"/>
      <c r="C430" s="472"/>
      <c r="D430" s="472"/>
      <c r="E430" s="472"/>
      <c r="F430" s="472"/>
      <c r="G430" s="472"/>
      <c r="H430" s="472"/>
      <c r="I430" s="472"/>
      <c r="J430" s="472"/>
      <c r="K430" s="472"/>
      <c r="L430" s="472"/>
      <c r="M430" s="472"/>
    </row>
    <row r="432" ht="18.75">
      <c r="A432" s="84" t="s">
        <v>290</v>
      </c>
    </row>
    <row r="433" spans="6:12" ht="12.75">
      <c r="F433" s="15"/>
      <c r="G433" s="15"/>
      <c r="H433" s="15"/>
      <c r="I433" s="15"/>
      <c r="J433" s="15"/>
      <c r="K433" s="15"/>
      <c r="L433" s="15"/>
    </row>
    <row r="434" spans="2:5" ht="15.75">
      <c r="B434" s="42" t="s">
        <v>136</v>
      </c>
      <c r="C434" s="32" t="s">
        <v>291</v>
      </c>
      <c r="E434" s="25"/>
    </row>
    <row r="436" spans="1:12" ht="12.75">
      <c r="A436" s="365" t="s">
        <v>292</v>
      </c>
      <c r="B436" s="466"/>
      <c r="C436" s="466"/>
      <c r="D436" s="466"/>
      <c r="E436" s="466"/>
      <c r="F436" s="15"/>
      <c r="G436" s="15"/>
      <c r="H436" s="15"/>
      <c r="I436" s="15"/>
      <c r="J436" s="15"/>
      <c r="K436" s="15"/>
      <c r="L436" s="15"/>
    </row>
    <row r="437" spans="1:13" ht="12.75">
      <c r="A437" s="466"/>
      <c r="B437" s="466"/>
      <c r="C437" s="466"/>
      <c r="D437" s="466"/>
      <c r="E437" s="466"/>
      <c r="F437" s="23"/>
      <c r="G437" s="23"/>
      <c r="H437" s="23"/>
      <c r="I437" s="23"/>
      <c r="J437" s="23"/>
      <c r="L437" s="23"/>
      <c r="M437" s="6"/>
    </row>
    <row r="438" spans="1:13" ht="12.75">
      <c r="A438" s="362" t="s">
        <v>293</v>
      </c>
      <c r="B438" s="362"/>
      <c r="C438" s="362"/>
      <c r="D438" s="362"/>
      <c r="E438" s="362"/>
      <c r="F438" s="15"/>
      <c r="G438" s="15"/>
      <c r="H438" s="15"/>
      <c r="I438" s="15"/>
      <c r="J438" s="15"/>
      <c r="M438" s="6"/>
    </row>
    <row r="439" spans="1:13" ht="12.75">
      <c r="A439" s="362"/>
      <c r="B439" s="362"/>
      <c r="C439" s="362"/>
      <c r="D439" s="362"/>
      <c r="E439" s="362"/>
      <c r="F439" s="15"/>
      <c r="G439" s="15"/>
      <c r="H439" s="15"/>
      <c r="I439" s="15"/>
      <c r="J439" s="15"/>
      <c r="M439" s="6"/>
    </row>
    <row r="440" spans="1:13" ht="12.75">
      <c r="A440" s="362"/>
      <c r="B440" s="362"/>
      <c r="C440" s="362"/>
      <c r="D440" s="362"/>
      <c r="E440" s="362"/>
      <c r="F440" s="8"/>
      <c r="G440" s="8"/>
      <c r="H440" s="8"/>
      <c r="I440" s="8"/>
      <c r="J440" s="8"/>
      <c r="K440" s="8"/>
      <c r="L440" s="8"/>
      <c r="M440" s="8"/>
    </row>
    <row r="441" spans="1:13" ht="12.75">
      <c r="A441" s="362"/>
      <c r="B441" s="362"/>
      <c r="C441" s="362"/>
      <c r="D441" s="362"/>
      <c r="E441" s="362"/>
      <c r="F441" s="8"/>
      <c r="G441" s="8"/>
      <c r="H441" s="8"/>
      <c r="I441" s="8"/>
      <c r="J441" s="8"/>
      <c r="K441" s="8"/>
      <c r="L441" s="8"/>
      <c r="M441" s="8"/>
    </row>
    <row r="442" spans="1:13" ht="12.75">
      <c r="A442" s="362"/>
      <c r="B442" s="362"/>
      <c r="C442" s="362"/>
      <c r="D442" s="362"/>
      <c r="E442" s="362"/>
      <c r="F442" s="8"/>
      <c r="G442" s="8"/>
      <c r="H442" s="8"/>
      <c r="I442" s="8"/>
      <c r="J442" s="8"/>
      <c r="K442" s="8"/>
      <c r="L442" s="8"/>
      <c r="M442" s="8"/>
    </row>
    <row r="443" spans="1:12" ht="12.75">
      <c r="A443" s="362"/>
      <c r="B443" s="362"/>
      <c r="C443" s="362"/>
      <c r="D443" s="362"/>
      <c r="E443" s="362"/>
      <c r="L443" s="6"/>
    </row>
    <row r="444" spans="1:12" ht="12.75">
      <c r="A444" s="362"/>
      <c r="B444" s="362"/>
      <c r="C444" s="362"/>
      <c r="D444" s="362"/>
      <c r="E444" s="362"/>
      <c r="F444" s="15"/>
      <c r="L444" s="15"/>
    </row>
    <row r="445" spans="1:12" ht="12.75">
      <c r="A445" s="362"/>
      <c r="B445" s="362"/>
      <c r="C445" s="362"/>
      <c r="D445" s="362"/>
      <c r="E445" s="362"/>
      <c r="F445" s="15"/>
      <c r="L445" s="15"/>
    </row>
    <row r="446" spans="1:12" ht="12.75">
      <c r="A446" s="136"/>
      <c r="B446" s="136"/>
      <c r="C446" s="136"/>
      <c r="D446" s="136"/>
      <c r="E446" s="136"/>
      <c r="F446" s="15"/>
      <c r="G446" s="15"/>
      <c r="H446" s="15"/>
      <c r="I446" s="15"/>
      <c r="J446" s="15"/>
      <c r="K446" s="15"/>
      <c r="L446" s="15"/>
    </row>
    <row r="447" spans="1:12" ht="12.75">
      <c r="A447" s="136"/>
      <c r="B447" s="136"/>
      <c r="C447" s="136"/>
      <c r="D447" s="136"/>
      <c r="E447" s="136"/>
      <c r="F447" s="15"/>
      <c r="G447" s="15"/>
      <c r="H447" s="15"/>
      <c r="I447" s="15"/>
      <c r="J447" s="15"/>
      <c r="K447" s="15"/>
      <c r="L447" s="15"/>
    </row>
    <row r="448" spans="1:12" ht="12.75">
      <c r="A448" s="136"/>
      <c r="B448" s="136"/>
      <c r="C448" s="136"/>
      <c r="D448" s="136"/>
      <c r="E448" s="136"/>
      <c r="F448" s="15"/>
      <c r="G448" s="15"/>
      <c r="H448" s="15"/>
      <c r="I448" s="15"/>
      <c r="J448" s="15"/>
      <c r="K448" s="15"/>
      <c r="L448" s="15"/>
    </row>
    <row r="449" spans="1:12" ht="12.75">
      <c r="A449" s="83"/>
      <c r="B449" s="83"/>
      <c r="C449" s="83"/>
      <c r="D449" s="83"/>
      <c r="E449" s="83"/>
      <c r="F449" s="15"/>
      <c r="G449" s="15"/>
      <c r="H449" s="15"/>
      <c r="I449" s="15"/>
      <c r="J449" s="15"/>
      <c r="K449" s="15"/>
      <c r="L449" s="15"/>
    </row>
    <row r="450" spans="1:12" ht="12.75">
      <c r="A450" s="83"/>
      <c r="B450" s="83"/>
      <c r="C450" s="83"/>
      <c r="D450" s="83"/>
      <c r="E450" s="83"/>
      <c r="F450" s="15"/>
      <c r="G450" s="15"/>
      <c r="H450" s="15"/>
      <c r="I450" s="15"/>
      <c r="J450" s="15"/>
      <c r="K450" s="15"/>
      <c r="L450" s="15"/>
    </row>
    <row r="451" spans="1:12" ht="12.75">
      <c r="A451" s="136"/>
      <c r="B451" s="136"/>
      <c r="C451" s="136"/>
      <c r="D451" s="136"/>
      <c r="E451" s="136"/>
      <c r="F451" s="15"/>
      <c r="G451" s="15"/>
      <c r="H451" s="15"/>
      <c r="I451" s="15"/>
      <c r="J451" s="15"/>
      <c r="K451" s="15"/>
      <c r="L451" s="15"/>
    </row>
    <row r="452" spans="1:12" ht="12.75">
      <c r="A452" s="136"/>
      <c r="B452" s="136"/>
      <c r="C452" s="136"/>
      <c r="D452" s="136"/>
      <c r="E452" s="136"/>
      <c r="F452" s="15"/>
      <c r="G452" s="15"/>
      <c r="H452" s="15"/>
      <c r="I452" s="15"/>
      <c r="J452" s="15"/>
      <c r="K452" s="15"/>
      <c r="L452" s="15"/>
    </row>
    <row r="453" spans="1:13" ht="12.75" customHeight="1">
      <c r="A453" s="10"/>
      <c r="B453" s="10"/>
      <c r="C453" s="10"/>
      <c r="D453" s="10"/>
      <c r="E453" s="10"/>
      <c r="F453" s="24"/>
      <c r="G453" s="24"/>
      <c r="H453" s="24"/>
      <c r="I453" s="24"/>
      <c r="J453" s="10"/>
      <c r="K453" s="10"/>
      <c r="L453" s="35"/>
      <c r="M453" s="10"/>
    </row>
    <row r="454" spans="1:13" ht="12.75">
      <c r="A454" s="15"/>
      <c r="B454" s="15"/>
      <c r="C454" s="15"/>
      <c r="D454" s="15"/>
      <c r="E454" s="15"/>
      <c r="F454" s="15"/>
      <c r="G454" s="15"/>
      <c r="H454" s="15"/>
      <c r="I454" s="15"/>
      <c r="J454" s="15"/>
      <c r="K454" s="15"/>
      <c r="L454" s="16"/>
      <c r="M454" s="17">
        <v>6</v>
      </c>
    </row>
    <row r="455" spans="1:11" ht="12.75">
      <c r="A455" s="1"/>
      <c r="C455" s="26" t="str">
        <f>C300</f>
        <v>2010ж.ақпан</v>
      </c>
      <c r="K455" s="26" t="str">
        <f>K376</f>
        <v>ҚР Ұлттық Банкі</v>
      </c>
    </row>
    <row r="456" spans="1:12" ht="12.75">
      <c r="A456" s="1"/>
      <c r="C456" s="369" t="str">
        <f>C301</f>
        <v>Қазақстан экономикасына ақпараттық-талдамалық шолу</v>
      </c>
      <c r="D456" s="369"/>
      <c r="E456" s="369"/>
      <c r="F456" s="369"/>
      <c r="G456" s="369"/>
      <c r="H456" s="369"/>
      <c r="I456" s="369"/>
      <c r="J456" s="369"/>
      <c r="K456" s="369"/>
      <c r="L456" s="369"/>
    </row>
    <row r="457" spans="1:13" ht="12.75" customHeight="1" thickBot="1">
      <c r="A457" s="3"/>
      <c r="B457" s="4"/>
      <c r="C457" s="370"/>
      <c r="D457" s="370"/>
      <c r="E457" s="370"/>
      <c r="F457" s="370"/>
      <c r="G457" s="370"/>
      <c r="H457" s="370"/>
      <c r="I457" s="370"/>
      <c r="J457" s="370"/>
      <c r="K457" s="370"/>
      <c r="L457" s="370"/>
      <c r="M457" s="4"/>
    </row>
    <row r="458" ht="13.5" customHeight="1">
      <c r="A458" s="1"/>
    </row>
    <row r="459" spans="1:13" ht="12.75">
      <c r="A459" s="5"/>
      <c r="B459" s="5"/>
      <c r="C459" s="5"/>
      <c r="D459" s="5"/>
      <c r="E459" s="5"/>
      <c r="F459" s="5"/>
      <c r="G459" s="5"/>
      <c r="H459" s="5"/>
      <c r="I459" s="5"/>
      <c r="J459" s="5"/>
      <c r="K459" s="5"/>
      <c r="L459" s="5"/>
      <c r="M459" s="5"/>
    </row>
    <row r="462" spans="1:12" ht="15.75">
      <c r="A462" s="7"/>
      <c r="B462" s="42" t="s">
        <v>137</v>
      </c>
      <c r="C462" s="32" t="s">
        <v>68</v>
      </c>
      <c r="D462" s="7"/>
      <c r="E462" s="7"/>
      <c r="F462" s="15"/>
      <c r="G462" s="15"/>
      <c r="H462" s="15"/>
      <c r="I462" s="15"/>
      <c r="J462" s="15"/>
      <c r="K462" s="15"/>
      <c r="L462" s="15"/>
    </row>
    <row r="463" ht="12.75" customHeight="1">
      <c r="L463" s="6"/>
    </row>
    <row r="464" spans="1:5" ht="12.75" customHeight="1">
      <c r="A464" s="365" t="s">
        <v>285</v>
      </c>
      <c r="B464" s="467"/>
      <c r="C464" s="467"/>
      <c r="D464" s="467"/>
      <c r="E464" s="467"/>
    </row>
    <row r="465" spans="1:5" ht="12.75" customHeight="1">
      <c r="A465" s="467"/>
      <c r="B465" s="467"/>
      <c r="C465" s="467"/>
      <c r="D465" s="467"/>
      <c r="E465" s="467"/>
    </row>
    <row r="466" spans="1:5" ht="12.75">
      <c r="A466" s="467"/>
      <c r="B466" s="467"/>
      <c r="C466" s="467"/>
      <c r="D466" s="467"/>
      <c r="E466" s="467"/>
    </row>
    <row r="467" spans="1:5" ht="12.75" customHeight="1">
      <c r="A467" s="357" t="s">
        <v>286</v>
      </c>
      <c r="B467" s="357"/>
      <c r="C467" s="357"/>
      <c r="D467" s="357"/>
      <c r="E467" s="357"/>
    </row>
    <row r="468" spans="1:5" ht="12.75">
      <c r="A468" s="357"/>
      <c r="B468" s="357"/>
      <c r="C468" s="357"/>
      <c r="D468" s="357"/>
      <c r="E468" s="357"/>
    </row>
    <row r="469" spans="1:5" ht="12.75">
      <c r="A469" s="357"/>
      <c r="B469" s="357"/>
      <c r="C469" s="357"/>
      <c r="D469" s="357"/>
      <c r="E469" s="357"/>
    </row>
    <row r="470" spans="1:5" ht="12.75">
      <c r="A470" s="304" t="s">
        <v>287</v>
      </c>
      <c r="B470" s="304"/>
      <c r="C470" s="304"/>
      <c r="D470" s="304"/>
      <c r="E470" s="304"/>
    </row>
    <row r="471" spans="1:5" ht="12.75">
      <c r="A471" s="304"/>
      <c r="B471" s="304"/>
      <c r="C471" s="304"/>
      <c r="D471" s="304"/>
      <c r="E471" s="304"/>
    </row>
    <row r="472" spans="1:5" ht="12.75">
      <c r="A472" s="304"/>
      <c r="B472" s="304"/>
      <c r="C472" s="304"/>
      <c r="D472" s="304"/>
      <c r="E472" s="304"/>
    </row>
    <row r="473" spans="1:5" ht="12.75">
      <c r="A473" s="304"/>
      <c r="B473" s="304"/>
      <c r="C473" s="304"/>
      <c r="D473" s="304"/>
      <c r="E473" s="304"/>
    </row>
    <row r="474" spans="1:5" ht="12.75">
      <c r="A474" s="305"/>
      <c r="B474" s="305"/>
      <c r="C474" s="305"/>
      <c r="D474" s="305"/>
      <c r="E474" s="305"/>
    </row>
    <row r="475" spans="1:5" ht="12.75">
      <c r="A475" s="305"/>
      <c r="B475" s="305"/>
      <c r="C475" s="305"/>
      <c r="D475" s="305"/>
      <c r="E475" s="305"/>
    </row>
    <row r="476" spans="1:12" ht="12.75">
      <c r="A476" s="305"/>
      <c r="B476" s="305"/>
      <c r="C476" s="305"/>
      <c r="D476" s="305"/>
      <c r="E476" s="305"/>
      <c r="F476" s="15"/>
      <c r="G476" s="15"/>
      <c r="H476" s="15"/>
      <c r="I476" s="15"/>
      <c r="J476" s="15"/>
      <c r="K476" s="15"/>
      <c r="L476" s="16"/>
    </row>
    <row r="477" spans="1:5" ht="8.25" customHeight="1">
      <c r="A477" s="306"/>
      <c r="B477" s="306"/>
      <c r="C477" s="306"/>
      <c r="D477" s="306"/>
      <c r="E477" s="306"/>
    </row>
    <row r="478" spans="1:5" ht="15.75">
      <c r="A478" s="76"/>
      <c r="B478" s="165" t="s">
        <v>138</v>
      </c>
      <c r="C478" s="166" t="s">
        <v>18</v>
      </c>
      <c r="D478" s="167"/>
      <c r="E478" s="167"/>
    </row>
    <row r="479" spans="1:5" ht="12.75">
      <c r="A479" s="167"/>
      <c r="B479" s="167"/>
      <c r="C479" s="167"/>
      <c r="D479" s="167"/>
      <c r="E479" s="167"/>
    </row>
    <row r="480" spans="1:5" ht="12.75">
      <c r="A480" s="365" t="s">
        <v>288</v>
      </c>
      <c r="B480" s="366"/>
      <c r="C480" s="366"/>
      <c r="D480" s="366"/>
      <c r="E480" s="366"/>
    </row>
    <row r="481" spans="1:5" ht="12.75">
      <c r="A481" s="366"/>
      <c r="B481" s="366"/>
      <c r="C481" s="366"/>
      <c r="D481" s="366"/>
      <c r="E481" s="366"/>
    </row>
    <row r="482" spans="1:5" ht="12.75">
      <c r="A482" s="366"/>
      <c r="B482" s="366"/>
      <c r="C482" s="366"/>
      <c r="D482" s="366"/>
      <c r="E482" s="366"/>
    </row>
    <row r="483" spans="1:5" ht="12.75">
      <c r="A483" s="357" t="s">
        <v>289</v>
      </c>
      <c r="B483" s="357"/>
      <c r="C483" s="357"/>
      <c r="D483" s="357"/>
      <c r="E483" s="357"/>
    </row>
    <row r="484" spans="1:5" ht="12.75">
      <c r="A484" s="357"/>
      <c r="B484" s="357"/>
      <c r="C484" s="357"/>
      <c r="D484" s="357"/>
      <c r="E484" s="357"/>
    </row>
    <row r="485" spans="1:5" ht="12.75">
      <c r="A485" s="357"/>
      <c r="B485" s="357"/>
      <c r="C485" s="357"/>
      <c r="D485" s="357"/>
      <c r="E485" s="357"/>
    </row>
    <row r="486" spans="1:5" ht="12.75">
      <c r="A486" s="357"/>
      <c r="B486" s="357"/>
      <c r="C486" s="357"/>
      <c r="D486" s="357"/>
      <c r="E486" s="357"/>
    </row>
    <row r="487" spans="1:12" ht="12.75">
      <c r="A487" s="357"/>
      <c r="B487" s="357"/>
      <c r="C487" s="357"/>
      <c r="D487" s="357"/>
      <c r="E487" s="357"/>
      <c r="L487" s="6"/>
    </row>
    <row r="488" spans="1:5" ht="12.75">
      <c r="A488" s="357"/>
      <c r="B488" s="357"/>
      <c r="C488" s="357"/>
      <c r="D488" s="357"/>
      <c r="E488" s="357"/>
    </row>
    <row r="489" spans="1:10" ht="12.75">
      <c r="A489" s="357"/>
      <c r="B489" s="357"/>
      <c r="C489" s="357"/>
      <c r="D489" s="357"/>
      <c r="E489" s="357"/>
      <c r="F489" s="25"/>
      <c r="G489" s="25"/>
      <c r="H489" s="25"/>
      <c r="I489" s="25"/>
      <c r="J489" s="25"/>
    </row>
    <row r="490" spans="1:13" ht="12.75">
      <c r="A490" s="6"/>
      <c r="B490" s="6"/>
      <c r="C490" s="6"/>
      <c r="D490" s="6"/>
      <c r="E490" s="6"/>
      <c r="F490" s="65"/>
      <c r="G490" s="65"/>
      <c r="H490" s="65"/>
      <c r="I490" s="65"/>
      <c r="J490" s="65"/>
      <c r="K490" s="6"/>
      <c r="L490" s="6"/>
      <c r="M490" s="6"/>
    </row>
    <row r="494" spans="1:13" ht="12.75">
      <c r="A494" s="19"/>
      <c r="B494" s="20"/>
      <c r="C494" s="20"/>
      <c r="D494" s="20"/>
      <c r="E494" s="21"/>
      <c r="F494" s="21"/>
      <c r="G494" s="21"/>
      <c r="H494" s="21"/>
      <c r="I494" s="21"/>
      <c r="J494" s="21"/>
      <c r="K494" s="21"/>
      <c r="L494" s="21"/>
      <c r="M494" s="22"/>
    </row>
    <row r="495" spans="1:13" ht="18">
      <c r="A495" s="10"/>
      <c r="B495" s="10"/>
      <c r="C495" s="10"/>
      <c r="D495" s="89" t="s">
        <v>88</v>
      </c>
      <c r="E495" s="90" t="s">
        <v>20</v>
      </c>
      <c r="F495" s="10"/>
      <c r="G495" s="10"/>
      <c r="H495" s="10"/>
      <c r="I495" s="10"/>
      <c r="J495" s="10"/>
      <c r="K495" s="10"/>
      <c r="L495" s="10"/>
      <c r="M495" s="10"/>
    </row>
    <row r="496" spans="6:12" ht="12.75">
      <c r="F496" s="15"/>
      <c r="G496" s="15"/>
      <c r="H496" s="15"/>
      <c r="I496" s="15"/>
      <c r="J496" s="15"/>
      <c r="K496" s="15"/>
      <c r="L496" s="15"/>
    </row>
    <row r="497" spans="1:12" ht="14.25" customHeight="1">
      <c r="A497" s="42"/>
      <c r="B497" s="32" t="s">
        <v>19</v>
      </c>
      <c r="C497" s="15"/>
      <c r="E497" s="15"/>
      <c r="H497" s="70"/>
      <c r="I497" s="71"/>
      <c r="J497" s="23"/>
      <c r="K497" s="6"/>
      <c r="L497" s="23"/>
    </row>
    <row r="498" spans="6:12" ht="12.75">
      <c r="F498" s="15"/>
      <c r="G498" s="15"/>
      <c r="H498" s="15"/>
      <c r="I498" s="15"/>
      <c r="J498" s="15"/>
      <c r="K498" s="15"/>
      <c r="L498" s="15"/>
    </row>
    <row r="499" spans="1:13" ht="16.5" customHeight="1">
      <c r="A499" s="365" t="s">
        <v>272</v>
      </c>
      <c r="B499" s="366"/>
      <c r="C499" s="366"/>
      <c r="D499" s="366"/>
      <c r="E499" s="366"/>
      <c r="F499" s="23"/>
      <c r="G499" s="23"/>
      <c r="H499" s="23"/>
      <c r="I499" s="23"/>
      <c r="J499" s="23"/>
      <c r="L499" s="23"/>
      <c r="M499" s="6"/>
    </row>
    <row r="500" spans="1:12" ht="12.75" customHeight="1">
      <c r="A500" s="366"/>
      <c r="B500" s="366"/>
      <c r="C500" s="366"/>
      <c r="D500" s="366"/>
      <c r="E500" s="366"/>
      <c r="F500" s="15"/>
      <c r="G500" s="15"/>
      <c r="H500" s="15"/>
      <c r="I500" s="15"/>
      <c r="J500" s="15"/>
      <c r="K500" s="15"/>
      <c r="L500" s="15"/>
    </row>
    <row r="501" spans="1:12" ht="12.75" customHeight="1">
      <c r="A501" s="366"/>
      <c r="B501" s="366"/>
      <c r="C501" s="366"/>
      <c r="D501" s="366"/>
      <c r="E501" s="366"/>
      <c r="F501" s="15"/>
      <c r="G501" s="15"/>
      <c r="H501" s="15"/>
      <c r="I501" s="15"/>
      <c r="J501" s="15"/>
      <c r="L501" s="15"/>
    </row>
    <row r="502" spans="1:12" ht="15.75" customHeight="1">
      <c r="A502" s="465" t="s">
        <v>273</v>
      </c>
      <c r="B502" s="465"/>
      <c r="C502" s="465"/>
      <c r="D502" s="465"/>
      <c r="E502" s="465"/>
      <c r="F502" s="15"/>
      <c r="G502" s="15"/>
      <c r="H502" s="15"/>
      <c r="I502" s="15"/>
      <c r="J502" s="15"/>
      <c r="L502" s="15"/>
    </row>
    <row r="503" spans="1:12" ht="12.75">
      <c r="A503" s="465"/>
      <c r="B503" s="465"/>
      <c r="C503" s="465"/>
      <c r="D503" s="465"/>
      <c r="E503" s="465"/>
      <c r="F503" s="15"/>
      <c r="G503" s="15"/>
      <c r="H503" s="15"/>
      <c r="I503" s="15"/>
      <c r="J503" s="15"/>
      <c r="K503" s="15"/>
      <c r="L503" s="15"/>
    </row>
    <row r="504" spans="1:12" ht="12.75">
      <c r="A504" s="462"/>
      <c r="B504" s="462"/>
      <c r="C504" s="462"/>
      <c r="D504" s="462"/>
      <c r="E504" s="462"/>
      <c r="F504" s="15"/>
      <c r="G504" s="15"/>
      <c r="H504" s="15"/>
      <c r="I504" s="15"/>
      <c r="J504" s="15"/>
      <c r="L504" s="23"/>
    </row>
    <row r="505" spans="1:12" ht="12.75">
      <c r="A505" s="461" t="s">
        <v>274</v>
      </c>
      <c r="B505" s="461"/>
      <c r="C505" s="461"/>
      <c r="D505" s="461"/>
      <c r="E505" s="461"/>
      <c r="F505" s="168"/>
      <c r="G505" s="168"/>
      <c r="H505" s="168"/>
      <c r="I505" s="168"/>
      <c r="J505" s="127"/>
      <c r="K505" s="127"/>
      <c r="L505" s="127"/>
    </row>
    <row r="506" spans="1:12" ht="12.75">
      <c r="A506" s="461"/>
      <c r="B506" s="461"/>
      <c r="C506" s="461"/>
      <c r="D506" s="461"/>
      <c r="E506" s="461"/>
      <c r="F506" s="127"/>
      <c r="G506" s="127"/>
      <c r="H506" s="127"/>
      <c r="I506" s="127"/>
      <c r="J506" s="127"/>
      <c r="K506" s="127"/>
      <c r="L506" s="127"/>
    </row>
    <row r="507" spans="1:12" ht="12.75">
      <c r="A507" s="461"/>
      <c r="B507" s="461"/>
      <c r="C507" s="461"/>
      <c r="D507" s="461"/>
      <c r="E507" s="461"/>
      <c r="F507" s="127"/>
      <c r="G507" s="127"/>
      <c r="H507" s="127"/>
      <c r="I507" s="127"/>
      <c r="J507" s="127"/>
      <c r="K507" s="127"/>
      <c r="L507" s="127"/>
    </row>
    <row r="508" spans="1:12" ht="12.75">
      <c r="A508" s="461"/>
      <c r="B508" s="461"/>
      <c r="C508" s="461"/>
      <c r="D508" s="461"/>
      <c r="E508" s="461"/>
      <c r="F508" s="127"/>
      <c r="G508" s="127"/>
      <c r="H508" s="127"/>
      <c r="I508" s="127"/>
      <c r="J508" s="127"/>
      <c r="K508" s="127"/>
      <c r="L508" s="127"/>
    </row>
    <row r="509" spans="1:12" ht="7.5" customHeight="1">
      <c r="A509" s="462"/>
      <c r="B509" s="462"/>
      <c r="C509" s="462"/>
      <c r="D509" s="462"/>
      <c r="E509" s="462"/>
      <c r="F509" s="127"/>
      <c r="G509" s="127"/>
      <c r="H509" s="127"/>
      <c r="I509" s="127"/>
      <c r="J509" s="127"/>
      <c r="K509" s="127"/>
      <c r="L509" s="127"/>
    </row>
    <row r="510" spans="1:12" ht="12.75">
      <c r="A510" s="461" t="s">
        <v>275</v>
      </c>
      <c r="B510" s="461"/>
      <c r="C510" s="461"/>
      <c r="D510" s="461"/>
      <c r="E510" s="461"/>
      <c r="F510" s="127"/>
      <c r="G510" s="127"/>
      <c r="H510" s="127"/>
      <c r="I510" s="127"/>
      <c r="J510" s="127"/>
      <c r="K510" s="127"/>
      <c r="L510" s="127"/>
    </row>
    <row r="511" spans="1:12" ht="12.75">
      <c r="A511" s="461"/>
      <c r="B511" s="461"/>
      <c r="C511" s="461"/>
      <c r="D511" s="461"/>
      <c r="E511" s="461"/>
      <c r="F511" s="127"/>
      <c r="G511" s="127"/>
      <c r="H511" s="127"/>
      <c r="I511" s="127"/>
      <c r="J511" s="127"/>
      <c r="K511" s="127"/>
      <c r="L511" s="127"/>
    </row>
    <row r="512" spans="1:12" ht="12.75">
      <c r="A512" s="461"/>
      <c r="B512" s="461"/>
      <c r="C512" s="461"/>
      <c r="D512" s="461"/>
      <c r="E512" s="461"/>
      <c r="F512" s="127"/>
      <c r="G512" s="127"/>
      <c r="H512" s="127"/>
      <c r="I512" s="127"/>
      <c r="J512" s="127"/>
      <c r="K512" s="127"/>
      <c r="L512" s="127"/>
    </row>
    <row r="513" spans="1:12" ht="12.75">
      <c r="A513" s="461"/>
      <c r="B513" s="461"/>
      <c r="C513" s="461"/>
      <c r="D513" s="461"/>
      <c r="E513" s="461"/>
      <c r="F513" s="127"/>
      <c r="G513" s="127"/>
      <c r="H513" s="127"/>
      <c r="I513" s="127"/>
      <c r="J513" s="127"/>
      <c r="K513" s="127"/>
      <c r="L513" s="127"/>
    </row>
    <row r="514" spans="1:12" ht="12.75" customHeight="1">
      <c r="A514" s="128"/>
      <c r="B514" s="128"/>
      <c r="C514" s="128"/>
      <c r="D514" s="128"/>
      <c r="E514" s="128"/>
      <c r="F514" s="127"/>
      <c r="G514" s="127"/>
      <c r="H514" s="127"/>
      <c r="I514" s="127"/>
      <c r="J514" s="127"/>
      <c r="K514" s="127"/>
      <c r="L514" s="127"/>
    </row>
    <row r="515" spans="1:12" ht="14.25" customHeight="1">
      <c r="A515" s="128"/>
      <c r="B515" s="165" t="s">
        <v>139</v>
      </c>
      <c r="C515" s="166" t="s">
        <v>271</v>
      </c>
      <c r="D515" s="127"/>
      <c r="E515" s="127"/>
      <c r="F515" s="128"/>
      <c r="G515" s="127"/>
      <c r="H515" s="127"/>
      <c r="I515" s="128"/>
      <c r="J515" s="128"/>
      <c r="K515" s="128"/>
      <c r="L515" s="128"/>
    </row>
    <row r="516" spans="1:12" ht="12.75" customHeight="1">
      <c r="A516" s="128"/>
      <c r="B516" s="128"/>
      <c r="C516" s="128"/>
      <c r="D516" s="128"/>
      <c r="E516" s="128"/>
      <c r="F516" s="127"/>
      <c r="G516" s="127"/>
      <c r="H516" s="127"/>
      <c r="I516" s="127"/>
      <c r="J516" s="127"/>
      <c r="K516" s="127"/>
      <c r="L516" s="127"/>
    </row>
    <row r="517" spans="1:12" ht="15.75">
      <c r="A517" s="475" t="s">
        <v>276</v>
      </c>
      <c r="B517" s="475"/>
      <c r="C517" s="475"/>
      <c r="D517" s="475"/>
      <c r="E517" s="475"/>
      <c r="F517" s="127"/>
      <c r="G517" s="127"/>
      <c r="H517" s="127"/>
      <c r="I517" s="165"/>
      <c r="J517" s="166"/>
      <c r="K517" s="127"/>
      <c r="L517" s="127"/>
    </row>
    <row r="518" spans="1:12" ht="12.75">
      <c r="A518" s="475"/>
      <c r="B518" s="475"/>
      <c r="C518" s="475"/>
      <c r="D518" s="475"/>
      <c r="E518" s="475"/>
      <c r="F518" s="127"/>
      <c r="G518" s="127"/>
      <c r="H518" s="127"/>
      <c r="I518" s="127"/>
      <c r="J518" s="127"/>
      <c r="K518" s="127"/>
      <c r="L518" s="127"/>
    </row>
    <row r="519" spans="1:12" ht="12.75">
      <c r="A519" s="475"/>
      <c r="B519" s="475"/>
      <c r="C519" s="475"/>
      <c r="D519" s="475"/>
      <c r="E519" s="475"/>
      <c r="F519" s="127"/>
      <c r="G519" s="127"/>
      <c r="H519" s="127"/>
      <c r="I519" s="127"/>
      <c r="J519" s="127"/>
      <c r="K519" s="127"/>
      <c r="L519" s="127"/>
    </row>
    <row r="520" spans="1:12" ht="12.75">
      <c r="A520" s="475"/>
      <c r="B520" s="475"/>
      <c r="C520" s="475"/>
      <c r="D520" s="475"/>
      <c r="E520" s="475"/>
      <c r="F520" s="127"/>
      <c r="G520" s="127"/>
      <c r="H520" s="127"/>
      <c r="I520" s="127"/>
      <c r="J520" s="127"/>
      <c r="K520" s="127"/>
      <c r="L520" s="127"/>
    </row>
    <row r="521" spans="1:12" ht="12.75">
      <c r="A521" s="463" t="s">
        <v>277</v>
      </c>
      <c r="B521" s="464"/>
      <c r="C521" s="464"/>
      <c r="D521" s="464"/>
      <c r="E521" s="464"/>
      <c r="F521" s="127"/>
      <c r="G521" s="127"/>
      <c r="H521" s="127"/>
      <c r="I521" s="127"/>
      <c r="J521" s="127"/>
      <c r="K521" s="127"/>
      <c r="L521" s="127"/>
    </row>
    <row r="522" spans="1:12" ht="13.5" customHeight="1">
      <c r="A522" s="464"/>
      <c r="B522" s="464"/>
      <c r="C522" s="464"/>
      <c r="D522" s="464"/>
      <c r="E522" s="464"/>
      <c r="F522" s="127"/>
      <c r="G522" s="127"/>
      <c r="H522" s="127"/>
      <c r="I522" s="127"/>
      <c r="J522" s="127"/>
      <c r="K522" s="127"/>
      <c r="L522" s="127"/>
    </row>
    <row r="523" spans="1:12" ht="12.75" customHeight="1">
      <c r="A523" s="464"/>
      <c r="B523" s="464"/>
      <c r="C523" s="464"/>
      <c r="D523" s="464"/>
      <c r="E523" s="464"/>
      <c r="F523" s="127"/>
      <c r="G523" s="127"/>
      <c r="H523" s="127"/>
      <c r="I523" s="127"/>
      <c r="J523" s="127"/>
      <c r="K523" s="127"/>
      <c r="L523" s="127"/>
    </row>
    <row r="524" spans="1:12" ht="12.75" customHeight="1">
      <c r="A524" s="464"/>
      <c r="B524" s="464"/>
      <c r="C524" s="464"/>
      <c r="D524" s="464"/>
      <c r="E524" s="464"/>
      <c r="F524" s="127"/>
      <c r="G524" s="127"/>
      <c r="H524" s="127"/>
      <c r="I524" s="127"/>
      <c r="J524" s="127"/>
      <c r="K524" s="127"/>
      <c r="L524" s="127"/>
    </row>
    <row r="525" spans="1:12" ht="13.5" customHeight="1">
      <c r="A525" s="464"/>
      <c r="B525" s="464"/>
      <c r="C525" s="464"/>
      <c r="D525" s="464"/>
      <c r="E525" s="464"/>
      <c r="F525" s="127"/>
      <c r="G525" s="127"/>
      <c r="H525" s="127"/>
      <c r="I525" s="127"/>
      <c r="J525" s="127"/>
      <c r="K525" s="127"/>
      <c r="L525" s="127"/>
    </row>
    <row r="526" spans="1:12" ht="13.5" customHeight="1">
      <c r="A526" s="464"/>
      <c r="B526" s="464"/>
      <c r="C526" s="464"/>
      <c r="D526" s="464"/>
      <c r="E526" s="464"/>
      <c r="F526" s="127"/>
      <c r="G526" s="127"/>
      <c r="H526" s="127"/>
      <c r="I526" s="127"/>
      <c r="J526" s="127"/>
      <c r="K526" s="127"/>
      <c r="L526" s="127"/>
    </row>
    <row r="527" spans="1:12" ht="13.5" customHeight="1">
      <c r="A527" s="464"/>
      <c r="B527" s="464"/>
      <c r="C527" s="464"/>
      <c r="D527" s="464"/>
      <c r="E527" s="464"/>
      <c r="F527" s="127"/>
      <c r="G527" s="127"/>
      <c r="H527" s="127"/>
      <c r="I527" s="127"/>
      <c r="J527" s="127"/>
      <c r="K527" s="127"/>
      <c r="L527" s="127"/>
    </row>
    <row r="528" spans="1:12" ht="13.5" customHeight="1">
      <c r="A528" s="461"/>
      <c r="B528" s="461"/>
      <c r="C528" s="461"/>
      <c r="D528" s="461"/>
      <c r="E528" s="461"/>
      <c r="F528" s="127"/>
      <c r="G528" s="127"/>
      <c r="H528" s="127"/>
      <c r="I528" s="127"/>
      <c r="J528" s="127"/>
      <c r="K528" s="127"/>
      <c r="L528" s="127"/>
    </row>
    <row r="529" spans="1:12" ht="13.5" customHeight="1">
      <c r="A529" s="184"/>
      <c r="B529" s="184"/>
      <c r="C529" s="184"/>
      <c r="D529" s="184"/>
      <c r="E529" s="184"/>
      <c r="F529" s="127"/>
      <c r="G529" s="127"/>
      <c r="H529" s="127"/>
      <c r="I529" s="127"/>
      <c r="J529" s="127"/>
      <c r="K529" s="127"/>
      <c r="L529" s="127"/>
    </row>
    <row r="530" spans="1:13" ht="13.5" customHeight="1">
      <c r="A530" s="169"/>
      <c r="B530" s="169"/>
      <c r="C530" s="169"/>
      <c r="D530" s="169"/>
      <c r="E530" s="169"/>
      <c r="F530" s="169"/>
      <c r="G530" s="169"/>
      <c r="H530" s="169"/>
      <c r="I530" s="169"/>
      <c r="J530" s="169"/>
      <c r="K530" s="169"/>
      <c r="L530" s="170"/>
      <c r="M530" s="10"/>
    </row>
    <row r="531" spans="1:13" ht="13.5" customHeight="1">
      <c r="A531" s="127"/>
      <c r="B531" s="127"/>
      <c r="C531" s="127"/>
      <c r="D531" s="127"/>
      <c r="E531" s="127"/>
      <c r="F531" s="127"/>
      <c r="G531" s="127"/>
      <c r="H531" s="127"/>
      <c r="I531" s="127"/>
      <c r="J531" s="127"/>
      <c r="K531" s="127"/>
      <c r="L531" s="163"/>
      <c r="M531" s="17">
        <v>7</v>
      </c>
    </row>
    <row r="532" spans="1:12" ht="13.5" customHeight="1">
      <c r="A532" s="171"/>
      <c r="B532" s="164"/>
      <c r="C532" s="172" t="str">
        <f>C455</f>
        <v>2010ж.ақпан</v>
      </c>
      <c r="D532" s="129"/>
      <c r="E532" s="129"/>
      <c r="F532" s="129"/>
      <c r="G532" s="129"/>
      <c r="H532" s="129"/>
      <c r="I532" s="129"/>
      <c r="J532" s="129"/>
      <c r="K532" s="172" t="str">
        <f>K455</f>
        <v>ҚР Ұлттық Банкі</v>
      </c>
      <c r="L532" s="129"/>
    </row>
    <row r="533" spans="1:12" ht="13.5" customHeight="1">
      <c r="A533" s="173"/>
      <c r="B533" s="129"/>
      <c r="C533" s="459" t="str">
        <f>C456</f>
        <v>Қазақстан экономикасына ақпараттық-талдамалық шолу</v>
      </c>
      <c r="D533" s="459"/>
      <c r="E533" s="459"/>
      <c r="F533" s="459"/>
      <c r="G533" s="459"/>
      <c r="H533" s="459"/>
      <c r="I533" s="459"/>
      <c r="J533" s="459"/>
      <c r="K533" s="459"/>
      <c r="L533" s="459"/>
    </row>
    <row r="534" spans="1:13" ht="13.5" customHeight="1" thickBot="1">
      <c r="A534" s="174"/>
      <c r="B534" s="175"/>
      <c r="C534" s="460"/>
      <c r="D534" s="460"/>
      <c r="E534" s="460"/>
      <c r="F534" s="460"/>
      <c r="G534" s="460"/>
      <c r="H534" s="460"/>
      <c r="I534" s="460"/>
      <c r="J534" s="460"/>
      <c r="K534" s="460"/>
      <c r="L534" s="460"/>
      <c r="M534" s="4"/>
    </row>
    <row r="535" ht="13.5" customHeight="1">
      <c r="A535" s="1"/>
    </row>
    <row r="536" spans="1:13" ht="13.5" customHeight="1">
      <c r="A536" s="5"/>
      <c r="B536" s="5"/>
      <c r="C536" s="5"/>
      <c r="D536" s="5"/>
      <c r="E536" s="5"/>
      <c r="F536" s="5"/>
      <c r="G536" s="5"/>
      <c r="H536" s="5"/>
      <c r="I536" s="5"/>
      <c r="J536" s="5"/>
      <c r="K536" s="5"/>
      <c r="L536" s="5"/>
      <c r="M536" s="5"/>
    </row>
    <row r="537" spans="1:11" ht="13.5" customHeight="1">
      <c r="A537" s="12"/>
      <c r="H537" s="42"/>
      <c r="J537" s="15"/>
      <c r="K537" s="15"/>
    </row>
    <row r="538" spans="2:12" ht="15.75" customHeight="1">
      <c r="B538" s="42" t="s">
        <v>140</v>
      </c>
      <c r="C538" s="32" t="s">
        <v>278</v>
      </c>
      <c r="D538" s="15"/>
      <c r="F538" s="15"/>
      <c r="G538" s="15"/>
      <c r="H538" s="15"/>
      <c r="I538" s="15"/>
      <c r="J538" s="15"/>
      <c r="K538" s="15"/>
      <c r="L538" s="15"/>
    </row>
    <row r="539" spans="6:12" ht="12.75" customHeight="1">
      <c r="F539" s="15"/>
      <c r="G539" s="15"/>
      <c r="H539" s="15"/>
      <c r="I539" s="15"/>
      <c r="J539" s="15"/>
      <c r="K539" s="15"/>
      <c r="L539" s="15"/>
    </row>
    <row r="540" spans="1:8" ht="13.5" customHeight="1">
      <c r="A540" s="365" t="s">
        <v>279</v>
      </c>
      <c r="B540" s="366"/>
      <c r="C540" s="366"/>
      <c r="D540" s="366"/>
      <c r="E540" s="366"/>
      <c r="F540" s="6"/>
      <c r="G540" s="6"/>
      <c r="H540" s="6"/>
    </row>
    <row r="541" spans="1:12" ht="12.75" customHeight="1">
      <c r="A541" s="366"/>
      <c r="B541" s="366"/>
      <c r="C541" s="366"/>
      <c r="D541" s="366"/>
      <c r="E541" s="366"/>
      <c r="F541" s="6"/>
      <c r="G541" s="6"/>
      <c r="H541" s="6"/>
      <c r="I541" s="42"/>
      <c r="J541" s="32"/>
      <c r="K541" s="15"/>
      <c r="L541" s="15"/>
    </row>
    <row r="542" spans="1:5" ht="12.75" customHeight="1">
      <c r="A542" s="366"/>
      <c r="B542" s="366"/>
      <c r="C542" s="366"/>
      <c r="D542" s="366"/>
      <c r="E542" s="366"/>
    </row>
    <row r="543" spans="1:13" ht="12.75">
      <c r="A543" s="357" t="s">
        <v>280</v>
      </c>
      <c r="B543" s="357"/>
      <c r="C543" s="357"/>
      <c r="D543" s="357"/>
      <c r="E543" s="357"/>
      <c r="F543" s="62"/>
      <c r="G543" s="62"/>
      <c r="H543" s="62"/>
      <c r="I543" s="62"/>
      <c r="J543" s="62"/>
      <c r="K543" s="62"/>
      <c r="L543" s="62"/>
      <c r="M543" s="62"/>
    </row>
    <row r="544" spans="1:13" ht="12.75">
      <c r="A544" s="357"/>
      <c r="B544" s="357"/>
      <c r="C544" s="357"/>
      <c r="D544" s="357"/>
      <c r="E544" s="357"/>
      <c r="F544" s="63"/>
      <c r="G544" s="63"/>
      <c r="H544" s="63"/>
      <c r="I544" s="63"/>
      <c r="J544" s="63"/>
      <c r="K544" s="63"/>
      <c r="L544" s="63"/>
      <c r="M544" s="64"/>
    </row>
    <row r="545" spans="1:13" ht="12.75">
      <c r="A545" s="357"/>
      <c r="B545" s="357"/>
      <c r="C545" s="357"/>
      <c r="D545" s="357"/>
      <c r="E545" s="357"/>
      <c r="F545" s="62"/>
      <c r="G545" s="62"/>
      <c r="H545" s="62"/>
      <c r="I545" s="62"/>
      <c r="J545" s="62"/>
      <c r="K545" s="64"/>
      <c r="L545" s="62"/>
      <c r="M545" s="62"/>
    </row>
    <row r="546" spans="1:13" ht="12.75">
      <c r="A546" s="357"/>
      <c r="B546" s="357"/>
      <c r="C546" s="357"/>
      <c r="D546" s="357"/>
      <c r="E546" s="357"/>
      <c r="F546" s="62"/>
      <c r="G546" s="62"/>
      <c r="H546" s="62"/>
      <c r="I546" s="62"/>
      <c r="J546" s="62"/>
      <c r="K546" s="64"/>
      <c r="L546" s="62"/>
      <c r="M546" s="62"/>
    </row>
    <row r="547" spans="1:13" ht="15.75">
      <c r="A547" s="357"/>
      <c r="B547" s="357"/>
      <c r="C547" s="357"/>
      <c r="D547" s="357"/>
      <c r="E547" s="357"/>
      <c r="F547" s="61"/>
      <c r="G547" s="61"/>
      <c r="H547" s="61"/>
      <c r="I547" s="61"/>
      <c r="J547" s="61"/>
      <c r="K547" s="61"/>
      <c r="L547" s="61"/>
      <c r="M547" s="62"/>
    </row>
    <row r="548" spans="1:13" ht="12.75">
      <c r="A548" s="357"/>
      <c r="B548" s="357"/>
      <c r="C548" s="357"/>
      <c r="D548" s="357"/>
      <c r="E548" s="357"/>
      <c r="F548" s="62"/>
      <c r="G548" s="62"/>
      <c r="H548" s="62"/>
      <c r="I548" s="62"/>
      <c r="J548" s="62"/>
      <c r="K548" s="62"/>
      <c r="L548" s="62"/>
      <c r="M548" s="62"/>
    </row>
    <row r="549" spans="1:13" ht="12.75" customHeight="1">
      <c r="A549" s="357"/>
      <c r="B549" s="357"/>
      <c r="C549" s="357"/>
      <c r="D549" s="357"/>
      <c r="E549" s="357"/>
      <c r="F549" s="62"/>
      <c r="G549" s="62"/>
      <c r="H549" s="62"/>
      <c r="I549" s="62"/>
      <c r="J549" s="62"/>
      <c r="K549" s="62"/>
      <c r="L549" s="62"/>
      <c r="M549" s="62"/>
    </row>
    <row r="550" spans="1:13" ht="12.75">
      <c r="A550" s="62"/>
      <c r="B550" s="62"/>
      <c r="C550" s="62"/>
      <c r="D550" s="62"/>
      <c r="E550" s="62"/>
      <c r="F550" s="62"/>
      <c r="G550" s="62"/>
      <c r="H550" s="62"/>
      <c r="I550" s="62"/>
      <c r="J550" s="62"/>
      <c r="K550" s="62"/>
      <c r="L550" s="62"/>
      <c r="M550" s="62"/>
    </row>
    <row r="554" ht="15.75">
      <c r="B554" s="32" t="s">
        <v>281</v>
      </c>
    </row>
    <row r="557" spans="1:5" ht="12.75">
      <c r="A557" s="365" t="s">
        <v>282</v>
      </c>
      <c r="B557" s="366"/>
      <c r="C557" s="366"/>
      <c r="D557" s="366"/>
      <c r="E557" s="366"/>
    </row>
    <row r="558" spans="1:20" ht="12.75">
      <c r="A558" s="366"/>
      <c r="B558" s="366"/>
      <c r="C558" s="366"/>
      <c r="D558" s="366"/>
      <c r="E558" s="366"/>
      <c r="P558" s="257"/>
      <c r="Q558" s="257"/>
      <c r="R558" s="257"/>
      <c r="S558" s="257"/>
      <c r="T558" s="257"/>
    </row>
    <row r="559" spans="1:20" ht="12.75">
      <c r="A559" s="360"/>
      <c r="B559" s="360"/>
      <c r="C559" s="360"/>
      <c r="D559" s="360"/>
      <c r="E559" s="360"/>
      <c r="P559" s="257"/>
      <c r="Q559" s="257"/>
      <c r="R559" s="257"/>
      <c r="S559" s="257"/>
      <c r="T559" s="257"/>
    </row>
    <row r="560" spans="1:20" ht="12.75" customHeight="1">
      <c r="A560" s="362" t="s">
        <v>283</v>
      </c>
      <c r="B560" s="362"/>
      <c r="C560" s="362"/>
      <c r="D560" s="362"/>
      <c r="E560" s="362"/>
      <c r="P560" s="257"/>
      <c r="Q560" s="257"/>
      <c r="R560" s="257"/>
      <c r="S560" s="257"/>
      <c r="T560" s="257"/>
    </row>
    <row r="561" spans="1:20" ht="12.75" customHeight="1">
      <c r="A561" s="362"/>
      <c r="B561" s="362"/>
      <c r="C561" s="362"/>
      <c r="D561" s="362"/>
      <c r="E561" s="362"/>
      <c r="P561" s="257"/>
      <c r="Q561" s="257"/>
      <c r="R561" s="257"/>
      <c r="S561" s="257"/>
      <c r="T561" s="257"/>
    </row>
    <row r="562" spans="1:18" ht="12.75" customHeight="1">
      <c r="A562" s="362"/>
      <c r="B562" s="362"/>
      <c r="C562" s="362"/>
      <c r="D562" s="362"/>
      <c r="E562" s="362"/>
      <c r="P562" s="257"/>
      <c r="Q562" s="257"/>
      <c r="R562" s="257"/>
    </row>
    <row r="563" spans="1:18" ht="12.75">
      <c r="A563" s="357" t="s">
        <v>284</v>
      </c>
      <c r="B563" s="357"/>
      <c r="C563" s="357"/>
      <c r="D563" s="357"/>
      <c r="E563" s="357"/>
      <c r="P563" s="141"/>
      <c r="Q563" s="141"/>
      <c r="R563" s="141"/>
    </row>
    <row r="564" spans="1:18" ht="12.75">
      <c r="A564" s="357"/>
      <c r="B564" s="357"/>
      <c r="C564" s="357"/>
      <c r="D564" s="357"/>
      <c r="E564" s="357"/>
      <c r="P564" s="141"/>
      <c r="Q564" s="141"/>
      <c r="R564" s="141"/>
    </row>
    <row r="565" spans="1:5" ht="12.75">
      <c r="A565" s="357"/>
      <c r="B565" s="357"/>
      <c r="C565" s="357"/>
      <c r="D565" s="357"/>
      <c r="E565" s="357"/>
    </row>
    <row r="566" spans="1:5" ht="12.75">
      <c r="A566" s="357"/>
      <c r="B566" s="357"/>
      <c r="C566" s="357"/>
      <c r="D566" s="357"/>
      <c r="E566" s="357"/>
    </row>
    <row r="567" spans="1:5" ht="12.75">
      <c r="A567" s="358"/>
      <c r="B567" s="358"/>
      <c r="C567" s="358"/>
      <c r="D567" s="358"/>
      <c r="E567" s="358"/>
    </row>
    <row r="568" spans="1:5" ht="12.75">
      <c r="A568" s="306"/>
      <c r="B568" s="306"/>
      <c r="C568" s="306"/>
      <c r="D568" s="306"/>
      <c r="E568" s="306"/>
    </row>
    <row r="571" spans="1:13" ht="12.75">
      <c r="A571" s="19"/>
      <c r="B571" s="20"/>
      <c r="C571" s="20"/>
      <c r="D571" s="20"/>
      <c r="E571" s="21"/>
      <c r="F571" s="21"/>
      <c r="G571" s="21"/>
      <c r="H571" s="21"/>
      <c r="I571" s="21"/>
      <c r="J571" s="21"/>
      <c r="K571" s="21"/>
      <c r="L571" s="21"/>
      <c r="M571" s="22"/>
    </row>
    <row r="572" spans="1:13" ht="18">
      <c r="A572" s="10"/>
      <c r="B572" s="10"/>
      <c r="C572" s="10"/>
      <c r="D572" s="10"/>
      <c r="E572" s="90" t="s">
        <v>46</v>
      </c>
      <c r="F572" s="91"/>
      <c r="G572" s="91"/>
      <c r="H572" s="91"/>
      <c r="I572" s="91"/>
      <c r="J572" s="10"/>
      <c r="K572" s="10"/>
      <c r="L572" s="10"/>
      <c r="M572" s="10"/>
    </row>
    <row r="574" spans="2:13" ht="15.75">
      <c r="B574" s="42" t="s">
        <v>141</v>
      </c>
      <c r="C574" s="32" t="s">
        <v>219</v>
      </c>
      <c r="F574" s="14"/>
      <c r="G574" s="14"/>
      <c r="H574" s="14"/>
      <c r="I574" s="14"/>
      <c r="J574" s="14"/>
      <c r="K574" s="14"/>
      <c r="L574" s="14"/>
      <c r="M574" s="14"/>
    </row>
    <row r="576" spans="1:5" ht="12.75" customHeight="1">
      <c r="A576" s="365" t="s">
        <v>53</v>
      </c>
      <c r="B576" s="366"/>
      <c r="C576" s="366"/>
      <c r="D576" s="366"/>
      <c r="E576" s="366"/>
    </row>
    <row r="577" spans="1:12" ht="12.75" customHeight="1">
      <c r="A577" s="366"/>
      <c r="B577" s="366"/>
      <c r="C577" s="366"/>
      <c r="D577" s="366"/>
      <c r="E577" s="366"/>
      <c r="F577" s="15"/>
      <c r="G577" s="15"/>
      <c r="H577" s="15"/>
      <c r="I577" s="15"/>
      <c r="J577" s="15"/>
      <c r="K577" s="15"/>
      <c r="L577" s="15"/>
    </row>
    <row r="578" spans="1:12" ht="12.75">
      <c r="A578" s="366"/>
      <c r="B578" s="366"/>
      <c r="C578" s="366"/>
      <c r="D578" s="366"/>
      <c r="E578" s="366"/>
      <c r="F578" s="15"/>
      <c r="G578" s="15"/>
      <c r="H578" s="15"/>
      <c r="I578" s="15"/>
      <c r="J578" s="15"/>
      <c r="K578" s="15"/>
      <c r="L578" s="15"/>
    </row>
    <row r="579" spans="1:12" ht="12.75">
      <c r="A579" s="366"/>
      <c r="B579" s="366"/>
      <c r="C579" s="366"/>
      <c r="D579" s="366"/>
      <c r="E579" s="366"/>
      <c r="F579" s="15"/>
      <c r="G579" s="15"/>
      <c r="H579" s="15"/>
      <c r="I579" s="15"/>
      <c r="J579" s="15"/>
      <c r="K579" s="15"/>
      <c r="L579" s="15"/>
    </row>
    <row r="580" spans="1:19" ht="12.75">
      <c r="A580" s="366"/>
      <c r="B580" s="366"/>
      <c r="C580" s="366"/>
      <c r="D580" s="366"/>
      <c r="E580" s="366"/>
      <c r="F580" s="15"/>
      <c r="G580" s="15"/>
      <c r="H580" s="15"/>
      <c r="I580" s="15"/>
      <c r="J580" s="15"/>
      <c r="K580" s="15"/>
      <c r="L580" s="15"/>
      <c r="O580" s="141"/>
      <c r="P580" s="141"/>
      <c r="Q580" s="141"/>
      <c r="R580" s="141"/>
      <c r="S580" s="141"/>
    </row>
    <row r="581" spans="1:19" ht="12.75">
      <c r="A581" s="362" t="s">
        <v>54</v>
      </c>
      <c r="B581" s="362"/>
      <c r="C581" s="362"/>
      <c r="D581" s="362"/>
      <c r="E581" s="362"/>
      <c r="F581" s="15"/>
      <c r="G581" s="15"/>
      <c r="H581" s="15"/>
      <c r="I581" s="15"/>
      <c r="J581" s="15"/>
      <c r="K581" s="15"/>
      <c r="L581" s="15"/>
      <c r="O581" s="141"/>
      <c r="P581" s="141"/>
      <c r="Q581" s="141"/>
      <c r="R581" s="141"/>
      <c r="S581" s="141"/>
    </row>
    <row r="582" spans="1:19" ht="12.75">
      <c r="A582" s="362"/>
      <c r="B582" s="362"/>
      <c r="C582" s="362"/>
      <c r="D582" s="362"/>
      <c r="E582" s="362"/>
      <c r="F582" s="15"/>
      <c r="G582" s="15"/>
      <c r="H582" s="15"/>
      <c r="I582" s="15"/>
      <c r="J582" s="15"/>
      <c r="K582" s="15"/>
      <c r="L582" s="15"/>
      <c r="O582" s="141"/>
      <c r="P582" s="141"/>
      <c r="Q582" s="141"/>
      <c r="R582" s="141"/>
      <c r="S582" s="141"/>
    </row>
    <row r="583" spans="1:19" ht="12.75">
      <c r="A583" s="362"/>
      <c r="B583" s="362"/>
      <c r="C583" s="362"/>
      <c r="D583" s="362"/>
      <c r="E583" s="362"/>
      <c r="F583" s="15"/>
      <c r="G583" s="15"/>
      <c r="H583" s="15"/>
      <c r="I583" s="15"/>
      <c r="J583" s="15"/>
      <c r="K583" s="15"/>
      <c r="L583" s="15"/>
      <c r="O583" s="141"/>
      <c r="P583" s="141"/>
      <c r="Q583" s="141"/>
      <c r="R583" s="141"/>
      <c r="S583" s="141"/>
    </row>
    <row r="584" spans="1:19" ht="12.75">
      <c r="A584" s="362"/>
      <c r="B584" s="362"/>
      <c r="C584" s="362"/>
      <c r="D584" s="362"/>
      <c r="E584" s="362"/>
      <c r="F584" s="15"/>
      <c r="G584" s="15"/>
      <c r="H584" s="15"/>
      <c r="I584" s="15"/>
      <c r="J584" s="15"/>
      <c r="K584" s="15"/>
      <c r="L584" s="15"/>
      <c r="O584" s="141"/>
      <c r="P584" s="141"/>
      <c r="Q584" s="141"/>
      <c r="R584" s="141"/>
      <c r="S584" s="141"/>
    </row>
    <row r="585" spans="1:12" ht="12.75">
      <c r="A585" s="306"/>
      <c r="B585" s="306"/>
      <c r="C585" s="306"/>
      <c r="D585" s="306"/>
      <c r="E585" s="306"/>
      <c r="F585" s="15"/>
      <c r="G585" s="15"/>
      <c r="H585" s="15"/>
      <c r="I585" s="15"/>
      <c r="J585" s="15"/>
      <c r="K585" s="15"/>
      <c r="L585" s="15"/>
    </row>
    <row r="586" spans="1:12" ht="12.75">
      <c r="A586" s="306"/>
      <c r="B586" s="306"/>
      <c r="C586" s="306"/>
      <c r="D586" s="306"/>
      <c r="E586" s="306"/>
      <c r="F586" s="15"/>
      <c r="G586" s="15"/>
      <c r="H586" s="15"/>
      <c r="I586" s="15"/>
      <c r="J586" s="15"/>
      <c r="K586" s="15"/>
      <c r="L586" s="15"/>
    </row>
    <row r="587" spans="1:13" s="18" customFormat="1" ht="12.75">
      <c r="A587" s="306"/>
      <c r="B587" s="306"/>
      <c r="C587" s="306"/>
      <c r="D587" s="306"/>
      <c r="E587" s="306"/>
      <c r="F587" s="15"/>
      <c r="G587" s="15"/>
      <c r="H587" s="15"/>
      <c r="I587" s="15"/>
      <c r="J587" s="15"/>
      <c r="K587" s="15"/>
      <c r="L587" s="15"/>
      <c r="M587" s="2"/>
    </row>
    <row r="588" spans="1:17" ht="15.75">
      <c r="A588" s="235"/>
      <c r="B588" s="235"/>
      <c r="C588" s="235"/>
      <c r="D588" s="235"/>
      <c r="E588" s="235"/>
      <c r="F588" s="15"/>
      <c r="G588" s="15"/>
      <c r="H588" s="15"/>
      <c r="I588" s="15"/>
      <c r="J588" s="15"/>
      <c r="K588" s="15"/>
      <c r="L588" s="15"/>
      <c r="P588" s="42"/>
      <c r="Q588" s="140"/>
    </row>
    <row r="589" spans="1:22" ht="12.75">
      <c r="A589" s="235"/>
      <c r="B589" s="235"/>
      <c r="C589" s="235"/>
      <c r="D589" s="235"/>
      <c r="E589" s="235"/>
      <c r="F589" s="15"/>
      <c r="G589" s="15"/>
      <c r="H589" s="15"/>
      <c r="I589" s="15"/>
      <c r="J589" s="15"/>
      <c r="K589" s="15"/>
      <c r="L589" s="15"/>
      <c r="S589" s="15"/>
      <c r="U589" s="15"/>
      <c r="V589" s="15"/>
    </row>
    <row r="590" spans="1:19" ht="12.75" customHeight="1">
      <c r="A590" s="143"/>
      <c r="B590" s="143"/>
      <c r="C590" s="143"/>
      <c r="D590" s="143"/>
      <c r="E590" s="143"/>
      <c r="F590" s="15"/>
      <c r="G590" s="15"/>
      <c r="H590" s="15"/>
      <c r="I590" s="15"/>
      <c r="J590" s="15"/>
      <c r="K590" s="15"/>
      <c r="L590" s="15"/>
      <c r="O590" s="142"/>
      <c r="P590" s="27"/>
      <c r="Q590" s="27"/>
      <c r="R590" s="27"/>
      <c r="S590" s="27"/>
    </row>
    <row r="591" spans="1:19" ht="12.75">
      <c r="A591" s="76"/>
      <c r="B591" s="76"/>
      <c r="C591" s="76"/>
      <c r="D591" s="76"/>
      <c r="E591" s="76"/>
      <c r="O591" s="27"/>
      <c r="P591" s="27"/>
      <c r="Q591" s="27"/>
      <c r="R591" s="27"/>
      <c r="S591" s="27"/>
    </row>
    <row r="592" spans="1:26" ht="15.75">
      <c r="A592" s="76"/>
      <c r="B592" s="165" t="s">
        <v>142</v>
      </c>
      <c r="C592" s="166" t="s">
        <v>47</v>
      </c>
      <c r="D592" s="167"/>
      <c r="E592" s="167"/>
      <c r="O592" s="27"/>
      <c r="P592" s="27"/>
      <c r="Q592" s="27"/>
      <c r="R592" s="27"/>
      <c r="S592" s="27"/>
      <c r="T592" s="15"/>
      <c r="U592" s="15"/>
      <c r="V592" s="15"/>
      <c r="W592" s="15"/>
      <c r="X592" s="15"/>
      <c r="Y592" s="15"/>
      <c r="Z592" s="15"/>
    </row>
    <row r="593" spans="1:26" ht="12.75" customHeight="1">
      <c r="A593" s="167"/>
      <c r="B593" s="167"/>
      <c r="C593" s="167"/>
      <c r="D593" s="167"/>
      <c r="E593" s="167"/>
      <c r="O593" s="27"/>
      <c r="P593" s="27"/>
      <c r="Q593" s="27"/>
      <c r="R593" s="27"/>
      <c r="S593" s="27"/>
      <c r="T593" s="15"/>
      <c r="U593" s="15"/>
      <c r="V593" s="15"/>
      <c r="W593" s="15"/>
      <c r="X593" s="15"/>
      <c r="Y593" s="15"/>
      <c r="Z593" s="15"/>
    </row>
    <row r="594" spans="1:26" ht="12.75" customHeight="1">
      <c r="A594" s="411" t="s">
        <v>55</v>
      </c>
      <c r="B594" s="458"/>
      <c r="C594" s="458"/>
      <c r="D594" s="458"/>
      <c r="E594" s="458"/>
      <c r="O594" s="7"/>
      <c r="P594" s="7"/>
      <c r="Q594" s="7"/>
      <c r="R594" s="7"/>
      <c r="S594" s="7"/>
      <c r="T594" s="15"/>
      <c r="U594" s="15"/>
      <c r="V594" s="15"/>
      <c r="W594" s="15"/>
      <c r="X594" s="15"/>
      <c r="Y594" s="15"/>
      <c r="Z594" s="15"/>
    </row>
    <row r="595" spans="1:26" ht="12.75" customHeight="1">
      <c r="A595" s="458"/>
      <c r="B595" s="458"/>
      <c r="C595" s="458"/>
      <c r="D595" s="458"/>
      <c r="E595" s="458"/>
      <c r="O595" s="7"/>
      <c r="P595" s="7"/>
      <c r="Q595" s="7"/>
      <c r="R595" s="7"/>
      <c r="S595" s="7"/>
      <c r="T595" s="15"/>
      <c r="U595" s="15"/>
      <c r="V595" s="15"/>
      <c r="W595" s="15"/>
      <c r="X595" s="15"/>
      <c r="Y595" s="15"/>
      <c r="Z595" s="15"/>
    </row>
    <row r="596" spans="1:26" ht="12.75" customHeight="1">
      <c r="A596" s="458"/>
      <c r="B596" s="458"/>
      <c r="C596" s="458"/>
      <c r="D596" s="458"/>
      <c r="E596" s="458"/>
      <c r="O596" s="7"/>
      <c r="P596" s="7"/>
      <c r="Q596" s="7"/>
      <c r="R596" s="7"/>
      <c r="S596" s="7"/>
      <c r="T596" s="15"/>
      <c r="U596" s="15"/>
      <c r="V596" s="15"/>
      <c r="W596" s="15"/>
      <c r="X596" s="15"/>
      <c r="Y596" s="15"/>
      <c r="Z596" s="15"/>
    </row>
    <row r="597" spans="1:26" ht="12.75" customHeight="1">
      <c r="A597" s="458"/>
      <c r="B597" s="458"/>
      <c r="C597" s="458"/>
      <c r="D597" s="458"/>
      <c r="E597" s="458"/>
      <c r="O597" s="7"/>
      <c r="P597" s="27"/>
      <c r="Q597" s="27"/>
      <c r="R597" s="27"/>
      <c r="S597" s="27"/>
      <c r="T597" s="15"/>
      <c r="U597" s="15"/>
      <c r="V597" s="15"/>
      <c r="W597" s="15"/>
      <c r="X597" s="15"/>
      <c r="Y597" s="15"/>
      <c r="Z597" s="15"/>
    </row>
    <row r="598" spans="1:26" ht="12.75" customHeight="1">
      <c r="A598" s="357" t="s">
        <v>270</v>
      </c>
      <c r="B598" s="357"/>
      <c r="C598" s="357"/>
      <c r="D598" s="357"/>
      <c r="E598" s="357"/>
      <c r="O598" s="27"/>
      <c r="P598" s="27"/>
      <c r="Q598" s="27"/>
      <c r="R598" s="27"/>
      <c r="S598" s="27"/>
      <c r="T598" s="15"/>
      <c r="U598" s="15"/>
      <c r="V598" s="15"/>
      <c r="W598" s="15"/>
      <c r="X598" s="15"/>
      <c r="Y598" s="15"/>
      <c r="Z598" s="15"/>
    </row>
    <row r="599" spans="1:19" ht="12.75" customHeight="1">
      <c r="A599" s="357"/>
      <c r="B599" s="357"/>
      <c r="C599" s="357"/>
      <c r="D599" s="357"/>
      <c r="E599" s="357"/>
      <c r="O599" s="27"/>
      <c r="P599" s="27"/>
      <c r="Q599" s="27"/>
      <c r="R599" s="27"/>
      <c r="S599" s="27"/>
    </row>
    <row r="600" spans="1:19" ht="12.75">
      <c r="A600" s="357"/>
      <c r="B600" s="357"/>
      <c r="C600" s="357"/>
      <c r="D600" s="357"/>
      <c r="E600" s="357"/>
      <c r="O600" s="27"/>
      <c r="P600" s="27"/>
      <c r="Q600" s="27"/>
      <c r="R600" s="27"/>
      <c r="S600" s="27"/>
    </row>
    <row r="601" spans="1:19" ht="12.75" customHeight="1">
      <c r="A601" s="357"/>
      <c r="B601" s="357"/>
      <c r="C601" s="357"/>
      <c r="D601" s="357"/>
      <c r="E601" s="357"/>
      <c r="O601" s="7"/>
      <c r="P601" s="7"/>
      <c r="Q601" s="7"/>
      <c r="R601" s="7"/>
      <c r="S601" s="7"/>
    </row>
    <row r="602" spans="1:19" ht="13.5" customHeight="1">
      <c r="A602" s="357"/>
      <c r="B602" s="357"/>
      <c r="C602" s="357"/>
      <c r="D602" s="357"/>
      <c r="E602" s="357"/>
      <c r="O602" s="7"/>
      <c r="P602" s="7"/>
      <c r="Q602" s="7"/>
      <c r="R602" s="7"/>
      <c r="S602" s="7"/>
    </row>
    <row r="603" spans="1:19" ht="12.75">
      <c r="A603" s="358"/>
      <c r="B603" s="358"/>
      <c r="C603" s="358"/>
      <c r="D603" s="358"/>
      <c r="E603" s="358"/>
      <c r="O603" s="7"/>
      <c r="P603" s="7"/>
      <c r="Q603" s="7"/>
      <c r="R603" s="7"/>
      <c r="S603" s="7"/>
    </row>
    <row r="604" spans="1:5" ht="12.75">
      <c r="A604" s="358"/>
      <c r="B604" s="358"/>
      <c r="C604" s="358"/>
      <c r="D604" s="358"/>
      <c r="E604" s="358"/>
    </row>
    <row r="605" spans="1:5" ht="12.75">
      <c r="A605" s="358"/>
      <c r="B605" s="358"/>
      <c r="C605" s="358"/>
      <c r="D605" s="358"/>
      <c r="E605" s="358"/>
    </row>
    <row r="606" spans="1:5" ht="12.75">
      <c r="A606" s="358"/>
      <c r="B606" s="358"/>
      <c r="C606" s="358"/>
      <c r="D606" s="358"/>
      <c r="E606" s="358"/>
    </row>
    <row r="607" spans="1:13" ht="12.75">
      <c r="A607" s="10"/>
      <c r="B607" s="10"/>
      <c r="C607" s="10"/>
      <c r="D607" s="10"/>
      <c r="E607" s="10"/>
      <c r="F607" s="10"/>
      <c r="G607" s="10"/>
      <c r="H607" s="10"/>
      <c r="I607" s="10"/>
      <c r="J607" s="10"/>
      <c r="K607" s="10"/>
      <c r="L607" s="10"/>
      <c r="M607" s="10"/>
    </row>
    <row r="608" spans="1:13" ht="12.75">
      <c r="A608" s="6"/>
      <c r="B608" s="6"/>
      <c r="C608" s="6"/>
      <c r="D608" s="6"/>
      <c r="E608" s="6"/>
      <c r="F608" s="6"/>
      <c r="G608" s="6"/>
      <c r="H608" s="6"/>
      <c r="I608" s="6"/>
      <c r="J608" s="6"/>
      <c r="K608" s="6"/>
      <c r="L608" s="6"/>
      <c r="M608" s="43">
        <v>8</v>
      </c>
    </row>
    <row r="609" spans="1:11" ht="12.75">
      <c r="A609" s="1"/>
      <c r="C609" s="26" t="str">
        <f>C532</f>
        <v>2010ж.ақпан</v>
      </c>
      <c r="K609" s="26" t="str">
        <f>K532</f>
        <v>ҚР Ұлттық Банкі</v>
      </c>
    </row>
    <row r="610" spans="1:12" ht="12.75">
      <c r="A610" s="1"/>
      <c r="C610" s="369" t="str">
        <f>C533</f>
        <v>Қазақстан экономикасына ақпараттық-талдамалық шолу</v>
      </c>
      <c r="D610" s="369"/>
      <c r="E610" s="369"/>
      <c r="F610" s="369"/>
      <c r="G610" s="369"/>
      <c r="H610" s="369"/>
      <c r="I610" s="369"/>
      <c r="J610" s="369"/>
      <c r="K610" s="369"/>
      <c r="L610" s="369"/>
    </row>
    <row r="611" spans="1:13" ht="12.75" customHeight="1" thickBot="1">
      <c r="A611" s="3"/>
      <c r="B611" s="4"/>
      <c r="C611" s="370"/>
      <c r="D611" s="370"/>
      <c r="E611" s="370"/>
      <c r="F611" s="370"/>
      <c r="G611" s="370"/>
      <c r="H611" s="370"/>
      <c r="I611" s="370"/>
      <c r="J611" s="370"/>
      <c r="K611" s="370"/>
      <c r="L611" s="370"/>
      <c r="M611" s="4"/>
    </row>
    <row r="612" ht="13.5" customHeight="1">
      <c r="A612" s="1"/>
    </row>
    <row r="613" spans="1:13" ht="12.75">
      <c r="A613" s="5"/>
      <c r="B613" s="5"/>
      <c r="C613" s="5"/>
      <c r="D613" s="5"/>
      <c r="E613" s="5"/>
      <c r="F613" s="5"/>
      <c r="G613" s="5"/>
      <c r="H613" s="5"/>
      <c r="I613" s="5"/>
      <c r="J613" s="5"/>
      <c r="K613" s="5"/>
      <c r="L613" s="5"/>
      <c r="M613" s="5"/>
    </row>
    <row r="614" spans="1:13" ht="18">
      <c r="A614" s="58"/>
      <c r="B614" s="58"/>
      <c r="C614" s="58"/>
      <c r="D614" s="58"/>
      <c r="E614" s="90" t="s">
        <v>191</v>
      </c>
      <c r="F614" s="92"/>
      <c r="G614" s="92"/>
      <c r="H614" s="92"/>
      <c r="I614" s="92"/>
      <c r="J614" s="59"/>
      <c r="K614" s="59"/>
      <c r="L614" s="59"/>
      <c r="M614" s="10"/>
    </row>
    <row r="615" spans="1:7" ht="12.75">
      <c r="A615" s="7"/>
      <c r="D615" s="13"/>
      <c r="E615" s="13"/>
      <c r="F615" s="13"/>
      <c r="G615" s="13"/>
    </row>
    <row r="616" spans="2:9" ht="15.75">
      <c r="B616" s="42" t="s">
        <v>143</v>
      </c>
      <c r="C616" s="32" t="s">
        <v>45</v>
      </c>
      <c r="I616" s="154"/>
    </row>
    <row r="618" spans="1:5" ht="12.75">
      <c r="A618" s="365" t="s">
        <v>56</v>
      </c>
      <c r="B618" s="366"/>
      <c r="C618" s="366"/>
      <c r="D618" s="366"/>
      <c r="E618" s="366"/>
    </row>
    <row r="619" spans="1:5" ht="12.75">
      <c r="A619" s="366"/>
      <c r="B619" s="366"/>
      <c r="C619" s="366"/>
      <c r="D619" s="366"/>
      <c r="E619" s="366"/>
    </row>
    <row r="620" spans="1:5" ht="12.75">
      <c r="A620" s="360"/>
      <c r="B620" s="360"/>
      <c r="C620" s="360"/>
      <c r="D620" s="360"/>
      <c r="E620" s="360"/>
    </row>
    <row r="621" spans="1:5" ht="12.75" customHeight="1">
      <c r="A621" s="393"/>
      <c r="B621" s="393"/>
      <c r="C621" s="393"/>
      <c r="D621" s="393"/>
      <c r="E621" s="393"/>
    </row>
    <row r="622" spans="1:13" ht="12.75" customHeight="1">
      <c r="A622" s="406" t="s">
        <v>57</v>
      </c>
      <c r="B622" s="406"/>
      <c r="C622" s="406"/>
      <c r="D622" s="406"/>
      <c r="E622" s="406"/>
      <c r="F622" s="6"/>
      <c r="G622" s="6"/>
      <c r="H622" s="6"/>
      <c r="I622" s="6"/>
      <c r="J622" s="6"/>
      <c r="K622" s="6"/>
      <c r="L622" s="6"/>
      <c r="M622" s="6"/>
    </row>
    <row r="623" spans="1:13" ht="12.75" customHeight="1">
      <c r="A623" s="406"/>
      <c r="B623" s="406"/>
      <c r="C623" s="406"/>
      <c r="D623" s="406"/>
      <c r="E623" s="406"/>
      <c r="F623" s="15"/>
      <c r="G623" s="15"/>
      <c r="H623" s="15"/>
      <c r="I623" s="15"/>
      <c r="J623" s="15"/>
      <c r="K623" s="15"/>
      <c r="M623" s="16"/>
    </row>
    <row r="624" spans="1:5" ht="12.75" customHeight="1">
      <c r="A624" s="406"/>
      <c r="B624" s="406"/>
      <c r="C624" s="406"/>
      <c r="D624" s="406"/>
      <c r="E624" s="406"/>
    </row>
    <row r="625" spans="1:5" ht="12.75" customHeight="1">
      <c r="A625" s="406"/>
      <c r="B625" s="406"/>
      <c r="C625" s="406"/>
      <c r="D625" s="406"/>
      <c r="E625" s="406"/>
    </row>
    <row r="626" spans="1:5" ht="12.75" customHeight="1">
      <c r="A626" s="406"/>
      <c r="B626" s="406"/>
      <c r="C626" s="406"/>
      <c r="D626" s="406"/>
      <c r="E626" s="406"/>
    </row>
    <row r="627" spans="1:5" ht="12.75" customHeight="1">
      <c r="A627" s="406"/>
      <c r="B627" s="406"/>
      <c r="C627" s="406"/>
      <c r="D627" s="406"/>
      <c r="E627" s="406"/>
    </row>
    <row r="628" spans="1:5" ht="12.75">
      <c r="A628" s="361"/>
      <c r="B628" s="361"/>
      <c r="C628" s="361"/>
      <c r="D628" s="361"/>
      <c r="E628" s="361"/>
    </row>
    <row r="629" spans="1:5" ht="12.75">
      <c r="A629" s="393"/>
      <c r="B629" s="393"/>
      <c r="C629" s="393"/>
      <c r="D629" s="393"/>
      <c r="E629" s="393"/>
    </row>
    <row r="630" spans="1:13" ht="12.75">
      <c r="A630" s="186"/>
      <c r="B630" s="186"/>
      <c r="C630" s="186"/>
      <c r="D630" s="186"/>
      <c r="E630" s="186"/>
      <c r="F630" s="6"/>
      <c r="G630" s="6"/>
      <c r="H630" s="6"/>
      <c r="I630" s="6"/>
      <c r="J630" s="6"/>
      <c r="K630" s="6"/>
      <c r="L630" s="6"/>
      <c r="M630" s="6"/>
    </row>
    <row r="631" spans="1:13" ht="12.75">
      <c r="A631" s="186"/>
      <c r="B631" s="186"/>
      <c r="C631" s="186"/>
      <c r="D631" s="186"/>
      <c r="E631" s="186"/>
      <c r="F631" s="6"/>
      <c r="G631" s="6"/>
      <c r="H631" s="6"/>
      <c r="I631" s="6"/>
      <c r="J631" s="6"/>
      <c r="K631" s="6"/>
      <c r="L631" s="6"/>
      <c r="M631" s="6"/>
    </row>
    <row r="632" spans="1:13" ht="12.75">
      <c r="A632" s="27"/>
      <c r="B632" s="27"/>
      <c r="C632" s="27"/>
      <c r="D632" s="27"/>
      <c r="E632" s="27"/>
      <c r="F632" s="6"/>
      <c r="G632" s="6"/>
      <c r="H632" s="6"/>
      <c r="I632" s="6"/>
      <c r="J632" s="6"/>
      <c r="K632" s="6"/>
      <c r="L632" s="6"/>
      <c r="M632" s="6"/>
    </row>
    <row r="633" spans="1:13" ht="15.75">
      <c r="A633" s="27"/>
      <c r="B633" s="42" t="s">
        <v>144</v>
      </c>
      <c r="C633" s="32" t="s">
        <v>60</v>
      </c>
      <c r="D633" s="27"/>
      <c r="E633" s="27"/>
      <c r="F633" s="6"/>
      <c r="G633" s="6"/>
      <c r="H633" s="6"/>
      <c r="I633" s="6"/>
      <c r="J633" s="6"/>
      <c r="K633" s="6"/>
      <c r="L633" s="6"/>
      <c r="M633" s="6"/>
    </row>
    <row r="634" spans="1:13" ht="12.75">
      <c r="A634" s="27"/>
      <c r="B634" s="27"/>
      <c r="C634" s="27"/>
      <c r="D634" s="27"/>
      <c r="E634" s="27"/>
      <c r="F634" s="6"/>
      <c r="G634" s="6"/>
      <c r="H634" s="6"/>
      <c r="I634" s="6"/>
      <c r="J634" s="6"/>
      <c r="K634" s="6"/>
      <c r="L634" s="6"/>
      <c r="M634" s="6"/>
    </row>
    <row r="635" spans="1:13" ht="12.75" customHeight="1">
      <c r="A635" s="365" t="s">
        <v>241</v>
      </c>
      <c r="B635" s="366"/>
      <c r="C635" s="366"/>
      <c r="D635" s="366"/>
      <c r="E635" s="366"/>
      <c r="F635" s="6"/>
      <c r="G635" s="6"/>
      <c r="H635" s="6"/>
      <c r="I635" s="6"/>
      <c r="J635" s="6"/>
      <c r="K635" s="6"/>
      <c r="L635" s="6"/>
      <c r="M635" s="6"/>
    </row>
    <row r="636" spans="1:13" ht="12.75" customHeight="1">
      <c r="A636" s="366"/>
      <c r="B636" s="366"/>
      <c r="C636" s="366"/>
      <c r="D636" s="366"/>
      <c r="E636" s="366"/>
      <c r="F636" s="6"/>
      <c r="G636" s="6"/>
      <c r="H636" s="6"/>
      <c r="I636" s="6"/>
      <c r="J636" s="6"/>
      <c r="K636" s="6"/>
      <c r="L636" s="6"/>
      <c r="M636" s="6"/>
    </row>
    <row r="637" spans="1:13" ht="12.75" customHeight="1">
      <c r="A637" s="360"/>
      <c r="B637" s="360"/>
      <c r="C637" s="360"/>
      <c r="D637" s="360"/>
      <c r="E637" s="360"/>
      <c r="F637" s="6"/>
      <c r="G637" s="6"/>
      <c r="H637" s="6"/>
      <c r="I637" s="6"/>
      <c r="J637" s="6"/>
      <c r="K637" s="6"/>
      <c r="L637" s="6"/>
      <c r="M637" s="6"/>
    </row>
    <row r="638" spans="1:18" ht="12.75">
      <c r="A638" s="425" t="s">
        <v>389</v>
      </c>
      <c r="B638" s="425"/>
      <c r="C638" s="425"/>
      <c r="D638" s="425"/>
      <c r="E638" s="425"/>
      <c r="F638" s="6"/>
      <c r="G638" s="6"/>
      <c r="H638" s="6"/>
      <c r="I638" s="6"/>
      <c r="J638" s="6"/>
      <c r="K638" s="6"/>
      <c r="L638" s="6"/>
      <c r="M638" s="6"/>
      <c r="N638" s="136"/>
      <c r="O638" s="136"/>
      <c r="P638" s="136"/>
      <c r="Q638" s="136"/>
      <c r="R638" s="136"/>
    </row>
    <row r="639" spans="1:18" ht="12.75">
      <c r="A639" s="425"/>
      <c r="B639" s="425"/>
      <c r="C639" s="425"/>
      <c r="D639" s="425"/>
      <c r="E639" s="425"/>
      <c r="F639" s="6"/>
      <c r="G639" s="6"/>
      <c r="H639" s="6"/>
      <c r="I639" s="6"/>
      <c r="J639" s="6"/>
      <c r="K639" s="6"/>
      <c r="L639" s="6"/>
      <c r="M639" s="6"/>
      <c r="N639" s="136"/>
      <c r="O639" s="136"/>
      <c r="P639" s="136"/>
      <c r="Q639" s="136"/>
      <c r="R639" s="136"/>
    </row>
    <row r="640" spans="1:18" ht="12.75">
      <c r="A640" s="425"/>
      <c r="B640" s="425"/>
      <c r="C640" s="425"/>
      <c r="D640" s="425"/>
      <c r="E640" s="425"/>
      <c r="F640" s="6"/>
      <c r="G640" s="6"/>
      <c r="H640" s="6"/>
      <c r="I640" s="6"/>
      <c r="J640" s="6"/>
      <c r="K640" s="6"/>
      <c r="L640" s="6"/>
      <c r="M640" s="6"/>
      <c r="N640" s="136"/>
      <c r="O640" s="136"/>
      <c r="P640" s="136"/>
      <c r="Q640" s="136"/>
      <c r="R640" s="136"/>
    </row>
    <row r="641" spans="1:18" ht="12.75">
      <c r="A641" s="425"/>
      <c r="B641" s="425"/>
      <c r="C641" s="425"/>
      <c r="D641" s="425"/>
      <c r="E641" s="425"/>
      <c r="F641" s="6"/>
      <c r="G641" s="6"/>
      <c r="H641" s="6"/>
      <c r="I641" s="6"/>
      <c r="J641" s="6"/>
      <c r="K641" s="6"/>
      <c r="L641" s="6"/>
      <c r="M641" s="6"/>
      <c r="N641" s="137"/>
      <c r="O641" s="137"/>
      <c r="P641" s="137"/>
      <c r="Q641" s="137"/>
      <c r="R641" s="137"/>
    </row>
    <row r="642" spans="1:13" ht="12.75" customHeight="1">
      <c r="A642" s="425"/>
      <c r="B642" s="425"/>
      <c r="C642" s="425"/>
      <c r="D642" s="425"/>
      <c r="E642" s="425"/>
      <c r="F642" s="6"/>
      <c r="G642" s="6"/>
      <c r="H642" s="6"/>
      <c r="I642" s="6"/>
      <c r="J642" s="6"/>
      <c r="K642" s="6"/>
      <c r="L642" s="6"/>
      <c r="M642" s="6"/>
    </row>
    <row r="643" spans="1:13" ht="12.75">
      <c r="A643" s="425"/>
      <c r="B643" s="425"/>
      <c r="C643" s="425"/>
      <c r="D643" s="425"/>
      <c r="E643" s="425"/>
      <c r="F643" s="6"/>
      <c r="G643" s="6"/>
      <c r="H643" s="6"/>
      <c r="I643" s="6"/>
      <c r="J643" s="6"/>
      <c r="K643" s="6"/>
      <c r="L643" s="6"/>
      <c r="M643" s="6"/>
    </row>
    <row r="644" spans="1:13" ht="9" customHeight="1">
      <c r="A644" s="425"/>
      <c r="B644" s="425"/>
      <c r="C644" s="425"/>
      <c r="D644" s="425"/>
      <c r="E644" s="42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6:13" ht="12.75">
      <c r="F648" s="6"/>
      <c r="G648" s="6"/>
      <c r="H648" s="6"/>
      <c r="I648" s="6"/>
      <c r="J648" s="6"/>
      <c r="K648" s="6"/>
      <c r="L648" s="6"/>
      <c r="M648" s="6"/>
    </row>
    <row r="649" spans="1:13" ht="12.75">
      <c r="A649" s="27"/>
      <c r="B649" s="27"/>
      <c r="C649" s="27"/>
      <c r="D649" s="27"/>
      <c r="E649" s="27"/>
      <c r="F649" s="6"/>
      <c r="G649" s="6"/>
      <c r="H649" s="6"/>
      <c r="I649" s="6"/>
      <c r="J649" s="6"/>
      <c r="K649" s="6"/>
      <c r="L649" s="6"/>
      <c r="M649" s="6"/>
    </row>
    <row r="650" spans="1:13" ht="12.75" customHeight="1">
      <c r="A650" s="19"/>
      <c r="B650" s="20"/>
      <c r="C650" s="20"/>
      <c r="D650" s="20"/>
      <c r="E650" s="21"/>
      <c r="F650" s="21"/>
      <c r="G650" s="21"/>
      <c r="H650" s="21"/>
      <c r="I650" s="21"/>
      <c r="J650" s="21"/>
      <c r="K650" s="21"/>
      <c r="L650" s="21"/>
      <c r="M650" s="22"/>
    </row>
    <row r="651" spans="1:13" ht="18">
      <c r="A651" s="10"/>
      <c r="B651" s="10"/>
      <c r="C651" s="10"/>
      <c r="D651" s="10"/>
      <c r="E651" s="90" t="s">
        <v>21</v>
      </c>
      <c r="F651" s="91"/>
      <c r="G651" s="10"/>
      <c r="H651" s="10"/>
      <c r="I651" s="10"/>
      <c r="J651" s="10"/>
      <c r="K651" s="10"/>
      <c r="L651" s="10"/>
      <c r="M651" s="10"/>
    </row>
    <row r="653" spans="2:8" ht="15.75">
      <c r="B653" s="42" t="s">
        <v>145</v>
      </c>
      <c r="C653" s="32" t="s">
        <v>48</v>
      </c>
      <c r="E653" s="15"/>
      <c r="G653" s="15"/>
      <c r="H653" s="15"/>
    </row>
    <row r="654" spans="1:5" ht="12.75">
      <c r="A654" s="156"/>
      <c r="B654" s="156"/>
      <c r="C654" s="156"/>
      <c r="D654" s="156"/>
      <c r="E654" s="156"/>
    </row>
    <row r="655" spans="1:12" ht="15.75">
      <c r="A655" s="365" t="s">
        <v>49</v>
      </c>
      <c r="B655" s="366"/>
      <c r="C655" s="366"/>
      <c r="D655" s="366"/>
      <c r="E655" s="366"/>
      <c r="F655" s="15"/>
      <c r="G655" s="15"/>
      <c r="H655" s="15"/>
      <c r="I655" s="42"/>
      <c r="J655" s="32"/>
      <c r="L655" s="15"/>
    </row>
    <row r="656" spans="1:5" ht="12.75">
      <c r="A656" s="366"/>
      <c r="B656" s="366"/>
      <c r="C656" s="366"/>
      <c r="D656" s="366"/>
      <c r="E656" s="366"/>
    </row>
    <row r="657" spans="1:19" ht="12.75" customHeight="1">
      <c r="A657" s="360"/>
      <c r="B657" s="360"/>
      <c r="C657" s="360"/>
      <c r="D657" s="360"/>
      <c r="E657" s="360"/>
      <c r="F657" s="15"/>
      <c r="G657" s="15"/>
      <c r="H657" s="15"/>
      <c r="O657" s="141"/>
      <c r="P657" s="141"/>
      <c r="Q657" s="141"/>
      <c r="R657" s="141"/>
      <c r="S657" s="141"/>
    </row>
    <row r="658" spans="1:20" ht="12.75">
      <c r="A658" s="362" t="s">
        <v>58</v>
      </c>
      <c r="B658" s="362"/>
      <c r="C658" s="362"/>
      <c r="D658" s="362"/>
      <c r="E658" s="362"/>
      <c r="F658" s="15"/>
      <c r="G658" s="15"/>
      <c r="H658" s="15"/>
      <c r="I658" s="15"/>
      <c r="J658" s="15"/>
      <c r="K658" s="15"/>
      <c r="L658" s="15"/>
      <c r="O658" s="141"/>
      <c r="P658" s="141"/>
      <c r="Q658" s="27"/>
      <c r="R658" s="27"/>
      <c r="S658" s="27"/>
      <c r="T658" s="27"/>
    </row>
    <row r="659" spans="1:20" ht="12.75">
      <c r="A659" s="362"/>
      <c r="B659" s="362"/>
      <c r="C659" s="362"/>
      <c r="D659" s="362"/>
      <c r="E659" s="362"/>
      <c r="F659" s="15"/>
      <c r="G659" s="15"/>
      <c r="H659" s="15"/>
      <c r="I659" s="15"/>
      <c r="J659" s="15"/>
      <c r="K659" s="15"/>
      <c r="L659" s="15"/>
      <c r="O659" s="141"/>
      <c r="P659" s="27"/>
      <c r="Q659" s="27"/>
      <c r="R659" s="27"/>
      <c r="S659" s="27"/>
      <c r="T659" s="27"/>
    </row>
    <row r="660" spans="1:20" ht="12.75">
      <c r="A660" s="362"/>
      <c r="B660" s="362"/>
      <c r="C660" s="362"/>
      <c r="D660" s="362"/>
      <c r="E660" s="362"/>
      <c r="F660" s="15"/>
      <c r="G660" s="15"/>
      <c r="H660" s="15"/>
      <c r="I660" s="15"/>
      <c r="J660" s="15"/>
      <c r="K660" s="15"/>
      <c r="L660" s="15"/>
      <c r="O660" s="141"/>
      <c r="P660" s="27"/>
      <c r="Q660" s="27"/>
      <c r="R660" s="27"/>
      <c r="S660" s="27"/>
      <c r="T660" s="27"/>
    </row>
    <row r="661" spans="1:20" ht="12.75">
      <c r="A661" s="362" t="s">
        <v>59</v>
      </c>
      <c r="B661" s="362"/>
      <c r="C661" s="362"/>
      <c r="D661" s="362"/>
      <c r="E661" s="362"/>
      <c r="F661" s="15"/>
      <c r="G661" s="15"/>
      <c r="H661" s="15"/>
      <c r="I661" s="15"/>
      <c r="J661" s="15"/>
      <c r="K661" s="15"/>
      <c r="L661" s="15"/>
      <c r="O661" s="141"/>
      <c r="P661" s="27"/>
      <c r="Q661" s="27"/>
      <c r="R661" s="27"/>
      <c r="S661" s="27"/>
      <c r="T661" s="27"/>
    </row>
    <row r="662" spans="1:20" ht="12.75">
      <c r="A662" s="362"/>
      <c r="B662" s="362"/>
      <c r="C662" s="362"/>
      <c r="D662" s="362"/>
      <c r="E662" s="362"/>
      <c r="F662" s="15"/>
      <c r="G662" s="15"/>
      <c r="H662" s="15"/>
      <c r="I662" s="15"/>
      <c r="J662" s="15"/>
      <c r="K662" s="15"/>
      <c r="L662" s="15"/>
      <c r="O662" s="143"/>
      <c r="P662" s="27"/>
      <c r="Q662" s="27"/>
      <c r="R662" s="27"/>
      <c r="S662" s="27"/>
      <c r="T662" s="27"/>
    </row>
    <row r="663" spans="1:20" ht="12.75">
      <c r="A663" s="362"/>
      <c r="B663" s="362"/>
      <c r="C663" s="362"/>
      <c r="D663" s="362"/>
      <c r="E663" s="362"/>
      <c r="F663" s="15"/>
      <c r="G663" s="15"/>
      <c r="H663" s="15"/>
      <c r="I663" s="15"/>
      <c r="J663" s="15"/>
      <c r="K663" s="15"/>
      <c r="L663" s="15"/>
      <c r="P663" s="27"/>
      <c r="Q663" s="27"/>
      <c r="R663" s="27"/>
      <c r="S663" s="27"/>
      <c r="T663" s="27"/>
    </row>
    <row r="664" spans="1:12" ht="12.75">
      <c r="A664" s="362"/>
      <c r="B664" s="362"/>
      <c r="C664" s="362"/>
      <c r="D664" s="362"/>
      <c r="E664" s="362"/>
      <c r="F664" s="15"/>
      <c r="G664" s="15"/>
      <c r="H664" s="15"/>
      <c r="I664" s="15"/>
      <c r="J664" s="15"/>
      <c r="K664" s="15"/>
      <c r="L664" s="15"/>
    </row>
    <row r="665" spans="1:12" ht="12.75">
      <c r="A665" s="362"/>
      <c r="B665" s="362"/>
      <c r="C665" s="362"/>
      <c r="D665" s="362"/>
      <c r="E665" s="362"/>
      <c r="F665" s="15"/>
      <c r="G665" s="15"/>
      <c r="H665" s="15"/>
      <c r="I665" s="15"/>
      <c r="J665" s="15"/>
      <c r="K665" s="15"/>
      <c r="L665" s="15"/>
    </row>
    <row r="666" spans="1:12" ht="12.75">
      <c r="A666" s="362"/>
      <c r="B666" s="362"/>
      <c r="C666" s="362"/>
      <c r="D666" s="362"/>
      <c r="E666" s="362"/>
      <c r="F666" s="15"/>
      <c r="G666" s="15"/>
      <c r="H666" s="15"/>
      <c r="I666" s="15"/>
      <c r="J666" s="15"/>
      <c r="K666" s="15"/>
      <c r="L666" s="15"/>
    </row>
    <row r="667" spans="1:12" ht="12.75">
      <c r="A667" s="306"/>
      <c r="B667" s="306"/>
      <c r="C667" s="306"/>
      <c r="D667" s="306"/>
      <c r="E667" s="306"/>
      <c r="F667" s="15"/>
      <c r="G667" s="15"/>
      <c r="H667" s="15"/>
      <c r="I667" s="15"/>
      <c r="J667" s="15"/>
      <c r="K667" s="15"/>
      <c r="L667" s="15"/>
    </row>
    <row r="668" spans="1:12" ht="12.75">
      <c r="A668" s="306"/>
      <c r="B668" s="306"/>
      <c r="C668" s="306"/>
      <c r="D668" s="306"/>
      <c r="E668" s="306"/>
      <c r="F668" s="15"/>
      <c r="G668" s="15"/>
      <c r="H668" s="15"/>
      <c r="I668" s="15"/>
      <c r="J668" s="15"/>
      <c r="K668" s="15"/>
      <c r="L668" s="15"/>
    </row>
    <row r="669" spans="1:12" ht="12.75">
      <c r="A669" s="306"/>
      <c r="B669" s="306"/>
      <c r="C669" s="306"/>
      <c r="D669" s="306"/>
      <c r="E669" s="306"/>
      <c r="F669" s="15"/>
      <c r="G669" s="15"/>
      <c r="H669" s="15"/>
      <c r="I669" s="15"/>
      <c r="J669" s="15"/>
      <c r="K669" s="15"/>
      <c r="L669" s="15"/>
    </row>
    <row r="670" spans="6:12" ht="14.25" customHeight="1">
      <c r="F670" s="15"/>
      <c r="G670" s="15"/>
      <c r="H670" s="15"/>
      <c r="I670" s="15"/>
      <c r="J670" s="15"/>
      <c r="K670" s="15"/>
      <c r="L670" s="15"/>
    </row>
    <row r="671" spans="2:3" ht="16.5" customHeight="1">
      <c r="B671" s="165" t="s">
        <v>146</v>
      </c>
      <c r="C671" s="166" t="s">
        <v>50</v>
      </c>
    </row>
    <row r="672" spans="6:12" ht="12.75">
      <c r="F672" s="15"/>
      <c r="G672" s="15"/>
      <c r="H672" s="15"/>
      <c r="I672" s="15"/>
      <c r="J672" s="15"/>
      <c r="K672" s="15"/>
      <c r="L672" s="15"/>
    </row>
    <row r="673" spans="1:12" ht="12.75">
      <c r="A673" s="365" t="s">
        <v>52</v>
      </c>
      <c r="B673" s="366"/>
      <c r="C673" s="366"/>
      <c r="D673" s="366"/>
      <c r="E673" s="366"/>
      <c r="F673" s="15"/>
      <c r="G673" s="15"/>
      <c r="H673" s="15"/>
      <c r="I673" s="15"/>
      <c r="J673" s="15"/>
      <c r="K673" s="15"/>
      <c r="L673" s="15"/>
    </row>
    <row r="674" spans="1:5" ht="12.75">
      <c r="A674" s="366"/>
      <c r="B674" s="366"/>
      <c r="C674" s="366"/>
      <c r="D674" s="366"/>
      <c r="E674" s="366"/>
    </row>
    <row r="675" spans="1:5" ht="12.75">
      <c r="A675" s="406" t="s">
        <v>51</v>
      </c>
      <c r="B675" s="406"/>
      <c r="C675" s="406"/>
      <c r="D675" s="406"/>
      <c r="E675" s="406"/>
    </row>
    <row r="676" spans="1:12" ht="12.75">
      <c r="A676" s="406"/>
      <c r="B676" s="406"/>
      <c r="C676" s="406"/>
      <c r="D676" s="406"/>
      <c r="E676" s="406"/>
      <c r="F676" s="15"/>
      <c r="G676" s="15"/>
      <c r="H676" s="15"/>
      <c r="I676" s="15"/>
      <c r="J676" s="15"/>
      <c r="K676" s="15"/>
      <c r="L676" s="15"/>
    </row>
    <row r="677" spans="1:9" ht="12.75">
      <c r="A677" s="406"/>
      <c r="B677" s="406"/>
      <c r="C677" s="406"/>
      <c r="D677" s="406"/>
      <c r="E677" s="406"/>
      <c r="F677" s="15"/>
      <c r="G677" s="15"/>
      <c r="H677" s="15"/>
      <c r="I677" s="15"/>
    </row>
    <row r="678" spans="1:12" ht="12.75">
      <c r="A678" s="406"/>
      <c r="B678" s="406"/>
      <c r="C678" s="406"/>
      <c r="D678" s="406"/>
      <c r="E678" s="406"/>
      <c r="F678" s="15"/>
      <c r="G678" s="15"/>
      <c r="H678" s="15"/>
      <c r="I678" s="15"/>
      <c r="J678" s="15"/>
      <c r="K678" s="15"/>
      <c r="L678" s="15"/>
    </row>
    <row r="679" spans="1:12" ht="12.75">
      <c r="A679" s="406"/>
      <c r="B679" s="406"/>
      <c r="C679" s="406"/>
      <c r="D679" s="406"/>
      <c r="E679" s="406"/>
      <c r="F679" s="15"/>
      <c r="G679" s="15"/>
      <c r="H679" s="15"/>
      <c r="I679" s="15"/>
      <c r="J679" s="15"/>
      <c r="K679" s="15"/>
      <c r="L679" s="15"/>
    </row>
    <row r="680" spans="1:12" ht="12.75">
      <c r="A680" s="406"/>
      <c r="B680" s="406"/>
      <c r="C680" s="406"/>
      <c r="D680" s="406"/>
      <c r="E680" s="406"/>
      <c r="F680" s="15"/>
      <c r="G680" s="15"/>
      <c r="H680" s="15"/>
      <c r="I680" s="15"/>
      <c r="J680" s="15"/>
      <c r="K680" s="15"/>
      <c r="L680" s="15"/>
    </row>
    <row r="681" spans="1:12" ht="12.75">
      <c r="A681" s="393"/>
      <c r="B681" s="393"/>
      <c r="C681" s="393"/>
      <c r="D681" s="393"/>
      <c r="E681" s="393"/>
      <c r="F681" s="15"/>
      <c r="G681" s="15"/>
      <c r="H681" s="15"/>
      <c r="I681" s="15"/>
      <c r="J681" s="15"/>
      <c r="K681" s="15"/>
      <c r="L681" s="15"/>
    </row>
    <row r="682" spans="1:12" ht="12.75">
      <c r="A682" s="143"/>
      <c r="B682" s="143"/>
      <c r="C682" s="143"/>
      <c r="D682" s="143"/>
      <c r="E682" s="143"/>
      <c r="F682" s="15"/>
      <c r="G682" s="15"/>
      <c r="H682" s="15"/>
      <c r="I682" s="15"/>
      <c r="J682" s="15"/>
      <c r="K682" s="15"/>
      <c r="L682" s="15"/>
    </row>
    <row r="683" spans="1:12" ht="12.75">
      <c r="A683" s="27"/>
      <c r="B683" s="27"/>
      <c r="C683" s="27"/>
      <c r="D683" s="27"/>
      <c r="E683" s="27"/>
      <c r="F683" s="15"/>
      <c r="G683" s="15"/>
      <c r="H683" s="15"/>
      <c r="I683" s="15"/>
      <c r="J683" s="15"/>
      <c r="K683" s="15"/>
      <c r="L683" s="15"/>
    </row>
    <row r="684" spans="1:13" ht="12.75">
      <c r="A684" s="10"/>
      <c r="B684" s="10"/>
      <c r="C684" s="10"/>
      <c r="D684" s="10"/>
      <c r="E684" s="10"/>
      <c r="F684" s="24"/>
      <c r="G684" s="24"/>
      <c r="H684" s="24"/>
      <c r="I684" s="24"/>
      <c r="J684" s="24"/>
      <c r="K684" s="24"/>
      <c r="L684" s="24"/>
      <c r="M684" s="10"/>
    </row>
    <row r="685" spans="1:13" ht="12.75">
      <c r="A685" s="6"/>
      <c r="B685" s="6"/>
      <c r="C685" s="6"/>
      <c r="D685" s="6"/>
      <c r="E685" s="6"/>
      <c r="F685" s="6"/>
      <c r="G685" s="6"/>
      <c r="H685" s="6"/>
      <c r="I685" s="6"/>
      <c r="J685" s="6"/>
      <c r="K685" s="6"/>
      <c r="L685" s="6"/>
      <c r="M685" s="43">
        <v>9</v>
      </c>
    </row>
  </sheetData>
  <mergeCells count="257">
    <mergeCell ref="L136:M137"/>
    <mergeCell ref="L138:M139"/>
    <mergeCell ref="A83:M83"/>
    <mergeCell ref="A79:M80"/>
    <mergeCell ref="B138:E139"/>
    <mergeCell ref="A128:M129"/>
    <mergeCell ref="F131:F133"/>
    <mergeCell ref="L131:M133"/>
    <mergeCell ref="L121:M122"/>
    <mergeCell ref="L119:M120"/>
    <mergeCell ref="I61:J61"/>
    <mergeCell ref="I62:J62"/>
    <mergeCell ref="I63:J63"/>
    <mergeCell ref="F138:F139"/>
    <mergeCell ref="A65:M68"/>
    <mergeCell ref="G61:H61"/>
    <mergeCell ref="B61:F61"/>
    <mergeCell ref="G62:H62"/>
    <mergeCell ref="B62:F62"/>
    <mergeCell ref="C74:L75"/>
    <mergeCell ref="I36:I37"/>
    <mergeCell ref="B47:F47"/>
    <mergeCell ref="B48:F48"/>
    <mergeCell ref="B36:F37"/>
    <mergeCell ref="G36:H37"/>
    <mergeCell ref="B43:F43"/>
    <mergeCell ref="B40:F40"/>
    <mergeCell ref="G44:H44"/>
    <mergeCell ref="B44:F44"/>
    <mergeCell ref="B41:F41"/>
    <mergeCell ref="M55:M56"/>
    <mergeCell ref="K55:L55"/>
    <mergeCell ref="A53:M53"/>
    <mergeCell ref="B49:F49"/>
    <mergeCell ref="B51:D51"/>
    <mergeCell ref="B52:D52"/>
    <mergeCell ref="B50:F50"/>
    <mergeCell ref="I55:J56"/>
    <mergeCell ref="A55:A56"/>
    <mergeCell ref="B55:F56"/>
    <mergeCell ref="M36:M37"/>
    <mergeCell ref="J36:J37"/>
    <mergeCell ref="I60:J60"/>
    <mergeCell ref="A661:E669"/>
    <mergeCell ref="F140:F141"/>
    <mergeCell ref="A427:M430"/>
    <mergeCell ref="A291:E295"/>
    <mergeCell ref="A142:A143"/>
    <mergeCell ref="G142:K143"/>
    <mergeCell ref="A517:E520"/>
    <mergeCell ref="A464:E466"/>
    <mergeCell ref="A467:E469"/>
    <mergeCell ref="G140:K141"/>
    <mergeCell ref="A675:E681"/>
    <mergeCell ref="A618:E621"/>
    <mergeCell ref="A598:E606"/>
    <mergeCell ref="A655:E657"/>
    <mergeCell ref="A635:E637"/>
    <mergeCell ref="C610:L611"/>
    <mergeCell ref="A673:E674"/>
    <mergeCell ref="A658:E660"/>
    <mergeCell ref="A622:E629"/>
    <mergeCell ref="A638:E644"/>
    <mergeCell ref="A400:E402"/>
    <mergeCell ref="A436:E437"/>
    <mergeCell ref="A438:E445"/>
    <mergeCell ref="C456:L457"/>
    <mergeCell ref="A418:E425"/>
    <mergeCell ref="A415:E417"/>
    <mergeCell ref="A543:E549"/>
    <mergeCell ref="C533:L534"/>
    <mergeCell ref="A540:E542"/>
    <mergeCell ref="A499:E501"/>
    <mergeCell ref="A505:E509"/>
    <mergeCell ref="A521:E528"/>
    <mergeCell ref="A510:E513"/>
    <mergeCell ref="A502:E504"/>
    <mergeCell ref="A557:E559"/>
    <mergeCell ref="A594:E597"/>
    <mergeCell ref="A576:E580"/>
    <mergeCell ref="A581:E587"/>
    <mergeCell ref="A560:E562"/>
    <mergeCell ref="A563:E568"/>
    <mergeCell ref="B57:F57"/>
    <mergeCell ref="G59:H59"/>
    <mergeCell ref="B60:F60"/>
    <mergeCell ref="B59:F59"/>
    <mergeCell ref="G60:H60"/>
    <mergeCell ref="B58:F58"/>
    <mergeCell ref="B42:F42"/>
    <mergeCell ref="G41:H41"/>
    <mergeCell ref="B39:F39"/>
    <mergeCell ref="G38:H38"/>
    <mergeCell ref="G39:H39"/>
    <mergeCell ref="B38:F38"/>
    <mergeCell ref="G47:H47"/>
    <mergeCell ref="G48:H48"/>
    <mergeCell ref="G45:H45"/>
    <mergeCell ref="G57:H57"/>
    <mergeCell ref="G43:H43"/>
    <mergeCell ref="B46:F46"/>
    <mergeCell ref="B45:F45"/>
    <mergeCell ref="G46:H46"/>
    <mergeCell ref="I59:J59"/>
    <mergeCell ref="G49:H49"/>
    <mergeCell ref="G50:H50"/>
    <mergeCell ref="G58:H58"/>
    <mergeCell ref="G55:H56"/>
    <mergeCell ref="I57:J57"/>
    <mergeCell ref="I58:J58"/>
    <mergeCell ref="B63:F63"/>
    <mergeCell ref="A78:M78"/>
    <mergeCell ref="A140:A141"/>
    <mergeCell ref="G131:K133"/>
    <mergeCell ref="G63:H63"/>
    <mergeCell ref="A131:A133"/>
    <mergeCell ref="B131:E133"/>
    <mergeCell ref="A102:A103"/>
    <mergeCell ref="B102:E103"/>
    <mergeCell ref="A124:M126"/>
    <mergeCell ref="L142:M143"/>
    <mergeCell ref="L140:M141"/>
    <mergeCell ref="A170:M174"/>
    <mergeCell ref="B142:E143"/>
    <mergeCell ref="F142:F143"/>
    <mergeCell ref="C148:L149"/>
    <mergeCell ref="A155:E159"/>
    <mergeCell ref="A164:E169"/>
    <mergeCell ref="B140:E141"/>
    <mergeCell ref="A190:E196"/>
    <mergeCell ref="A160:E163"/>
    <mergeCell ref="C226:L227"/>
    <mergeCell ref="A244:E252"/>
    <mergeCell ref="A207:E213"/>
    <mergeCell ref="A232:M235"/>
    <mergeCell ref="A204:E206"/>
    <mergeCell ref="A185:E189"/>
    <mergeCell ref="A180:E183"/>
    <mergeCell ref="A296:E297"/>
    <mergeCell ref="A230:M230"/>
    <mergeCell ref="A240:E243"/>
    <mergeCell ref="A279:M280"/>
    <mergeCell ref="A285:E290"/>
    <mergeCell ref="A256:M259"/>
    <mergeCell ref="A264:E271"/>
    <mergeCell ref="A272:E275"/>
    <mergeCell ref="A305:M310"/>
    <mergeCell ref="A319:E322"/>
    <mergeCell ref="C301:L302"/>
    <mergeCell ref="A323:E327"/>
    <mergeCell ref="A315:E318"/>
    <mergeCell ref="G1:M1"/>
    <mergeCell ref="H2:M2"/>
    <mergeCell ref="G40:H40"/>
    <mergeCell ref="G42:H42"/>
    <mergeCell ref="C6:L7"/>
    <mergeCell ref="A11:M11"/>
    <mergeCell ref="A32:M32"/>
    <mergeCell ref="A34:M34"/>
    <mergeCell ref="K36:L36"/>
    <mergeCell ref="A36:A37"/>
    <mergeCell ref="L115:M116"/>
    <mergeCell ref="L117:M118"/>
    <mergeCell ref="L111:M112"/>
    <mergeCell ref="L134:M135"/>
    <mergeCell ref="L113:M114"/>
    <mergeCell ref="A138:A139"/>
    <mergeCell ref="G138:K139"/>
    <mergeCell ref="A134:A135"/>
    <mergeCell ref="B134:E135"/>
    <mergeCell ref="F134:F135"/>
    <mergeCell ref="G134:K135"/>
    <mergeCell ref="B136:E137"/>
    <mergeCell ref="F136:F137"/>
    <mergeCell ref="G136:K137"/>
    <mergeCell ref="A121:A122"/>
    <mergeCell ref="B121:E122"/>
    <mergeCell ref="A480:E482"/>
    <mergeCell ref="A483:E489"/>
    <mergeCell ref="A364:E373"/>
    <mergeCell ref="A332:E334"/>
    <mergeCell ref="A360:E363"/>
    <mergeCell ref="C377:L378"/>
    <mergeCell ref="A348:E356"/>
    <mergeCell ref="A344:E347"/>
    <mergeCell ref="A335:E342"/>
    <mergeCell ref="A382:E386"/>
    <mergeCell ref="A403:E411"/>
    <mergeCell ref="A387:E395"/>
    <mergeCell ref="F93:F95"/>
    <mergeCell ref="A104:A105"/>
    <mergeCell ref="B104:E105"/>
    <mergeCell ref="F104:F105"/>
    <mergeCell ref="A96:A97"/>
    <mergeCell ref="B96:E97"/>
    <mergeCell ref="F96:F97"/>
    <mergeCell ref="L98:M99"/>
    <mergeCell ref="L96:M97"/>
    <mergeCell ref="G96:K97"/>
    <mergeCell ref="A82:M82"/>
    <mergeCell ref="A90:M91"/>
    <mergeCell ref="A93:A95"/>
    <mergeCell ref="B93:E95"/>
    <mergeCell ref="G93:K95"/>
    <mergeCell ref="L93:M95"/>
    <mergeCell ref="A84:M88"/>
    <mergeCell ref="A109:A110"/>
    <mergeCell ref="L100:M101"/>
    <mergeCell ref="A98:A99"/>
    <mergeCell ref="B98:E99"/>
    <mergeCell ref="F98:F99"/>
    <mergeCell ref="G98:K99"/>
    <mergeCell ref="A100:A101"/>
    <mergeCell ref="B100:E101"/>
    <mergeCell ref="F100:F101"/>
    <mergeCell ref="G100:K101"/>
    <mergeCell ref="G102:K103"/>
    <mergeCell ref="L102:M103"/>
    <mergeCell ref="F102:F103"/>
    <mergeCell ref="G109:K110"/>
    <mergeCell ref="G106:K107"/>
    <mergeCell ref="F106:F107"/>
    <mergeCell ref="L104:M105"/>
    <mergeCell ref="L108:M108"/>
    <mergeCell ref="G104:K105"/>
    <mergeCell ref="L109:M110"/>
    <mergeCell ref="F121:F122"/>
    <mergeCell ref="G121:K122"/>
    <mergeCell ref="B119:E120"/>
    <mergeCell ref="F119:F120"/>
    <mergeCell ref="G119:K120"/>
    <mergeCell ref="A119:A120"/>
    <mergeCell ref="A117:A118"/>
    <mergeCell ref="B117:E118"/>
    <mergeCell ref="F117:F118"/>
    <mergeCell ref="G117:K118"/>
    <mergeCell ref="A115:A116"/>
    <mergeCell ref="B115:E116"/>
    <mergeCell ref="F115:F116"/>
    <mergeCell ref="G115:K116"/>
    <mergeCell ref="B111:E112"/>
    <mergeCell ref="F111:F112"/>
    <mergeCell ref="G113:K114"/>
    <mergeCell ref="B108:E108"/>
    <mergeCell ref="G108:K108"/>
    <mergeCell ref="B109:E110"/>
    <mergeCell ref="F109:F110"/>
    <mergeCell ref="A470:E477"/>
    <mergeCell ref="L106:M107"/>
    <mergeCell ref="A106:A107"/>
    <mergeCell ref="B106:E107"/>
    <mergeCell ref="A113:A114"/>
    <mergeCell ref="B113:E114"/>
    <mergeCell ref="F113:F114"/>
    <mergeCell ref="G111:K112"/>
    <mergeCell ref="A111:A112"/>
    <mergeCell ref="A136:A137"/>
  </mergeCells>
  <printOptions horizontalCentered="1"/>
  <pageMargins left="0.7874015748031497" right="0.6692913385826772" top="0.5118110236220472" bottom="0.5118110236220472" header="0.5118110236220472" footer="0.5118110236220472"/>
  <pageSetup horizontalDpi="600" verticalDpi="600" orientation="portrait" paperSize="9" scale="70" r:id="rId2"/>
  <rowBreaks count="8" manualBreakCount="8">
    <brk id="72" max="12" man="1"/>
    <brk id="146" max="12" man="1"/>
    <brk id="224" max="12" man="1"/>
    <brk id="299" max="12" man="1"/>
    <brk id="375" max="12" man="1"/>
    <brk id="454" max="12" man="1"/>
    <brk id="531" max="12" man="1"/>
    <brk id="608" max="12" man="1"/>
  </rowBreaks>
  <drawing r:id="rId1"/>
</worksheet>
</file>

<file path=xl/worksheets/sheet2.xml><?xml version="1.0" encoding="utf-8"?>
<worksheet xmlns="http://schemas.openxmlformats.org/spreadsheetml/2006/main" xmlns:r="http://schemas.openxmlformats.org/officeDocument/2006/relationships">
  <dimension ref="A1:AV209"/>
  <sheetViews>
    <sheetView workbookViewId="0" topLeftCell="X1">
      <selection activeCell="AD41" sqref="AD41"/>
    </sheetView>
  </sheetViews>
  <sheetFormatPr defaultColWidth="9.00390625" defaultRowHeight="12.75"/>
  <cols>
    <col min="1" max="1" width="9.125" style="102" customWidth="1"/>
    <col min="2" max="2" width="25.25390625" style="102" customWidth="1"/>
    <col min="3" max="26" width="9.125" style="102" customWidth="1"/>
    <col min="27" max="27" width="12.875" style="102" customWidth="1"/>
    <col min="28" max="16384" width="9.125" style="102" customWidth="1"/>
  </cols>
  <sheetData>
    <row r="1" spans="1:21" s="259" customFormat="1" ht="11.25">
      <c r="A1" s="258"/>
      <c r="J1" s="260"/>
      <c r="K1" s="260"/>
      <c r="L1" s="261"/>
      <c r="M1" s="258"/>
      <c r="N1" s="258"/>
      <c r="O1" s="258"/>
      <c r="P1" s="258"/>
      <c r="Q1" s="258"/>
      <c r="R1" s="258"/>
      <c r="S1" s="258"/>
      <c r="T1" s="258"/>
      <c r="U1" s="258"/>
    </row>
    <row r="2" spans="1:35" s="259" customFormat="1" ht="11.25">
      <c r="A2" s="258"/>
      <c r="J2" s="262"/>
      <c r="K2" s="262"/>
      <c r="L2" s="258"/>
      <c r="M2" s="258"/>
      <c r="N2" s="258"/>
      <c r="O2" s="258"/>
      <c r="AA2" s="258"/>
      <c r="AB2" s="258"/>
      <c r="AC2" s="258"/>
      <c r="AD2" s="258"/>
      <c r="AE2" s="258"/>
      <c r="AF2" s="263"/>
      <c r="AG2" s="263"/>
      <c r="AH2" s="263" t="s">
        <v>100</v>
      </c>
      <c r="AI2" s="264"/>
    </row>
    <row r="3" spans="1:35" s="259" customFormat="1" ht="11.25">
      <c r="A3" s="258"/>
      <c r="J3" s="262"/>
      <c r="K3" s="262"/>
      <c r="M3" s="258"/>
      <c r="N3" s="258"/>
      <c r="O3" s="258"/>
      <c r="AA3" s="258"/>
      <c r="AB3" s="258"/>
      <c r="AC3" s="258"/>
      <c r="AD3" s="258"/>
      <c r="AE3" s="258"/>
      <c r="AF3" s="263" t="s">
        <v>156</v>
      </c>
      <c r="AG3" s="208"/>
      <c r="AH3" s="208"/>
      <c r="AI3" s="265"/>
    </row>
    <row r="4" spans="1:37" s="259" customFormat="1" ht="11.25">
      <c r="A4" s="258"/>
      <c r="J4" s="266"/>
      <c r="K4" s="266"/>
      <c r="L4" s="266"/>
      <c r="M4" s="202"/>
      <c r="N4" s="202"/>
      <c r="O4" s="258"/>
      <c r="AA4" s="258"/>
      <c r="AB4" s="258"/>
      <c r="AC4" s="258"/>
      <c r="AD4" s="258"/>
      <c r="AE4" s="258"/>
      <c r="AF4" s="258"/>
      <c r="AG4" s="208"/>
      <c r="AH4" s="208"/>
      <c r="AI4" s="258"/>
      <c r="AK4" s="267" t="s">
        <v>99</v>
      </c>
    </row>
    <row r="5" spans="1:35" s="259" customFormat="1" ht="11.25">
      <c r="A5" s="258"/>
      <c r="J5" s="203"/>
      <c r="K5" s="203"/>
      <c r="L5" s="204"/>
      <c r="M5" s="205"/>
      <c r="N5" s="205"/>
      <c r="O5" s="258"/>
      <c r="AA5" s="258"/>
      <c r="AB5" s="268"/>
      <c r="AC5" s="269">
        <v>2005</v>
      </c>
      <c r="AD5" s="269">
        <v>2006</v>
      </c>
      <c r="AE5" s="269">
        <v>2007</v>
      </c>
      <c r="AF5" s="270">
        <v>2008</v>
      </c>
      <c r="AG5" s="271">
        <v>2009</v>
      </c>
      <c r="AH5" s="258"/>
      <c r="AI5" s="272"/>
    </row>
    <row r="6" spans="1:35" s="259" customFormat="1" ht="11.25">
      <c r="A6" s="258"/>
      <c r="J6" s="203"/>
      <c r="K6" s="203"/>
      <c r="L6" s="206"/>
      <c r="M6" s="205"/>
      <c r="N6" s="205"/>
      <c r="O6" s="258"/>
      <c r="AA6" s="258"/>
      <c r="AB6" s="273" t="s">
        <v>369</v>
      </c>
      <c r="AC6" s="74">
        <v>109.4</v>
      </c>
      <c r="AD6" s="74">
        <v>111.7</v>
      </c>
      <c r="AE6" s="74">
        <v>110.2</v>
      </c>
      <c r="AF6" s="74">
        <v>102.4</v>
      </c>
      <c r="AG6" s="74">
        <v>102</v>
      </c>
      <c r="AH6" s="258"/>
      <c r="AI6" s="207"/>
    </row>
    <row r="7" spans="1:35" s="259" customFormat="1" ht="11.25">
      <c r="A7" s="258"/>
      <c r="J7" s="207"/>
      <c r="K7" s="208"/>
      <c r="L7" s="208"/>
      <c r="M7" s="209"/>
      <c r="N7" s="210"/>
      <c r="O7" s="258"/>
      <c r="AA7" s="258"/>
      <c r="AB7" s="273" t="s">
        <v>370</v>
      </c>
      <c r="AC7" s="75">
        <v>110.3</v>
      </c>
      <c r="AD7" s="75">
        <v>110.8</v>
      </c>
      <c r="AE7" s="75">
        <v>112</v>
      </c>
      <c r="AF7" s="75">
        <v>104.7</v>
      </c>
      <c r="AG7" s="75">
        <v>99.6</v>
      </c>
      <c r="AH7" s="258"/>
      <c r="AI7" s="207"/>
    </row>
    <row r="8" spans="1:35" s="259" customFormat="1" ht="11.25">
      <c r="A8" s="258"/>
      <c r="B8" s="258"/>
      <c r="C8" s="258"/>
      <c r="D8" s="258"/>
      <c r="E8" s="258"/>
      <c r="F8" s="258"/>
      <c r="G8" s="258"/>
      <c r="H8" s="258"/>
      <c r="I8" s="258"/>
      <c r="J8" s="258"/>
      <c r="K8" s="258"/>
      <c r="L8" s="258"/>
      <c r="M8" s="258"/>
      <c r="N8" s="258"/>
      <c r="O8" s="258"/>
      <c r="AA8" s="258"/>
      <c r="AB8" s="273" t="s">
        <v>367</v>
      </c>
      <c r="AC8" s="74">
        <v>109</v>
      </c>
      <c r="AD8" s="74">
        <v>110.5</v>
      </c>
      <c r="AE8" s="74">
        <v>109.6</v>
      </c>
      <c r="AF8" s="74">
        <v>104</v>
      </c>
      <c r="AG8" s="74">
        <v>101.2</v>
      </c>
      <c r="AH8" s="258"/>
      <c r="AI8" s="207"/>
    </row>
    <row r="9" spans="1:32" s="259" customFormat="1" ht="11.25">
      <c r="A9" s="258"/>
      <c r="B9" s="258"/>
      <c r="C9" s="258"/>
      <c r="D9" s="258"/>
      <c r="E9" s="258"/>
      <c r="F9" s="258"/>
      <c r="G9" s="258"/>
      <c r="H9" s="258"/>
      <c r="I9" s="258"/>
      <c r="J9" s="258"/>
      <c r="K9" s="258"/>
      <c r="L9" s="258"/>
      <c r="M9" s="258"/>
      <c r="N9" s="258"/>
      <c r="O9" s="258"/>
      <c r="AA9" s="258"/>
      <c r="AB9" s="258"/>
      <c r="AC9" s="258"/>
      <c r="AD9" s="258"/>
      <c r="AE9" s="258"/>
      <c r="AF9" s="258"/>
    </row>
    <row r="10" spans="1:32" s="259" customFormat="1" ht="11.25">
      <c r="A10" s="274"/>
      <c r="B10" s="274"/>
      <c r="C10" s="274"/>
      <c r="D10" s="274"/>
      <c r="E10" s="274"/>
      <c r="F10" s="258"/>
      <c r="G10" s="258"/>
      <c r="H10" s="258"/>
      <c r="I10" s="258"/>
      <c r="J10" s="258"/>
      <c r="K10" s="258"/>
      <c r="L10" s="258"/>
      <c r="M10" s="258"/>
      <c r="N10" s="258"/>
      <c r="O10" s="258"/>
      <c r="AA10" s="258"/>
      <c r="AB10" s="258"/>
      <c r="AC10" s="258"/>
      <c r="AD10" s="258"/>
      <c r="AE10" s="258"/>
      <c r="AF10" s="258"/>
    </row>
    <row r="11" spans="1:32" s="259" customFormat="1" ht="11.25">
      <c r="A11" s="258"/>
      <c r="B11" s="258"/>
      <c r="C11" s="258"/>
      <c r="D11" s="258"/>
      <c r="E11" s="258"/>
      <c r="F11" s="258"/>
      <c r="G11" s="258"/>
      <c r="H11" s="258"/>
      <c r="I11" s="258"/>
      <c r="J11" s="258"/>
      <c r="K11" s="258"/>
      <c r="L11" s="258"/>
      <c r="M11" s="258"/>
      <c r="N11" s="258"/>
      <c r="O11" s="258"/>
      <c r="AA11" s="258"/>
      <c r="AB11" s="258"/>
      <c r="AC11" s="258"/>
      <c r="AD11" s="258"/>
      <c r="AE11" s="258"/>
      <c r="AF11" s="258"/>
    </row>
    <row r="12" spans="1:35" s="259" customFormat="1" ht="11.25">
      <c r="A12" s="258"/>
      <c r="J12" s="275"/>
      <c r="K12" s="275"/>
      <c r="L12" s="258"/>
      <c r="M12" s="258"/>
      <c r="N12" s="258"/>
      <c r="O12" s="258"/>
      <c r="AA12" s="258"/>
      <c r="AB12" s="207"/>
      <c r="AC12" s="203"/>
      <c r="AD12" s="208"/>
      <c r="AE12" s="276" t="s">
        <v>95</v>
      </c>
      <c r="AF12" s="208"/>
      <c r="AG12" s="275"/>
      <c r="AH12" s="258"/>
      <c r="AI12" s="275"/>
    </row>
    <row r="13" spans="1:35" s="259" customFormat="1" ht="11.25">
      <c r="A13" s="258"/>
      <c r="J13" s="258"/>
      <c r="K13" s="258"/>
      <c r="L13" s="258"/>
      <c r="M13" s="258"/>
      <c r="N13" s="258"/>
      <c r="O13" s="258"/>
      <c r="AA13" s="258"/>
      <c r="AB13" s="258"/>
      <c r="AC13" s="258"/>
      <c r="AD13" s="258"/>
      <c r="AE13" s="258"/>
      <c r="AF13" s="258" t="s">
        <v>150</v>
      </c>
      <c r="AG13" s="258"/>
      <c r="AH13" s="258"/>
      <c r="AI13" s="258"/>
    </row>
    <row r="14" spans="1:35" s="259" customFormat="1" ht="11.25">
      <c r="A14" s="258"/>
      <c r="J14" s="258"/>
      <c r="K14" s="258"/>
      <c r="L14" s="258"/>
      <c r="M14" s="258"/>
      <c r="N14" s="258"/>
      <c r="O14" s="258"/>
      <c r="AA14" s="258"/>
      <c r="AB14" s="258"/>
      <c r="AC14" s="258"/>
      <c r="AD14" s="258"/>
      <c r="AE14" s="258"/>
      <c r="AF14" s="258"/>
      <c r="AG14" s="258"/>
      <c r="AH14" s="258"/>
      <c r="AI14" s="258"/>
    </row>
    <row r="15" spans="1:35" s="259" customFormat="1" ht="12.75" customHeight="1">
      <c r="A15" s="258"/>
      <c r="J15" s="212"/>
      <c r="K15" s="213"/>
      <c r="L15" s="213"/>
      <c r="M15" s="213"/>
      <c r="N15" s="213"/>
      <c r="O15" s="212"/>
      <c r="AA15" s="258"/>
      <c r="AB15" s="277"/>
      <c r="AC15" s="277" t="s">
        <v>377</v>
      </c>
      <c r="AD15" s="277" t="s">
        <v>376</v>
      </c>
      <c r="AE15" s="277" t="s">
        <v>375</v>
      </c>
      <c r="AF15" s="277" t="s">
        <v>374</v>
      </c>
      <c r="AG15" s="277" t="s">
        <v>373</v>
      </c>
      <c r="AH15" s="278"/>
      <c r="AI15" s="279"/>
    </row>
    <row r="16" spans="1:35" s="259" customFormat="1" ht="11.25">
      <c r="A16" s="258"/>
      <c r="J16" s="207"/>
      <c r="K16" s="207"/>
      <c r="L16" s="212"/>
      <c r="M16" s="212"/>
      <c r="N16" s="212"/>
      <c r="O16" s="212"/>
      <c r="AA16" s="258"/>
      <c r="AB16" s="273" t="s">
        <v>372</v>
      </c>
      <c r="AC16" s="75">
        <v>109.4</v>
      </c>
      <c r="AD16" s="75">
        <v>110.4</v>
      </c>
      <c r="AE16" s="75">
        <v>116.4</v>
      </c>
      <c r="AF16" s="75">
        <v>101</v>
      </c>
      <c r="AG16" s="75">
        <v>102.2</v>
      </c>
      <c r="AH16" s="213"/>
      <c r="AI16" s="207"/>
    </row>
    <row r="17" spans="1:35" s="259" customFormat="1" ht="11.25">
      <c r="A17" s="258"/>
      <c r="J17" s="207"/>
      <c r="K17" s="207"/>
      <c r="L17" s="258"/>
      <c r="M17" s="258"/>
      <c r="N17" s="258"/>
      <c r="O17" s="258"/>
      <c r="AA17" s="258"/>
      <c r="AB17" s="273" t="s">
        <v>371</v>
      </c>
      <c r="AC17" s="75">
        <v>149</v>
      </c>
      <c r="AD17" s="75">
        <v>119.6</v>
      </c>
      <c r="AE17" s="75">
        <v>121.8</v>
      </c>
      <c r="AF17" s="75">
        <v>103.9</v>
      </c>
      <c r="AG17" s="75">
        <v>98.2</v>
      </c>
      <c r="AH17" s="213"/>
      <c r="AI17" s="207"/>
    </row>
    <row r="18" spans="1:32" s="259" customFormat="1" ht="11.25">
      <c r="A18" s="258"/>
      <c r="B18" s="258"/>
      <c r="C18" s="258"/>
      <c r="D18" s="258"/>
      <c r="E18" s="258"/>
      <c r="F18" s="258"/>
      <c r="G18" s="258"/>
      <c r="H18" s="258"/>
      <c r="I18" s="258"/>
      <c r="J18" s="258"/>
      <c r="K18" s="258"/>
      <c r="L18" s="258"/>
      <c r="M18" s="258"/>
      <c r="N18" s="258"/>
      <c r="O18" s="258"/>
      <c r="AA18" s="258"/>
      <c r="AB18" s="258"/>
      <c r="AC18" s="258"/>
      <c r="AD18" s="258"/>
      <c r="AE18" s="258"/>
      <c r="AF18" s="258"/>
    </row>
    <row r="19" spans="1:32" s="259" customFormat="1" ht="11.25">
      <c r="A19" s="258"/>
      <c r="B19" s="258"/>
      <c r="C19" s="258"/>
      <c r="D19" s="258"/>
      <c r="E19" s="258"/>
      <c r="F19" s="258"/>
      <c r="G19" s="258"/>
      <c r="H19" s="258"/>
      <c r="I19" s="258"/>
      <c r="J19" s="258"/>
      <c r="K19" s="258"/>
      <c r="L19" s="258"/>
      <c r="M19" s="258"/>
      <c r="N19" s="258"/>
      <c r="O19" s="258"/>
      <c r="AA19" s="258"/>
      <c r="AB19" s="258"/>
      <c r="AC19" s="258"/>
      <c r="AD19" s="258"/>
      <c r="AE19" s="258"/>
      <c r="AF19" s="258"/>
    </row>
    <row r="20" spans="1:32" s="259" customFormat="1" ht="11.25">
      <c r="A20" s="258"/>
      <c r="B20" s="258"/>
      <c r="C20" s="258"/>
      <c r="D20" s="258"/>
      <c r="E20" s="258"/>
      <c r="F20" s="258"/>
      <c r="G20" s="258"/>
      <c r="H20" s="258"/>
      <c r="I20" s="258"/>
      <c r="J20" s="258"/>
      <c r="K20" s="258"/>
      <c r="L20" s="258"/>
      <c r="M20" s="258"/>
      <c r="N20" s="258"/>
      <c r="O20" s="258"/>
      <c r="AA20" s="258"/>
      <c r="AB20" s="258"/>
      <c r="AC20" s="258"/>
      <c r="AD20" s="258"/>
      <c r="AE20" s="258"/>
      <c r="AF20" s="258"/>
    </row>
    <row r="21" spans="11:36" s="259" customFormat="1" ht="11.25">
      <c r="K21" s="258"/>
      <c r="L21" s="258"/>
      <c r="M21" s="258"/>
      <c r="N21" s="258"/>
      <c r="O21" s="258"/>
      <c r="AA21" s="258"/>
      <c r="AB21" s="276" t="s">
        <v>98</v>
      </c>
      <c r="AC21" s="275" t="s">
        <v>384</v>
      </c>
      <c r="AD21" s="275" t="s">
        <v>385</v>
      </c>
      <c r="AE21" s="258"/>
      <c r="AG21" s="275" t="s">
        <v>386</v>
      </c>
      <c r="AH21" s="275" t="s">
        <v>387</v>
      </c>
      <c r="AI21" s="275" t="s">
        <v>388</v>
      </c>
      <c r="AJ21" s="258"/>
    </row>
    <row r="22" spans="11:36" s="259" customFormat="1" ht="11.25">
      <c r="K22" s="258"/>
      <c r="L22" s="258"/>
      <c r="M22" s="258"/>
      <c r="N22" s="258"/>
      <c r="O22" s="258"/>
      <c r="AA22" s="280">
        <v>1</v>
      </c>
      <c r="AB22" s="273" t="s">
        <v>383</v>
      </c>
      <c r="AC22" s="104">
        <v>110.8</v>
      </c>
      <c r="AD22" s="104">
        <v>109.3</v>
      </c>
      <c r="AE22" s="258"/>
      <c r="AG22" s="104">
        <v>104.1</v>
      </c>
      <c r="AH22" s="104">
        <v>103.6</v>
      </c>
      <c r="AI22" s="104">
        <v>106.1</v>
      </c>
      <c r="AJ22" s="258"/>
    </row>
    <row r="23" spans="11:36" s="259" customFormat="1" ht="11.25">
      <c r="K23" s="258"/>
      <c r="L23" s="258"/>
      <c r="M23" s="258"/>
      <c r="N23" s="258"/>
      <c r="O23" s="258"/>
      <c r="AA23" s="280">
        <v>2</v>
      </c>
      <c r="AB23" s="273" t="s">
        <v>97</v>
      </c>
      <c r="AC23" s="104">
        <v>106.8</v>
      </c>
      <c r="AD23" s="104">
        <v>85.6</v>
      </c>
      <c r="AE23" s="258"/>
      <c r="AG23" s="104">
        <v>93.9</v>
      </c>
      <c r="AH23" s="104">
        <v>83.7</v>
      </c>
      <c r="AI23" s="104">
        <v>81.7</v>
      </c>
      <c r="AJ23" s="258"/>
    </row>
    <row r="24" spans="11:36" s="259" customFormat="1" ht="11.25">
      <c r="K24" s="258"/>
      <c r="L24" s="258"/>
      <c r="M24" s="258"/>
      <c r="N24" s="258"/>
      <c r="O24" s="258"/>
      <c r="AA24" s="280">
        <v>3</v>
      </c>
      <c r="AB24" s="273" t="s">
        <v>96</v>
      </c>
      <c r="AC24" s="104">
        <v>110</v>
      </c>
      <c r="AD24" s="104">
        <v>100.2</v>
      </c>
      <c r="AE24" s="258"/>
      <c r="AG24" s="104">
        <v>101.1</v>
      </c>
      <c r="AH24" s="104">
        <v>100.3</v>
      </c>
      <c r="AI24" s="104">
        <v>99.7</v>
      </c>
      <c r="AJ24" s="258"/>
    </row>
    <row r="25" spans="11:36" s="259" customFormat="1" ht="11.25">
      <c r="K25" s="258"/>
      <c r="L25" s="258"/>
      <c r="M25" s="258"/>
      <c r="N25" s="258"/>
      <c r="O25" s="258"/>
      <c r="AA25" s="280">
        <v>4</v>
      </c>
      <c r="AB25" s="273" t="s">
        <v>382</v>
      </c>
      <c r="AC25" s="104">
        <v>103.3</v>
      </c>
      <c r="AD25" s="104">
        <v>101.2</v>
      </c>
      <c r="AE25" s="258"/>
      <c r="AG25" s="104">
        <v>97.8</v>
      </c>
      <c r="AH25" s="104">
        <v>97.6</v>
      </c>
      <c r="AI25" s="104">
        <v>97.8</v>
      </c>
      <c r="AJ25" s="258"/>
    </row>
    <row r="26" spans="11:36" s="259" customFormat="1" ht="11.25">
      <c r="K26" s="258"/>
      <c r="L26" s="258"/>
      <c r="M26" s="258"/>
      <c r="N26" s="258"/>
      <c r="O26" s="258"/>
      <c r="AA26" s="280">
        <v>5</v>
      </c>
      <c r="AB26" s="273" t="s">
        <v>381</v>
      </c>
      <c r="AC26" s="104">
        <v>105.6</v>
      </c>
      <c r="AD26" s="104">
        <v>92.1</v>
      </c>
      <c r="AE26" s="258"/>
      <c r="AG26" s="104">
        <v>90.2</v>
      </c>
      <c r="AH26" s="104">
        <v>89.9</v>
      </c>
      <c r="AI26" s="104">
        <v>90</v>
      </c>
      <c r="AJ26" s="258"/>
    </row>
    <row r="27" spans="11:36" s="259" customFormat="1" ht="11.25">
      <c r="K27" s="258"/>
      <c r="L27" s="258"/>
      <c r="M27" s="258"/>
      <c r="N27" s="258"/>
      <c r="O27" s="258"/>
      <c r="AA27" s="280">
        <v>6</v>
      </c>
      <c r="AB27" s="273" t="s">
        <v>380</v>
      </c>
      <c r="AC27" s="104">
        <v>107.9</v>
      </c>
      <c r="AD27" s="104">
        <v>103.4</v>
      </c>
      <c r="AE27" s="258"/>
      <c r="AG27" s="104">
        <v>103.5</v>
      </c>
      <c r="AH27" s="104">
        <v>102.8</v>
      </c>
      <c r="AI27" s="104">
        <v>102.7</v>
      </c>
      <c r="AJ27" s="258"/>
    </row>
    <row r="28" spans="11:36" s="259" customFormat="1" ht="11.25">
      <c r="K28" s="258"/>
      <c r="L28" s="258"/>
      <c r="M28" s="258"/>
      <c r="N28" s="258"/>
      <c r="O28" s="258"/>
      <c r="AA28" s="280">
        <v>7</v>
      </c>
      <c r="AB28" s="273" t="s">
        <v>133</v>
      </c>
      <c r="AC28" s="104">
        <v>102.1</v>
      </c>
      <c r="AD28" s="104">
        <v>84.1</v>
      </c>
      <c r="AE28" s="258"/>
      <c r="AG28" s="104">
        <v>79.7</v>
      </c>
      <c r="AH28" s="104">
        <v>82.2</v>
      </c>
      <c r="AI28" s="104">
        <v>84.1</v>
      </c>
      <c r="AJ28" s="258"/>
    </row>
    <row r="29" spans="11:36" s="259" customFormat="1" ht="11.25">
      <c r="K29" s="258"/>
      <c r="L29" s="258"/>
      <c r="M29" s="258"/>
      <c r="N29" s="258"/>
      <c r="O29" s="258"/>
      <c r="AA29" s="280">
        <v>9</v>
      </c>
      <c r="AB29" s="273" t="s">
        <v>379</v>
      </c>
      <c r="AC29" s="104">
        <v>107.6</v>
      </c>
      <c r="AD29" s="104">
        <v>102.3</v>
      </c>
      <c r="AE29" s="258"/>
      <c r="AG29" s="104">
        <v>100.2</v>
      </c>
      <c r="AH29" s="104">
        <v>100.3</v>
      </c>
      <c r="AI29" s="104">
        <v>102.9</v>
      </c>
      <c r="AJ29" s="258"/>
    </row>
    <row r="30" spans="11:36" s="259" customFormat="1" ht="11.25">
      <c r="K30" s="258"/>
      <c r="L30" s="258"/>
      <c r="M30" s="258"/>
      <c r="N30" s="258"/>
      <c r="O30" s="258"/>
      <c r="AA30" s="280">
        <v>10</v>
      </c>
      <c r="AB30" s="273" t="s">
        <v>157</v>
      </c>
      <c r="AC30" s="104">
        <v>107.2</v>
      </c>
      <c r="AD30" s="104">
        <v>92.3</v>
      </c>
      <c r="AE30" s="258"/>
      <c r="AG30" s="104">
        <v>93.1</v>
      </c>
      <c r="AH30" s="104">
        <v>92.2</v>
      </c>
      <c r="AI30" s="104">
        <v>92.3</v>
      </c>
      <c r="AJ30" s="258"/>
    </row>
    <row r="31" spans="11:36" s="259" customFormat="1" ht="11.25">
      <c r="K31" s="258"/>
      <c r="L31" s="258"/>
      <c r="M31" s="258"/>
      <c r="N31" s="258"/>
      <c r="O31" s="258"/>
      <c r="AA31" s="280">
        <v>11</v>
      </c>
      <c r="AB31" s="273" t="s">
        <v>378</v>
      </c>
      <c r="AC31" s="105">
        <v>109</v>
      </c>
      <c r="AD31" s="105">
        <v>108.1</v>
      </c>
      <c r="AE31" s="258"/>
      <c r="AG31" s="105">
        <v>107.9</v>
      </c>
      <c r="AH31" s="105">
        <v>108.2</v>
      </c>
      <c r="AI31" s="105">
        <v>108</v>
      </c>
      <c r="AJ31" s="258"/>
    </row>
    <row r="32" spans="11:36" s="259" customFormat="1" ht="11.25">
      <c r="K32" s="258"/>
      <c r="L32" s="258"/>
      <c r="M32" s="258"/>
      <c r="N32" s="258"/>
      <c r="O32" s="258"/>
      <c r="AA32" s="258"/>
      <c r="AB32" s="207" t="s">
        <v>154</v>
      </c>
      <c r="AC32" s="207"/>
      <c r="AD32" s="258"/>
      <c r="AE32" s="258"/>
      <c r="AF32" s="258"/>
      <c r="AG32" s="258"/>
      <c r="AH32" s="212"/>
      <c r="AI32" s="212"/>
      <c r="AJ32" s="208"/>
    </row>
    <row r="33" spans="11:36" s="259" customFormat="1" ht="11.25">
      <c r="K33" s="258"/>
      <c r="L33" s="258"/>
      <c r="M33" s="258"/>
      <c r="N33" s="258"/>
      <c r="O33" s="258"/>
      <c r="AA33" s="258"/>
      <c r="AB33" s="207" t="s">
        <v>158</v>
      </c>
      <c r="AC33" s="207"/>
      <c r="AD33" s="258"/>
      <c r="AE33" s="258"/>
      <c r="AF33" s="258"/>
      <c r="AG33" s="258"/>
      <c r="AH33" s="212"/>
      <c r="AI33" s="258"/>
      <c r="AJ33" s="258"/>
    </row>
    <row r="34" spans="1:21" s="259" customFormat="1" ht="11.25">
      <c r="A34" s="258"/>
      <c r="B34" s="258"/>
      <c r="C34" s="258"/>
      <c r="D34" s="258"/>
      <c r="E34" s="258"/>
      <c r="F34" s="258"/>
      <c r="G34" s="258"/>
      <c r="H34" s="258"/>
      <c r="I34" s="258"/>
      <c r="J34" s="258"/>
      <c r="K34" s="258"/>
      <c r="L34" s="258"/>
      <c r="M34" s="258"/>
      <c r="N34" s="258"/>
      <c r="O34" s="258"/>
      <c r="P34" s="258"/>
      <c r="Q34" s="258"/>
      <c r="R34" s="258"/>
      <c r="S34" s="258"/>
      <c r="T34" s="258"/>
      <c r="U34" s="258"/>
    </row>
    <row r="35" spans="1:21" s="259" customFormat="1" ht="11.25">
      <c r="A35" s="258"/>
      <c r="B35" s="258"/>
      <c r="C35" s="258"/>
      <c r="D35" s="258"/>
      <c r="E35" s="258"/>
      <c r="F35" s="258"/>
      <c r="G35" s="258"/>
      <c r="H35" s="258"/>
      <c r="I35" s="258"/>
      <c r="J35" s="258"/>
      <c r="K35" s="258"/>
      <c r="L35" s="258"/>
      <c r="M35" s="258"/>
      <c r="N35" s="258"/>
      <c r="O35" s="258"/>
      <c r="P35" s="258"/>
      <c r="Q35" s="258"/>
      <c r="R35" s="258"/>
      <c r="S35" s="258"/>
      <c r="T35" s="258"/>
      <c r="U35" s="258"/>
    </row>
    <row r="36" spans="1:26" ht="11.25">
      <c r="A36" s="101"/>
      <c r="B36" s="106"/>
      <c r="C36" s="243"/>
      <c r="D36" s="244"/>
      <c r="E36" s="244"/>
      <c r="F36" s="244"/>
      <c r="G36" s="244"/>
      <c r="H36" s="244"/>
      <c r="I36" s="244">
        <v>2008</v>
      </c>
      <c r="J36" s="244"/>
      <c r="K36" s="244"/>
      <c r="L36" s="244"/>
      <c r="M36" s="244"/>
      <c r="N36" s="196"/>
      <c r="O36" s="243"/>
      <c r="P36" s="244"/>
      <c r="Q36" s="244"/>
      <c r="R36" s="244"/>
      <c r="S36" s="245"/>
      <c r="T36" s="245"/>
      <c r="U36" s="248">
        <v>2009</v>
      </c>
      <c r="V36" s="246"/>
      <c r="W36" s="246"/>
      <c r="X36" s="246"/>
      <c r="Y36" s="246"/>
      <c r="Z36" s="247"/>
    </row>
    <row r="37" spans="1:28" ht="11.25">
      <c r="A37" s="101"/>
      <c r="B37" s="106"/>
      <c r="C37" s="107" t="s">
        <v>117</v>
      </c>
      <c r="D37" s="107" t="s">
        <v>116</v>
      </c>
      <c r="E37" s="107" t="s">
        <v>115</v>
      </c>
      <c r="F37" s="107" t="s">
        <v>126</v>
      </c>
      <c r="G37" s="107" t="s">
        <v>125</v>
      </c>
      <c r="H37" s="107" t="s">
        <v>124</v>
      </c>
      <c r="I37" s="107" t="s">
        <v>123</v>
      </c>
      <c r="J37" s="107" t="s">
        <v>122</v>
      </c>
      <c r="K37" s="107" t="s">
        <v>121</v>
      </c>
      <c r="L37" s="107" t="s">
        <v>120</v>
      </c>
      <c r="M37" s="107" t="s">
        <v>119</v>
      </c>
      <c r="N37" s="107" t="s">
        <v>118</v>
      </c>
      <c r="O37" s="107" t="s">
        <v>117</v>
      </c>
      <c r="P37" s="107" t="s">
        <v>116</v>
      </c>
      <c r="Q37" s="108" t="s">
        <v>115</v>
      </c>
      <c r="R37" s="107" t="s">
        <v>126</v>
      </c>
      <c r="S37" s="107" t="s">
        <v>125</v>
      </c>
      <c r="T37" s="107" t="s">
        <v>124</v>
      </c>
      <c r="U37" s="107" t="s">
        <v>123</v>
      </c>
      <c r="V37" s="107" t="s">
        <v>122</v>
      </c>
      <c r="W37" s="107" t="s">
        <v>121</v>
      </c>
      <c r="X37" s="107" t="s">
        <v>120</v>
      </c>
      <c r="Y37" s="107" t="s">
        <v>119</v>
      </c>
      <c r="Z37" s="107" t="s">
        <v>118</v>
      </c>
      <c r="AA37" s="107" t="s">
        <v>117</v>
      </c>
      <c r="AB37" s="107" t="s">
        <v>116</v>
      </c>
    </row>
    <row r="38" spans="1:28" ht="11.25">
      <c r="A38" s="101"/>
      <c r="B38" s="72" t="s">
        <v>28</v>
      </c>
      <c r="C38" s="74">
        <v>477.6</v>
      </c>
      <c r="D38" s="74">
        <v>475.4</v>
      </c>
      <c r="E38" s="74">
        <v>558.4</v>
      </c>
      <c r="F38" s="74">
        <v>576.8</v>
      </c>
      <c r="G38" s="74">
        <v>619.8</v>
      </c>
      <c r="H38" s="74">
        <v>731.6</v>
      </c>
      <c r="I38" s="74">
        <v>651</v>
      </c>
      <c r="J38" s="74">
        <v>631</v>
      </c>
      <c r="K38" s="74">
        <v>543.4</v>
      </c>
      <c r="L38" s="74">
        <v>475.9</v>
      </c>
      <c r="M38" s="74">
        <v>327.6</v>
      </c>
      <c r="N38" s="74">
        <v>272.2</v>
      </c>
      <c r="O38" s="74">
        <v>260.3</v>
      </c>
      <c r="P38" s="74">
        <v>275.1</v>
      </c>
      <c r="Q38" s="74">
        <v>318.14</v>
      </c>
      <c r="R38" s="74">
        <v>367.623</v>
      </c>
      <c r="S38" s="74">
        <v>374.957</v>
      </c>
      <c r="T38" s="74">
        <v>475.52</v>
      </c>
      <c r="U38" s="74">
        <v>513.413</v>
      </c>
      <c r="V38" s="74">
        <v>523.1</v>
      </c>
      <c r="W38" s="74">
        <v>499.6</v>
      </c>
      <c r="X38" s="74">
        <v>587.623</v>
      </c>
      <c r="Y38" s="74">
        <v>569.767</v>
      </c>
      <c r="Z38" s="74">
        <v>602.081</v>
      </c>
      <c r="AA38" s="74">
        <v>571.135</v>
      </c>
      <c r="AB38" s="74">
        <v>500.038</v>
      </c>
    </row>
    <row r="39" spans="1:28" ht="11.25">
      <c r="A39" s="101"/>
      <c r="B39" s="73" t="s">
        <v>29</v>
      </c>
      <c r="C39" s="75">
        <v>747.425</v>
      </c>
      <c r="D39" s="75">
        <v>751.001</v>
      </c>
      <c r="E39" s="75">
        <v>863.085</v>
      </c>
      <c r="F39" s="75">
        <v>909.894</v>
      </c>
      <c r="G39" s="75">
        <v>970.3</v>
      </c>
      <c r="H39" s="75">
        <v>1091.706</v>
      </c>
      <c r="I39" s="75">
        <v>1014.401</v>
      </c>
      <c r="J39" s="75">
        <v>1005.753</v>
      </c>
      <c r="K39" s="75">
        <v>901.889</v>
      </c>
      <c r="L39" s="75">
        <v>811.692</v>
      </c>
      <c r="M39" s="75">
        <v>624.898</v>
      </c>
      <c r="N39" s="75">
        <v>559.29</v>
      </c>
      <c r="O39" s="75">
        <v>489.177</v>
      </c>
      <c r="P39" s="75">
        <v>523.968</v>
      </c>
      <c r="Q39" s="75">
        <v>581.386</v>
      </c>
      <c r="R39" s="75">
        <v>631.298</v>
      </c>
      <c r="S39" s="75">
        <v>636.73</v>
      </c>
      <c r="T39" s="75">
        <v>769.7</v>
      </c>
      <c r="U39" s="75">
        <v>793.337</v>
      </c>
      <c r="V39" s="75">
        <v>833.8</v>
      </c>
      <c r="W39" s="75">
        <v>816.6</v>
      </c>
      <c r="X39" s="75">
        <v>920.554</v>
      </c>
      <c r="Y39" s="75">
        <v>921.292</v>
      </c>
      <c r="Z39" s="75">
        <v>997.572</v>
      </c>
      <c r="AA39" s="75">
        <v>884.64</v>
      </c>
      <c r="AB39" s="75">
        <v>814.765</v>
      </c>
    </row>
    <row r="40" spans="1:28" ht="11.25">
      <c r="A40" s="101"/>
      <c r="B40" s="72" t="s">
        <v>30</v>
      </c>
      <c r="C40" s="74">
        <v>91.9</v>
      </c>
      <c r="D40" s="74">
        <v>94.8</v>
      </c>
      <c r="E40" s="74">
        <v>103.3</v>
      </c>
      <c r="F40" s="74">
        <v>110.2</v>
      </c>
      <c r="G40" s="74">
        <v>123.9</v>
      </c>
      <c r="H40" s="74">
        <v>133.1</v>
      </c>
      <c r="I40" s="74">
        <v>133.9</v>
      </c>
      <c r="J40" s="74">
        <v>113.9</v>
      </c>
      <c r="K40" s="74">
        <v>99.1</v>
      </c>
      <c r="L40" s="74">
        <v>72.8</v>
      </c>
      <c r="M40" s="74">
        <v>53.2</v>
      </c>
      <c r="N40" s="74">
        <v>41.6</v>
      </c>
      <c r="O40" s="74">
        <v>44.9</v>
      </c>
      <c r="P40" s="74">
        <v>43.2</v>
      </c>
      <c r="Q40" s="74">
        <v>46.8</v>
      </c>
      <c r="R40" s="74">
        <v>50.9</v>
      </c>
      <c r="S40" s="74">
        <v>57.94</v>
      </c>
      <c r="T40" s="74">
        <v>68.62</v>
      </c>
      <c r="U40" s="74">
        <v>64.91</v>
      </c>
      <c r="V40" s="74">
        <v>72.5</v>
      </c>
      <c r="W40" s="74">
        <v>67.69</v>
      </c>
      <c r="X40" s="74">
        <v>73.19</v>
      </c>
      <c r="Y40" s="74">
        <v>77.04</v>
      </c>
      <c r="Z40" s="74">
        <v>74.67</v>
      </c>
      <c r="AA40" s="74">
        <v>76.37</v>
      </c>
      <c r="AB40" s="74">
        <v>74.31</v>
      </c>
    </row>
    <row r="41" spans="1:28" ht="11.25">
      <c r="A41" s="101" t="s">
        <v>164</v>
      </c>
      <c r="B41" s="73" t="s">
        <v>31</v>
      </c>
      <c r="C41" s="75">
        <v>100.5</v>
      </c>
      <c r="D41" s="75">
        <v>98.3</v>
      </c>
      <c r="E41" s="75">
        <v>107.9</v>
      </c>
      <c r="F41" s="75">
        <v>104.9</v>
      </c>
      <c r="G41" s="75">
        <v>109.6</v>
      </c>
      <c r="H41" s="75">
        <v>111.2</v>
      </c>
      <c r="I41" s="75">
        <v>109.7</v>
      </c>
      <c r="J41" s="75">
        <v>96.7</v>
      </c>
      <c r="K41" s="75">
        <v>88.7</v>
      </c>
      <c r="L41" s="75">
        <v>87.6</v>
      </c>
      <c r="M41" s="75">
        <v>69.9</v>
      </c>
      <c r="N41" s="75">
        <v>75.8</v>
      </c>
      <c r="O41" s="75">
        <v>79.2</v>
      </c>
      <c r="P41" s="75">
        <v>109.1</v>
      </c>
      <c r="Q41" s="75">
        <v>112.3</v>
      </c>
      <c r="R41" s="75">
        <v>113</v>
      </c>
      <c r="S41" s="75">
        <v>106.9</v>
      </c>
      <c r="T41" s="75">
        <v>119.8</v>
      </c>
      <c r="U41" s="75">
        <v>105.2</v>
      </c>
      <c r="V41" s="75">
        <v>105.4</v>
      </c>
      <c r="W41" s="75">
        <v>105.4</v>
      </c>
      <c r="X41" s="75">
        <v>96.6</v>
      </c>
      <c r="Y41" s="75">
        <v>111.6</v>
      </c>
      <c r="Z41" s="75">
        <v>103.7</v>
      </c>
      <c r="AA41" s="75">
        <v>96.6</v>
      </c>
      <c r="AB41" s="75">
        <v>99.9</v>
      </c>
    </row>
    <row r="42" spans="1:21" ht="11.25">
      <c r="A42" s="101"/>
      <c r="B42" s="101"/>
      <c r="C42" s="101"/>
      <c r="D42" s="101"/>
      <c r="E42" s="101"/>
      <c r="F42" s="101"/>
      <c r="G42" s="101"/>
      <c r="H42" s="101"/>
      <c r="I42" s="101"/>
      <c r="J42" s="101"/>
      <c r="K42" s="101"/>
      <c r="L42" s="101"/>
      <c r="M42" s="101"/>
      <c r="N42" s="101"/>
      <c r="O42" s="101"/>
      <c r="P42" s="101"/>
      <c r="Q42" s="101"/>
      <c r="R42" s="101"/>
      <c r="S42" s="101"/>
      <c r="T42" s="101"/>
      <c r="U42" s="101"/>
    </row>
    <row r="43" spans="1:21" ht="11.25">
      <c r="A43" s="101"/>
      <c r="B43" s="101"/>
      <c r="C43" s="101"/>
      <c r="D43" s="101"/>
      <c r="E43" s="101"/>
      <c r="F43" s="101"/>
      <c r="G43" s="101"/>
      <c r="H43" s="101"/>
      <c r="I43" s="101"/>
      <c r="J43" s="101"/>
      <c r="K43" s="101"/>
      <c r="L43" s="101"/>
      <c r="M43" s="101"/>
      <c r="N43" s="101"/>
      <c r="O43" s="101"/>
      <c r="P43" s="101"/>
      <c r="Q43" s="101"/>
      <c r="R43" s="101"/>
      <c r="S43" s="101"/>
      <c r="T43" s="101"/>
      <c r="U43" s="101"/>
    </row>
    <row r="44" spans="1:21" ht="11.25">
      <c r="A44" s="109"/>
      <c r="B44" s="109"/>
      <c r="C44" s="109"/>
      <c r="D44" s="109"/>
      <c r="E44" s="109"/>
      <c r="F44" s="101"/>
      <c r="G44" s="101"/>
      <c r="H44" s="101"/>
      <c r="I44" s="101"/>
      <c r="J44" s="101"/>
      <c r="K44" s="101"/>
      <c r="L44" s="101"/>
      <c r="M44" s="101"/>
      <c r="N44" s="101"/>
      <c r="O44" s="101"/>
      <c r="P44" s="101"/>
      <c r="Q44" s="101"/>
      <c r="R44" s="101"/>
      <c r="S44" s="101"/>
      <c r="T44" s="101"/>
      <c r="U44" s="101"/>
    </row>
    <row r="45" spans="1:26" ht="11.25">
      <c r="A45" s="109"/>
      <c r="B45" s="253" t="s">
        <v>32</v>
      </c>
      <c r="C45" s="243"/>
      <c r="D45" s="244"/>
      <c r="E45" s="244"/>
      <c r="F45" s="244"/>
      <c r="G45" s="244"/>
      <c r="H45" s="244"/>
      <c r="I45" s="244">
        <v>2008</v>
      </c>
      <c r="J45" s="244"/>
      <c r="K45" s="244"/>
      <c r="L45" s="244"/>
      <c r="M45" s="244"/>
      <c r="N45" s="196"/>
      <c r="O45" s="243"/>
      <c r="P45" s="244"/>
      <c r="Q45" s="244"/>
      <c r="R45" s="244"/>
      <c r="S45" s="245"/>
      <c r="T45" s="245"/>
      <c r="U45" s="248">
        <v>2009</v>
      </c>
      <c r="V45" s="246"/>
      <c r="W45" s="246"/>
      <c r="X45" s="246"/>
      <c r="Y45" s="246"/>
      <c r="Z45" s="247"/>
    </row>
    <row r="46" spans="1:27" ht="11.25">
      <c r="A46" s="101"/>
      <c r="B46" s="106" t="s">
        <v>1</v>
      </c>
      <c r="C46" s="107" t="s">
        <v>117</v>
      </c>
      <c r="D46" s="107" t="s">
        <v>116</v>
      </c>
      <c r="E46" s="107" t="s">
        <v>115</v>
      </c>
      <c r="F46" s="107" t="s">
        <v>126</v>
      </c>
      <c r="G46" s="107" t="s">
        <v>125</v>
      </c>
      <c r="H46" s="107" t="s">
        <v>124</v>
      </c>
      <c r="I46" s="107" t="s">
        <v>123</v>
      </c>
      <c r="J46" s="107" t="s">
        <v>122</v>
      </c>
      <c r="K46" s="107" t="s">
        <v>121</v>
      </c>
      <c r="L46" s="107" t="s">
        <v>120</v>
      </c>
      <c r="M46" s="107" t="s">
        <v>119</v>
      </c>
      <c r="N46" s="107" t="s">
        <v>118</v>
      </c>
      <c r="O46" s="107" t="s">
        <v>117</v>
      </c>
      <c r="P46" s="108" t="s">
        <v>116</v>
      </c>
      <c r="Q46" s="107" t="s">
        <v>115</v>
      </c>
      <c r="R46" s="107" t="s">
        <v>126</v>
      </c>
      <c r="S46" s="107" t="s">
        <v>125</v>
      </c>
      <c r="T46" s="107" t="s">
        <v>124</v>
      </c>
      <c r="U46" s="107" t="s">
        <v>123</v>
      </c>
      <c r="V46" s="107" t="s">
        <v>122</v>
      </c>
      <c r="W46" s="107" t="s">
        <v>121</v>
      </c>
      <c r="X46" s="107" t="s">
        <v>120</v>
      </c>
      <c r="Y46" s="107" t="s">
        <v>119</v>
      </c>
      <c r="Z46" s="107" t="s">
        <v>118</v>
      </c>
      <c r="AA46" s="107" t="s">
        <v>117</v>
      </c>
    </row>
    <row r="47" spans="1:27" ht="22.5">
      <c r="A47" s="101"/>
      <c r="B47" s="72" t="s">
        <v>33</v>
      </c>
      <c r="C47" s="74">
        <v>103</v>
      </c>
      <c r="D47" s="74">
        <v>101.2</v>
      </c>
      <c r="E47" s="74">
        <v>103.6</v>
      </c>
      <c r="F47" s="74">
        <v>105.1</v>
      </c>
      <c r="G47" s="74">
        <v>105.7</v>
      </c>
      <c r="H47" s="74">
        <v>110</v>
      </c>
      <c r="I47" s="74">
        <v>107.2</v>
      </c>
      <c r="J47" s="74">
        <v>102.8</v>
      </c>
      <c r="K47" s="74">
        <v>95</v>
      </c>
      <c r="L47" s="74">
        <v>92.5</v>
      </c>
      <c r="M47" s="74">
        <v>84.7</v>
      </c>
      <c r="N47" s="74">
        <v>79.8</v>
      </c>
      <c r="O47" s="74">
        <v>81.5</v>
      </c>
      <c r="P47" s="74">
        <v>86.5</v>
      </c>
      <c r="Q47" s="74">
        <v>102.3</v>
      </c>
      <c r="R47" s="74">
        <v>99.1</v>
      </c>
      <c r="S47" s="74">
        <v>107.6</v>
      </c>
      <c r="T47" s="74">
        <v>106.6</v>
      </c>
      <c r="U47" s="74">
        <v>114</v>
      </c>
      <c r="V47" s="74">
        <v>106.8</v>
      </c>
      <c r="W47" s="74">
        <v>102.3</v>
      </c>
      <c r="X47" s="74">
        <v>102.9</v>
      </c>
      <c r="Y47" s="74">
        <v>98.3</v>
      </c>
      <c r="Z47" s="74">
        <v>106.7</v>
      </c>
      <c r="AA47" s="74"/>
    </row>
    <row r="48" spans="1:27" ht="11.25">
      <c r="A48" s="101"/>
      <c r="B48" s="73" t="s">
        <v>34</v>
      </c>
      <c r="C48" s="75">
        <v>100.4</v>
      </c>
      <c r="D48" s="75">
        <v>102.9</v>
      </c>
      <c r="E48" s="75">
        <v>101</v>
      </c>
      <c r="F48" s="75">
        <v>104</v>
      </c>
      <c r="G48" s="75">
        <v>103.3</v>
      </c>
      <c r="H48" s="75">
        <v>102.9</v>
      </c>
      <c r="I48" s="75">
        <v>103.4</v>
      </c>
      <c r="J48" s="75">
        <v>103.7</v>
      </c>
      <c r="K48" s="75">
        <v>97.2</v>
      </c>
      <c r="L48" s="75">
        <v>98.4</v>
      </c>
      <c r="M48" s="75">
        <v>97.7</v>
      </c>
      <c r="N48" s="75">
        <v>98.3</v>
      </c>
      <c r="O48" s="75">
        <v>93.2</v>
      </c>
      <c r="P48" s="75">
        <v>97.3</v>
      </c>
      <c r="Q48" s="75">
        <v>100.1</v>
      </c>
      <c r="R48" s="75">
        <v>99.9</v>
      </c>
      <c r="S48" s="75">
        <v>101.6</v>
      </c>
      <c r="T48" s="75">
        <v>103.9</v>
      </c>
      <c r="U48" s="75">
        <v>102</v>
      </c>
      <c r="V48" s="75">
        <v>102</v>
      </c>
      <c r="W48" s="75">
        <v>102.9</v>
      </c>
      <c r="X48" s="75">
        <v>98.7</v>
      </c>
      <c r="Y48" s="75">
        <v>101</v>
      </c>
      <c r="Z48" s="75">
        <v>98.8</v>
      </c>
      <c r="AA48" s="75"/>
    </row>
    <row r="49" spans="1:27" ht="11.25">
      <c r="A49" s="101"/>
      <c r="B49" s="93" t="s">
        <v>161</v>
      </c>
      <c r="C49" s="74">
        <v>5.1801</v>
      </c>
      <c r="D49" s="74">
        <v>5.1097</v>
      </c>
      <c r="E49" s="74">
        <v>5.4906999999999995</v>
      </c>
      <c r="F49" s="74">
        <v>5.7351</v>
      </c>
      <c r="G49" s="74">
        <v>6.4965</v>
      </c>
      <c r="H49" s="74">
        <v>7.0348999999999995</v>
      </c>
      <c r="I49" s="74">
        <v>6.9754</v>
      </c>
      <c r="J49" s="74">
        <v>7.570399999999999</v>
      </c>
      <c r="K49" s="74">
        <v>6.5264</v>
      </c>
      <c r="L49" s="74">
        <v>6.255</v>
      </c>
      <c r="M49" s="74">
        <v>4.6</v>
      </c>
      <c r="N49" s="74">
        <v>4.2</v>
      </c>
      <c r="O49" s="74">
        <v>2.563</v>
      </c>
      <c r="P49" s="74">
        <v>2.7432</v>
      </c>
      <c r="Q49" s="74">
        <v>2.7103</v>
      </c>
      <c r="R49" s="74">
        <v>2.789</v>
      </c>
      <c r="S49" s="74">
        <v>3.095</v>
      </c>
      <c r="T49" s="74">
        <v>3.272</v>
      </c>
      <c r="U49" s="74">
        <v>3.83</v>
      </c>
      <c r="V49" s="74">
        <v>4.177</v>
      </c>
      <c r="W49" s="74">
        <v>4.2</v>
      </c>
      <c r="X49" s="74">
        <v>4.3</v>
      </c>
      <c r="Y49" s="74">
        <v>3.952</v>
      </c>
      <c r="Z49" s="74">
        <v>5.588</v>
      </c>
      <c r="AA49" s="74">
        <v>4.259</v>
      </c>
    </row>
    <row r="50" spans="1:27" ht="11.25">
      <c r="A50" s="101"/>
      <c r="B50" s="94" t="s">
        <v>162</v>
      </c>
      <c r="C50" s="75">
        <v>2.3028000000000004</v>
      </c>
      <c r="D50" s="75">
        <v>2.2995</v>
      </c>
      <c r="E50" s="75">
        <v>2.4923</v>
      </c>
      <c r="F50" s="75">
        <v>2.9828</v>
      </c>
      <c r="G50" s="75">
        <v>3.5067</v>
      </c>
      <c r="H50" s="75">
        <v>3.5091</v>
      </c>
      <c r="I50" s="75">
        <v>3.9627</v>
      </c>
      <c r="J50" s="75">
        <v>3.4899</v>
      </c>
      <c r="K50" s="75">
        <v>3.5065999999999997</v>
      </c>
      <c r="L50" s="75">
        <v>3.2529</v>
      </c>
      <c r="M50" s="75">
        <v>2.9548</v>
      </c>
      <c r="N50" s="75">
        <v>3.6</v>
      </c>
      <c r="O50" s="75">
        <v>1.811</v>
      </c>
      <c r="P50" s="75">
        <v>1.992</v>
      </c>
      <c r="Q50" s="75">
        <v>2.1824</v>
      </c>
      <c r="R50" s="75">
        <v>2.451</v>
      </c>
      <c r="S50" s="75">
        <v>2.326</v>
      </c>
      <c r="T50" s="75">
        <v>2.434</v>
      </c>
      <c r="U50" s="75">
        <v>2.416</v>
      </c>
      <c r="V50" s="75">
        <v>2.298</v>
      </c>
      <c r="W50" s="75">
        <v>2.6</v>
      </c>
      <c r="X50" s="75">
        <v>2.4</v>
      </c>
      <c r="Y50" s="75">
        <v>2.444</v>
      </c>
      <c r="Z50" s="75">
        <v>3.032</v>
      </c>
      <c r="AA50" s="75">
        <v>1.471</v>
      </c>
    </row>
    <row r="51" spans="1:27" ht="11.25">
      <c r="A51" s="101"/>
      <c r="B51" s="72" t="s">
        <v>35</v>
      </c>
      <c r="C51" s="74">
        <f aca="true" t="shared" si="0" ref="C51:AA51">C49-C50</f>
        <v>2.8773</v>
      </c>
      <c r="D51" s="74">
        <f t="shared" si="0"/>
        <v>2.8102</v>
      </c>
      <c r="E51" s="74">
        <f t="shared" si="0"/>
        <v>2.9983999999999993</v>
      </c>
      <c r="F51" s="74">
        <f t="shared" si="0"/>
        <v>2.7523</v>
      </c>
      <c r="G51" s="74">
        <f t="shared" si="0"/>
        <v>2.9898000000000002</v>
      </c>
      <c r="H51" s="74">
        <f t="shared" si="0"/>
        <v>3.5257999999999994</v>
      </c>
      <c r="I51" s="74">
        <f t="shared" si="0"/>
        <v>3.0126999999999997</v>
      </c>
      <c r="J51" s="74">
        <f t="shared" si="0"/>
        <v>4.080499999999999</v>
      </c>
      <c r="K51" s="74">
        <f t="shared" si="0"/>
        <v>3.0198</v>
      </c>
      <c r="L51" s="74">
        <f t="shared" si="0"/>
        <v>3.0021</v>
      </c>
      <c r="M51" s="74">
        <f t="shared" si="0"/>
        <v>1.6451999999999996</v>
      </c>
      <c r="N51" s="74">
        <f t="shared" si="0"/>
        <v>0.6000000000000001</v>
      </c>
      <c r="O51" s="74">
        <f t="shared" si="0"/>
        <v>0.7520000000000002</v>
      </c>
      <c r="P51" s="74">
        <f t="shared" si="0"/>
        <v>0.7511999999999999</v>
      </c>
      <c r="Q51" s="74">
        <f t="shared" si="0"/>
        <v>0.5279000000000003</v>
      </c>
      <c r="R51" s="74">
        <f t="shared" si="0"/>
        <v>0.3380000000000001</v>
      </c>
      <c r="S51" s="74">
        <f t="shared" si="0"/>
        <v>0.7690000000000001</v>
      </c>
      <c r="T51" s="74">
        <f t="shared" si="0"/>
        <v>0.8379999999999996</v>
      </c>
      <c r="U51" s="74">
        <f t="shared" si="0"/>
        <v>1.4140000000000001</v>
      </c>
      <c r="V51" s="74">
        <f t="shared" si="0"/>
        <v>1.8789999999999996</v>
      </c>
      <c r="W51" s="74">
        <f t="shared" si="0"/>
        <v>1.6</v>
      </c>
      <c r="X51" s="74">
        <f t="shared" si="0"/>
        <v>1.9</v>
      </c>
      <c r="Y51" s="74">
        <f t="shared" si="0"/>
        <v>1.508</v>
      </c>
      <c r="Z51" s="74">
        <f t="shared" si="0"/>
        <v>2.556</v>
      </c>
      <c r="AA51" s="74">
        <f t="shared" si="0"/>
        <v>2.7880000000000003</v>
      </c>
    </row>
    <row r="52" spans="1:27" ht="11.25">
      <c r="A52" s="101"/>
      <c r="B52" s="73" t="s">
        <v>36</v>
      </c>
      <c r="C52" s="75">
        <v>91.7</v>
      </c>
      <c r="D52" s="75">
        <v>99</v>
      </c>
      <c r="E52" s="75">
        <v>107.7</v>
      </c>
      <c r="F52" s="75">
        <v>109.2</v>
      </c>
      <c r="G52" s="75">
        <v>114.7</v>
      </c>
      <c r="H52" s="75">
        <v>105.4</v>
      </c>
      <c r="I52" s="75">
        <v>103.7</v>
      </c>
      <c r="J52" s="75">
        <v>101.1</v>
      </c>
      <c r="K52" s="75">
        <v>90.7</v>
      </c>
      <c r="L52" s="75">
        <v>94.8</v>
      </c>
      <c r="M52" s="75">
        <v>79.2</v>
      </c>
      <c r="N52" s="75">
        <v>104.4</v>
      </c>
      <c r="O52" s="75">
        <v>55.6</v>
      </c>
      <c r="P52" s="75">
        <v>108.3</v>
      </c>
      <c r="Q52" s="75">
        <v>103.3</v>
      </c>
      <c r="R52" s="75">
        <v>107.1</v>
      </c>
      <c r="S52" s="75">
        <v>103.5</v>
      </c>
      <c r="T52" s="75">
        <v>105.3</v>
      </c>
      <c r="U52" s="75">
        <v>109.5</v>
      </c>
      <c r="V52" s="75">
        <v>103.7</v>
      </c>
      <c r="W52" s="75">
        <v>105.1</v>
      </c>
      <c r="X52" s="75">
        <v>98.3</v>
      </c>
      <c r="Y52" s="75">
        <v>95.6</v>
      </c>
      <c r="Z52" s="75">
        <v>134.8</v>
      </c>
      <c r="AA52" s="75">
        <v>66.5</v>
      </c>
    </row>
    <row r="53" spans="1:27" ht="22.5">
      <c r="A53" s="101"/>
      <c r="B53" s="72" t="s">
        <v>37</v>
      </c>
      <c r="C53" s="74">
        <v>129.3</v>
      </c>
      <c r="D53" s="74">
        <v>157.1</v>
      </c>
      <c r="E53" s="74">
        <v>132.6</v>
      </c>
      <c r="F53" s="74">
        <v>149.3</v>
      </c>
      <c r="G53" s="74">
        <v>143.4</v>
      </c>
      <c r="H53" s="74">
        <v>145.2</v>
      </c>
      <c r="I53" s="74">
        <v>160.2</v>
      </c>
      <c r="J53" s="74">
        <v>164.1</v>
      </c>
      <c r="K53" s="74">
        <v>136.9</v>
      </c>
      <c r="L53" s="74">
        <v>131.7</v>
      </c>
      <c r="M53" s="74">
        <v>98.7</v>
      </c>
      <c r="N53" s="74">
        <v>96.3</v>
      </c>
      <c r="O53" s="74">
        <v>58.4</v>
      </c>
      <c r="P53" s="74">
        <v>63.9</v>
      </c>
      <c r="Q53" s="74">
        <v>61.3</v>
      </c>
      <c r="R53" s="74">
        <v>60.1</v>
      </c>
      <c r="S53" s="74">
        <v>54.2</v>
      </c>
      <c r="T53" s="74">
        <v>54.1</v>
      </c>
      <c r="U53" s="74">
        <v>57.1</v>
      </c>
      <c r="V53" s="74">
        <v>58.5</v>
      </c>
      <c r="W53" s="74">
        <v>67.9</v>
      </c>
      <c r="X53" s="74">
        <v>70.4</v>
      </c>
      <c r="Y53" s="74">
        <v>84.9</v>
      </c>
      <c r="Z53" s="74">
        <v>109.6</v>
      </c>
      <c r="AA53" s="74">
        <v>131</v>
      </c>
    </row>
    <row r="54" spans="1:21" ht="11.25">
      <c r="A54" s="101"/>
      <c r="B54" s="101"/>
      <c r="C54" s="101"/>
      <c r="D54" s="101"/>
      <c r="E54" s="101"/>
      <c r="F54" s="101"/>
      <c r="G54" s="101"/>
      <c r="H54" s="101"/>
      <c r="I54" s="101"/>
      <c r="J54" s="101"/>
      <c r="K54" s="101"/>
      <c r="L54" s="101"/>
      <c r="M54" s="101"/>
      <c r="N54" s="101"/>
      <c r="O54" s="101"/>
      <c r="P54" s="101"/>
      <c r="Q54" s="101"/>
      <c r="R54" s="101"/>
      <c r="S54" s="101"/>
      <c r="T54" s="101"/>
      <c r="U54" s="101"/>
    </row>
    <row r="55" spans="1:21" ht="11.25">
      <c r="A55" s="101"/>
      <c r="B55" s="101"/>
      <c r="C55" s="101"/>
      <c r="D55" s="101"/>
      <c r="E55" s="101"/>
      <c r="F55" s="101"/>
      <c r="G55" s="101"/>
      <c r="H55" s="101"/>
      <c r="I55" s="101"/>
      <c r="J55" s="101"/>
      <c r="K55" s="101"/>
      <c r="L55" s="101"/>
      <c r="M55" s="101"/>
      <c r="N55" s="101"/>
      <c r="O55" s="101"/>
      <c r="P55" s="101"/>
      <c r="Q55" s="101"/>
      <c r="R55" s="101"/>
      <c r="S55" s="101"/>
      <c r="T55" s="101"/>
      <c r="U55" s="101"/>
    </row>
    <row r="56" spans="1:31" ht="11.25">
      <c r="A56" s="111"/>
      <c r="G56" s="111"/>
      <c r="H56" s="111"/>
      <c r="I56" s="111"/>
      <c r="J56" s="111"/>
      <c r="K56" s="111"/>
      <c r="L56" s="111"/>
      <c r="M56" s="111"/>
      <c r="N56" s="111"/>
      <c r="O56" s="111"/>
      <c r="P56" s="111"/>
      <c r="AA56" s="101"/>
      <c r="AB56" s="112" t="s">
        <v>114</v>
      </c>
      <c r="AC56" s="101"/>
      <c r="AD56" s="101"/>
      <c r="AE56" s="101"/>
    </row>
    <row r="57" spans="1:31" ht="11.25">
      <c r="A57" s="101"/>
      <c r="G57" s="101"/>
      <c r="H57" s="101"/>
      <c r="I57" s="101"/>
      <c r="J57" s="101"/>
      <c r="K57" s="101"/>
      <c r="L57" s="101"/>
      <c r="M57" s="101"/>
      <c r="N57" s="101"/>
      <c r="O57" s="101"/>
      <c r="P57" s="101"/>
      <c r="AA57" s="97"/>
      <c r="AB57" s="97" t="s">
        <v>365</v>
      </c>
      <c r="AC57" s="97" t="s">
        <v>366</v>
      </c>
      <c r="AD57" s="95" t="s">
        <v>367</v>
      </c>
      <c r="AE57" s="97" t="s">
        <v>368</v>
      </c>
    </row>
    <row r="58" spans="1:31" ht="11.25">
      <c r="A58" s="101"/>
      <c r="G58" s="101"/>
      <c r="H58" s="177"/>
      <c r="I58" s="178"/>
      <c r="J58" s="176"/>
      <c r="K58" s="101"/>
      <c r="L58" s="101"/>
      <c r="M58" s="101"/>
      <c r="N58" s="101"/>
      <c r="O58" s="101"/>
      <c r="P58" s="101"/>
      <c r="AA58" s="113" t="s">
        <v>113</v>
      </c>
      <c r="AB58" s="98">
        <v>105.61674921618447</v>
      </c>
      <c r="AC58" s="98">
        <v>109.72567140589966</v>
      </c>
      <c r="AD58" s="98">
        <v>107.14664883970293</v>
      </c>
      <c r="AE58" s="98">
        <v>133.59184690890714</v>
      </c>
    </row>
    <row r="59" spans="1:31" ht="11.25">
      <c r="A59" s="101"/>
      <c r="G59" s="101"/>
      <c r="H59" s="177"/>
      <c r="I59" s="178"/>
      <c r="J59" s="176"/>
      <c r="K59" s="101"/>
      <c r="L59" s="101"/>
      <c r="M59" s="101"/>
      <c r="N59" s="101"/>
      <c r="O59" s="101"/>
      <c r="P59" s="101"/>
      <c r="AA59" s="113" t="s">
        <v>112</v>
      </c>
      <c r="AB59" s="98">
        <v>114.62304137880159</v>
      </c>
      <c r="AC59" s="98">
        <v>109.79367207214477</v>
      </c>
      <c r="AD59" s="98">
        <v>111.2255254790127</v>
      </c>
      <c r="AE59" s="98">
        <v>147.49882781819775</v>
      </c>
    </row>
    <row r="60" spans="1:31" ht="11.25">
      <c r="A60" s="101"/>
      <c r="G60" s="101"/>
      <c r="H60" s="177"/>
      <c r="I60" s="178"/>
      <c r="J60" s="176"/>
      <c r="K60" s="101"/>
      <c r="L60" s="101"/>
      <c r="M60" s="101"/>
      <c r="N60" s="101"/>
      <c r="O60" s="101"/>
      <c r="P60" s="101"/>
      <c r="AA60" s="73" t="s">
        <v>111</v>
      </c>
      <c r="AB60" s="98">
        <v>115.37850143112453</v>
      </c>
      <c r="AC60" s="98">
        <v>110.06338193734733</v>
      </c>
      <c r="AD60" s="98">
        <v>112.32321392309805</v>
      </c>
      <c r="AE60" s="98">
        <v>151.4587803884805</v>
      </c>
    </row>
    <row r="61" spans="1:31" ht="11.25">
      <c r="A61" s="101"/>
      <c r="G61" s="101"/>
      <c r="H61" s="177"/>
      <c r="I61" s="178"/>
      <c r="J61" s="176"/>
      <c r="K61" s="101"/>
      <c r="L61" s="101"/>
      <c r="M61" s="101"/>
      <c r="N61" s="101"/>
      <c r="O61" s="101"/>
      <c r="P61" s="101"/>
      <c r="AA61" s="73" t="s">
        <v>110</v>
      </c>
      <c r="AB61" s="98">
        <v>114.36194170773672</v>
      </c>
      <c r="AC61" s="98">
        <v>111.16044002294471</v>
      </c>
      <c r="AD61" s="98">
        <v>111.84813883386022</v>
      </c>
      <c r="AE61" s="98">
        <v>178.06007716884423</v>
      </c>
    </row>
    <row r="62" spans="1:31" ht="11.25">
      <c r="A62" s="101"/>
      <c r="G62" s="101"/>
      <c r="H62" s="177"/>
      <c r="I62" s="178"/>
      <c r="J62" s="176"/>
      <c r="K62" s="101"/>
      <c r="L62" s="101"/>
      <c r="M62" s="101"/>
      <c r="N62" s="101"/>
      <c r="O62" s="101"/>
      <c r="P62" s="101"/>
      <c r="AA62" s="113" t="s">
        <v>109</v>
      </c>
      <c r="AB62" s="98">
        <v>113.77104454550006</v>
      </c>
      <c r="AC62" s="98">
        <v>110.26471557765898</v>
      </c>
      <c r="AD62" s="98">
        <v>110.62513860635673</v>
      </c>
      <c r="AE62" s="98">
        <v>168.72593263221762</v>
      </c>
    </row>
    <row r="63" spans="1:31" ht="11.25">
      <c r="A63" s="101"/>
      <c r="G63" s="101"/>
      <c r="H63" s="177"/>
      <c r="I63" s="178"/>
      <c r="J63" s="176"/>
      <c r="K63" s="101"/>
      <c r="L63" s="101"/>
      <c r="M63" s="101"/>
      <c r="N63" s="101"/>
      <c r="O63" s="101"/>
      <c r="P63" s="101"/>
      <c r="AA63" s="113" t="s">
        <v>108</v>
      </c>
      <c r="AB63" s="98">
        <v>112.06762308486016</v>
      </c>
      <c r="AC63" s="98">
        <v>111.71416724384089</v>
      </c>
      <c r="AD63" s="98">
        <v>108.93708766049193</v>
      </c>
      <c r="AE63" s="98">
        <v>166.013341182032</v>
      </c>
    </row>
    <row r="64" spans="1:31" ht="11.25">
      <c r="A64" s="101"/>
      <c r="G64" s="101"/>
      <c r="H64" s="177"/>
      <c r="I64" s="178"/>
      <c r="J64" s="176"/>
      <c r="K64" s="101"/>
      <c r="L64" s="101"/>
      <c r="M64" s="101"/>
      <c r="N64" s="101"/>
      <c r="O64" s="101"/>
      <c r="P64" s="101"/>
      <c r="AA64" s="73" t="s">
        <v>107</v>
      </c>
      <c r="AB64" s="98">
        <v>109.34744001210508</v>
      </c>
      <c r="AC64" s="98">
        <v>110.73016613410174</v>
      </c>
      <c r="AD64" s="98">
        <v>108.94994565330573</v>
      </c>
      <c r="AE64" s="98">
        <v>146.69161063734282</v>
      </c>
    </row>
    <row r="65" spans="1:31" ht="11.25">
      <c r="A65" s="101"/>
      <c r="G65" s="101"/>
      <c r="H65" s="177"/>
      <c r="I65" s="178"/>
      <c r="J65" s="176"/>
      <c r="K65" s="101"/>
      <c r="L65" s="101"/>
      <c r="M65" s="101"/>
      <c r="N65" s="101"/>
      <c r="O65" s="101"/>
      <c r="P65" s="101"/>
      <c r="AA65" s="73" t="s">
        <v>106</v>
      </c>
      <c r="AB65" s="98">
        <v>101.71302857385152</v>
      </c>
      <c r="AC65" s="98">
        <v>114.83787376362078</v>
      </c>
      <c r="AD65" s="98">
        <v>105.04201791059415</v>
      </c>
      <c r="AE65" s="98">
        <v>125.89402356996935</v>
      </c>
    </row>
    <row r="66" spans="1:31" ht="11.25">
      <c r="A66" s="101"/>
      <c r="G66" s="101"/>
      <c r="H66" s="177"/>
      <c r="I66" s="178"/>
      <c r="J66" s="176"/>
      <c r="K66" s="101"/>
      <c r="L66" s="101"/>
      <c r="M66" s="101"/>
      <c r="N66" s="101"/>
      <c r="O66" s="101"/>
      <c r="P66" s="101"/>
      <c r="AA66" s="113" t="s">
        <v>105</v>
      </c>
      <c r="AB66" s="98">
        <v>107.15121800522556</v>
      </c>
      <c r="AC66" s="98">
        <v>105.37603883028963</v>
      </c>
      <c r="AD66" s="98">
        <v>106.54935394211051</v>
      </c>
      <c r="AE66" s="98">
        <v>122.3467817031258</v>
      </c>
    </row>
    <row r="67" spans="1:31" ht="11.25">
      <c r="A67" s="101"/>
      <c r="G67" s="101"/>
      <c r="H67" s="177"/>
      <c r="I67" s="178"/>
      <c r="J67" s="176"/>
      <c r="K67" s="101"/>
      <c r="L67" s="101"/>
      <c r="M67" s="101"/>
      <c r="N67" s="101"/>
      <c r="O67" s="101"/>
      <c r="P67" s="101"/>
      <c r="AA67" s="113" t="s">
        <v>104</v>
      </c>
      <c r="AB67" s="98">
        <v>104.96666124056692</v>
      </c>
      <c r="AC67" s="98">
        <v>105.66509240741632</v>
      </c>
      <c r="AD67" s="98">
        <v>104.91446454081068</v>
      </c>
      <c r="AE67" s="98">
        <v>115.72537199501431</v>
      </c>
    </row>
    <row r="68" spans="1:31" ht="11.25">
      <c r="A68" s="101"/>
      <c r="G68" s="101"/>
      <c r="H68" s="177"/>
      <c r="I68" s="178"/>
      <c r="J68" s="176"/>
      <c r="K68" s="101"/>
      <c r="L68" s="101"/>
      <c r="M68" s="101"/>
      <c r="N68" s="101"/>
      <c r="O68" s="101"/>
      <c r="P68" s="101"/>
      <c r="AA68" s="73" t="s">
        <v>103</v>
      </c>
      <c r="AB68" s="98">
        <v>96.88503375349501</v>
      </c>
      <c r="AC68" s="98">
        <v>104.0463122607721</v>
      </c>
      <c r="AD68" s="98">
        <v>100.91289048678418</v>
      </c>
      <c r="AE68" s="98">
        <v>131.41716390354514</v>
      </c>
    </row>
    <row r="69" spans="1:31" ht="11.25">
      <c r="A69" s="101"/>
      <c r="G69" s="101"/>
      <c r="H69" s="177"/>
      <c r="I69" s="178"/>
      <c r="J69" s="176"/>
      <c r="K69" s="101"/>
      <c r="L69" s="101"/>
      <c r="M69" s="101"/>
      <c r="N69" s="101"/>
      <c r="O69" s="101"/>
      <c r="P69" s="101"/>
      <c r="AA69" s="73" t="s">
        <v>102</v>
      </c>
      <c r="AB69" s="98">
        <v>99.25148271488739</v>
      </c>
      <c r="AC69" s="98">
        <v>103.35992737676254</v>
      </c>
      <c r="AD69" s="98">
        <v>101.54469012733554</v>
      </c>
      <c r="AE69" s="98">
        <v>135.36569817791874</v>
      </c>
    </row>
    <row r="70" spans="1:31" ht="11.25">
      <c r="A70" s="101"/>
      <c r="G70" s="101"/>
      <c r="H70" s="177"/>
      <c r="I70" s="178"/>
      <c r="J70" s="176"/>
      <c r="K70" s="101"/>
      <c r="L70" s="101"/>
      <c r="M70" s="101"/>
      <c r="N70" s="101"/>
      <c r="O70" s="101"/>
      <c r="P70" s="101"/>
      <c r="AA70" s="113" t="s">
        <v>101</v>
      </c>
      <c r="AB70" s="98">
        <v>95</v>
      </c>
      <c r="AC70" s="98">
        <v>99.18851855599782</v>
      </c>
      <c r="AD70" s="98">
        <v>96.79587240598258</v>
      </c>
      <c r="AE70" s="98">
        <v>138.90262703652593</v>
      </c>
    </row>
    <row r="71" spans="1:31" ht="11.25">
      <c r="A71" s="101"/>
      <c r="G71" s="101"/>
      <c r="H71" s="177"/>
      <c r="I71" s="178"/>
      <c r="J71" s="176"/>
      <c r="K71" s="101"/>
      <c r="L71" s="101"/>
      <c r="M71" s="101"/>
      <c r="N71" s="101"/>
      <c r="O71" s="101"/>
      <c r="P71" s="101"/>
      <c r="AA71" s="113" t="s">
        <v>151</v>
      </c>
      <c r="AB71" s="98">
        <v>96</v>
      </c>
      <c r="AC71" s="98">
        <v>97.2</v>
      </c>
      <c r="AD71" s="98">
        <v>96.2</v>
      </c>
      <c r="AE71" s="98">
        <v>130.6</v>
      </c>
    </row>
    <row r="72" spans="1:31" ht="11.25">
      <c r="A72" s="101"/>
      <c r="G72" s="101"/>
      <c r="H72" s="176"/>
      <c r="I72" s="176"/>
      <c r="J72" s="176"/>
      <c r="K72" s="101"/>
      <c r="L72" s="101"/>
      <c r="M72" s="101"/>
      <c r="N72" s="101"/>
      <c r="O72" s="101"/>
      <c r="P72" s="101"/>
      <c r="AA72" s="113" t="s">
        <v>152</v>
      </c>
      <c r="AB72" s="190">
        <v>100</v>
      </c>
      <c r="AC72" s="190">
        <v>97.1</v>
      </c>
      <c r="AD72" s="190">
        <v>99.7</v>
      </c>
      <c r="AE72" s="98">
        <v>123.3</v>
      </c>
    </row>
    <row r="73" spans="1:31" ht="11.25">
      <c r="A73" s="101"/>
      <c r="G73" s="101"/>
      <c r="H73" s="101"/>
      <c r="I73" s="101"/>
      <c r="J73" s="101"/>
      <c r="K73" s="101"/>
      <c r="L73" s="101"/>
      <c r="M73" s="101"/>
      <c r="N73" s="101"/>
      <c r="O73" s="101"/>
      <c r="P73" s="101"/>
      <c r="AA73" s="113" t="s">
        <v>159</v>
      </c>
      <c r="AB73" s="98">
        <v>108.8</v>
      </c>
      <c r="AC73" s="98">
        <v>104.4</v>
      </c>
      <c r="AD73" s="98">
        <v>107.3</v>
      </c>
      <c r="AE73" s="98">
        <v>117.9</v>
      </c>
    </row>
    <row r="74" spans="1:21" ht="11.25">
      <c r="A74" s="101"/>
      <c r="G74" s="101"/>
      <c r="H74" s="101"/>
      <c r="I74" s="101"/>
      <c r="J74" s="101"/>
      <c r="K74" s="101"/>
      <c r="L74" s="101"/>
      <c r="M74" s="101"/>
      <c r="N74" s="101"/>
      <c r="O74" s="101"/>
      <c r="P74" s="101"/>
      <c r="Q74" s="250"/>
      <c r="R74" s="178"/>
      <c r="S74" s="178"/>
      <c r="T74" s="178"/>
      <c r="U74" s="178"/>
    </row>
    <row r="75" spans="1:26" ht="11.25">
      <c r="A75" s="101"/>
      <c r="B75" s="106"/>
      <c r="C75" s="243"/>
      <c r="D75" s="244"/>
      <c r="E75" s="244"/>
      <c r="F75" s="244"/>
      <c r="G75" s="244"/>
      <c r="H75" s="244"/>
      <c r="I75" s="244">
        <v>2008</v>
      </c>
      <c r="J75" s="244"/>
      <c r="K75" s="244"/>
      <c r="L75" s="244"/>
      <c r="M75" s="244"/>
      <c r="N75" s="196"/>
      <c r="O75" s="243"/>
      <c r="P75" s="244"/>
      <c r="Q75" s="244"/>
      <c r="R75" s="244"/>
      <c r="S75" s="245"/>
      <c r="T75" s="245"/>
      <c r="U75" s="248">
        <v>2009</v>
      </c>
      <c r="V75" s="246"/>
      <c r="W75" s="246"/>
      <c r="X75" s="246"/>
      <c r="Y75" s="246"/>
      <c r="Z75" s="247"/>
    </row>
    <row r="76" spans="1:28" ht="11.25">
      <c r="A76" s="101"/>
      <c r="B76" s="106" t="s">
        <v>38</v>
      </c>
      <c r="C76" s="107" t="s">
        <v>117</v>
      </c>
      <c r="D76" s="107" t="s">
        <v>116</v>
      </c>
      <c r="E76" s="107" t="s">
        <v>115</v>
      </c>
      <c r="F76" s="107" t="s">
        <v>126</v>
      </c>
      <c r="G76" s="107" t="s">
        <v>125</v>
      </c>
      <c r="H76" s="107" t="s">
        <v>124</v>
      </c>
      <c r="I76" s="107" t="s">
        <v>123</v>
      </c>
      <c r="J76" s="107" t="s">
        <v>122</v>
      </c>
      <c r="K76" s="107" t="s">
        <v>121</v>
      </c>
      <c r="L76" s="107" t="s">
        <v>120</v>
      </c>
      <c r="M76" s="107" t="s">
        <v>119</v>
      </c>
      <c r="N76" s="107" t="s">
        <v>118</v>
      </c>
      <c r="O76" s="107" t="s">
        <v>117</v>
      </c>
      <c r="P76" s="107" t="s">
        <v>116</v>
      </c>
      <c r="Q76" s="107" t="s">
        <v>115</v>
      </c>
      <c r="R76" s="107" t="s">
        <v>126</v>
      </c>
      <c r="S76" s="107" t="s">
        <v>125</v>
      </c>
      <c r="T76" s="107" t="s">
        <v>124</v>
      </c>
      <c r="U76" s="107" t="s">
        <v>123</v>
      </c>
      <c r="V76" s="107" t="s">
        <v>122</v>
      </c>
      <c r="W76" s="107" t="s">
        <v>121</v>
      </c>
      <c r="X76" s="107" t="s">
        <v>120</v>
      </c>
      <c r="Y76" s="107" t="s">
        <v>119</v>
      </c>
      <c r="Z76" s="107" t="s">
        <v>118</v>
      </c>
      <c r="AA76" s="107" t="s">
        <v>117</v>
      </c>
      <c r="AB76" s="107" t="s">
        <v>116</v>
      </c>
    </row>
    <row r="77" spans="1:28" ht="11.25">
      <c r="A77" s="101"/>
      <c r="B77" s="73" t="s">
        <v>39</v>
      </c>
      <c r="C77" s="106">
        <v>104.4</v>
      </c>
      <c r="D77" s="106">
        <v>105.4</v>
      </c>
      <c r="E77" s="106">
        <v>106.5</v>
      </c>
      <c r="F77" s="106">
        <v>99.1</v>
      </c>
      <c r="G77" s="106">
        <v>104.2</v>
      </c>
      <c r="H77" s="106">
        <v>103.4</v>
      </c>
      <c r="I77" s="106">
        <v>102.2</v>
      </c>
      <c r="J77" s="106">
        <v>104.8</v>
      </c>
      <c r="K77" s="106">
        <v>94.6</v>
      </c>
      <c r="L77" s="106">
        <v>99.9</v>
      </c>
      <c r="M77" s="106">
        <v>100.6</v>
      </c>
      <c r="N77" s="106">
        <v>99.5</v>
      </c>
      <c r="O77" s="106">
        <v>97.1</v>
      </c>
      <c r="P77" s="106">
        <v>95.3</v>
      </c>
      <c r="Q77" s="106">
        <v>94.1</v>
      </c>
      <c r="R77" s="106">
        <v>93.2</v>
      </c>
      <c r="S77" s="106">
        <v>94.2</v>
      </c>
      <c r="T77" s="106">
        <v>102.3</v>
      </c>
      <c r="U77" s="106">
        <v>97.5</v>
      </c>
      <c r="V77" s="106">
        <v>95.1</v>
      </c>
      <c r="W77" s="106">
        <v>102.4</v>
      </c>
      <c r="X77" s="106">
        <v>107.8</v>
      </c>
      <c r="Y77" s="106">
        <v>109.9</v>
      </c>
      <c r="Z77" s="106">
        <v>115.4</v>
      </c>
      <c r="AA77" s="106">
        <v>108.5</v>
      </c>
      <c r="AB77" s="106">
        <v>106.1</v>
      </c>
    </row>
    <row r="78" spans="1:28" ht="11.25">
      <c r="A78" s="101"/>
      <c r="B78" s="73" t="s">
        <v>26</v>
      </c>
      <c r="C78" s="106">
        <v>104.4</v>
      </c>
      <c r="D78" s="106">
        <v>104.9</v>
      </c>
      <c r="E78" s="106">
        <v>105.4</v>
      </c>
      <c r="F78" s="106">
        <v>104</v>
      </c>
      <c r="G78" s="106">
        <v>104</v>
      </c>
      <c r="H78" s="106">
        <v>104.4</v>
      </c>
      <c r="I78" s="106">
        <v>104.3</v>
      </c>
      <c r="J78" s="106">
        <v>104.9</v>
      </c>
      <c r="K78" s="106">
        <v>103.2</v>
      </c>
      <c r="L78" s="106">
        <v>102.8</v>
      </c>
      <c r="M78" s="106">
        <v>102.6</v>
      </c>
      <c r="N78" s="106">
        <v>102.4</v>
      </c>
      <c r="O78" s="106">
        <v>97.1</v>
      </c>
      <c r="P78" s="106">
        <v>96.3</v>
      </c>
      <c r="Q78" s="106">
        <v>95.5</v>
      </c>
      <c r="R78" s="106">
        <v>94.9</v>
      </c>
      <c r="S78" s="106">
        <v>94.7</v>
      </c>
      <c r="T78" s="106">
        <v>95.9</v>
      </c>
      <c r="U78" s="106">
        <v>96.1</v>
      </c>
      <c r="V78" s="106">
        <v>95.9</v>
      </c>
      <c r="W78" s="106">
        <v>96.8</v>
      </c>
      <c r="X78" s="106">
        <v>98.3</v>
      </c>
      <c r="Y78" s="106">
        <v>99.8</v>
      </c>
      <c r="Z78" s="106">
        <v>101</v>
      </c>
      <c r="AA78" s="106">
        <v>108.5</v>
      </c>
      <c r="AB78" s="106">
        <v>107.2</v>
      </c>
    </row>
    <row r="79" spans="1:21" ht="11.25">
      <c r="A79" s="101"/>
      <c r="B79" s="101"/>
      <c r="C79" s="101"/>
      <c r="D79" s="101"/>
      <c r="E79" s="101"/>
      <c r="F79" s="101"/>
      <c r="G79" s="101"/>
      <c r="H79" s="101"/>
      <c r="I79" s="101"/>
      <c r="J79" s="101"/>
      <c r="K79" s="101"/>
      <c r="L79" s="101"/>
      <c r="M79" s="101"/>
      <c r="N79" s="101"/>
      <c r="O79" s="101"/>
      <c r="P79" s="101"/>
      <c r="Q79" s="101"/>
      <c r="R79" s="101"/>
      <c r="S79" s="101"/>
      <c r="T79" s="101"/>
      <c r="U79" s="101"/>
    </row>
    <row r="80" spans="1:21" ht="11.25">
      <c r="A80" s="101"/>
      <c r="B80" s="101"/>
      <c r="C80" s="101"/>
      <c r="D80" s="101"/>
      <c r="E80" s="101"/>
      <c r="F80" s="101"/>
      <c r="G80" s="101"/>
      <c r="H80" s="101"/>
      <c r="I80" s="101"/>
      <c r="J80" s="101"/>
      <c r="K80" s="101"/>
      <c r="L80" s="101"/>
      <c r="M80" s="101"/>
      <c r="N80" s="101"/>
      <c r="O80" s="101"/>
      <c r="P80" s="101"/>
      <c r="Q80" s="101"/>
      <c r="R80" s="101"/>
      <c r="S80" s="101"/>
      <c r="T80" s="101"/>
      <c r="U80" s="101"/>
    </row>
    <row r="81" spans="1:21" ht="11.25">
      <c r="A81" s="101"/>
      <c r="B81" s="101"/>
      <c r="C81" s="101"/>
      <c r="D81" s="101"/>
      <c r="E81" s="101"/>
      <c r="F81" s="101"/>
      <c r="G81" s="101"/>
      <c r="H81" s="101"/>
      <c r="I81" s="101"/>
      <c r="J81" s="101"/>
      <c r="K81" s="101"/>
      <c r="L81" s="101"/>
      <c r="M81" s="101"/>
      <c r="N81" s="101"/>
      <c r="O81" s="101"/>
      <c r="P81" s="101"/>
      <c r="Q81" s="101"/>
      <c r="R81" s="101"/>
      <c r="S81" s="101"/>
      <c r="T81" s="101"/>
      <c r="U81" s="101"/>
    </row>
    <row r="82" spans="1:21" ht="11.25">
      <c r="A82" s="111"/>
      <c r="B82" s="111"/>
      <c r="C82" s="111"/>
      <c r="D82" s="111"/>
      <c r="E82" s="111"/>
      <c r="F82" s="111"/>
      <c r="G82" s="111"/>
      <c r="H82" s="111"/>
      <c r="I82" s="111"/>
      <c r="J82" s="111"/>
      <c r="K82" s="111"/>
      <c r="L82" s="111"/>
      <c r="M82" s="111"/>
      <c r="N82" s="111"/>
      <c r="O82" s="111"/>
      <c r="P82" s="111"/>
      <c r="Q82" s="111"/>
      <c r="R82" s="111"/>
      <c r="S82" s="111"/>
      <c r="T82" s="111"/>
      <c r="U82" s="111"/>
    </row>
    <row r="83" spans="1:26" ht="11.25">
      <c r="A83" s="111"/>
      <c r="B83" s="252" t="s">
        <v>40</v>
      </c>
      <c r="C83" s="243"/>
      <c r="D83" s="244"/>
      <c r="E83" s="244"/>
      <c r="F83" s="244"/>
      <c r="G83" s="244"/>
      <c r="H83" s="244"/>
      <c r="I83" s="244">
        <v>2008</v>
      </c>
      <c r="J83" s="244"/>
      <c r="K83" s="244"/>
      <c r="L83" s="244"/>
      <c r="M83" s="244"/>
      <c r="N83" s="196"/>
      <c r="O83" s="243"/>
      <c r="P83" s="244"/>
      <c r="Q83" s="244"/>
      <c r="R83" s="244"/>
      <c r="S83" s="245"/>
      <c r="T83" s="245"/>
      <c r="U83" s="248">
        <v>2009</v>
      </c>
      <c r="V83" s="246"/>
      <c r="W83" s="246"/>
      <c r="X83" s="246"/>
      <c r="Y83" s="246"/>
      <c r="Z83" s="247"/>
    </row>
    <row r="84" spans="1:28" ht="11.25">
      <c r="A84" s="111"/>
      <c r="B84" s="94" t="s">
        <v>67</v>
      </c>
      <c r="C84" s="107" t="s">
        <v>117</v>
      </c>
      <c r="D84" s="107" t="s">
        <v>116</v>
      </c>
      <c r="E84" s="107" t="s">
        <v>115</v>
      </c>
      <c r="F84" s="107" t="s">
        <v>126</v>
      </c>
      <c r="G84" s="107" t="s">
        <v>125</v>
      </c>
      <c r="H84" s="107" t="s">
        <v>124</v>
      </c>
      <c r="I84" s="107" t="s">
        <v>123</v>
      </c>
      <c r="J84" s="107" t="s">
        <v>122</v>
      </c>
      <c r="K84" s="107" t="s">
        <v>121</v>
      </c>
      <c r="L84" s="107" t="s">
        <v>120</v>
      </c>
      <c r="M84" s="107" t="s">
        <v>119</v>
      </c>
      <c r="N84" s="107" t="s">
        <v>118</v>
      </c>
      <c r="O84" s="107" t="s">
        <v>117</v>
      </c>
      <c r="P84" s="107" t="s">
        <v>116</v>
      </c>
      <c r="Q84" s="107" t="s">
        <v>115</v>
      </c>
      <c r="R84" s="107" t="s">
        <v>126</v>
      </c>
      <c r="S84" s="107" t="s">
        <v>125</v>
      </c>
      <c r="T84" s="107" t="s">
        <v>124</v>
      </c>
      <c r="U84" s="107" t="s">
        <v>123</v>
      </c>
      <c r="V84" s="107" t="s">
        <v>122</v>
      </c>
      <c r="W84" s="107" t="s">
        <v>121</v>
      </c>
      <c r="X84" s="107" t="s">
        <v>120</v>
      </c>
      <c r="Y84" s="107" t="s">
        <v>119</v>
      </c>
      <c r="Z84" s="107" t="s">
        <v>118</v>
      </c>
      <c r="AA84" s="107" t="s">
        <v>117</v>
      </c>
      <c r="AB84" s="107" t="s">
        <v>116</v>
      </c>
    </row>
    <row r="85" spans="1:28" ht="11.25">
      <c r="A85" s="111"/>
      <c r="B85" s="73" t="s">
        <v>39</v>
      </c>
      <c r="C85" s="114">
        <v>90.8</v>
      </c>
      <c r="D85" s="114">
        <v>93.8</v>
      </c>
      <c r="E85" s="114">
        <v>110</v>
      </c>
      <c r="F85" s="114">
        <v>97</v>
      </c>
      <c r="G85" s="114">
        <v>99</v>
      </c>
      <c r="H85" s="114">
        <v>96.2</v>
      </c>
      <c r="I85" s="114">
        <v>100.1</v>
      </c>
      <c r="J85" s="114">
        <v>105.5</v>
      </c>
      <c r="K85" s="114">
        <v>100.8</v>
      </c>
      <c r="L85" s="114">
        <v>104.6</v>
      </c>
      <c r="M85" s="114">
        <v>99.8</v>
      </c>
      <c r="N85" s="114">
        <v>103.5</v>
      </c>
      <c r="O85" s="114">
        <v>89.6</v>
      </c>
      <c r="P85" s="114">
        <v>91</v>
      </c>
      <c r="Q85" s="114">
        <v>106.9</v>
      </c>
      <c r="R85" s="114">
        <v>99</v>
      </c>
      <c r="S85" s="114">
        <v>100.7</v>
      </c>
      <c r="T85" s="114">
        <v>107.2</v>
      </c>
      <c r="U85" s="114">
        <v>95.3</v>
      </c>
      <c r="V85" s="114">
        <v>105.6</v>
      </c>
      <c r="W85" s="114">
        <v>101.5</v>
      </c>
      <c r="X85" s="114">
        <v>108.2</v>
      </c>
      <c r="Y85" s="114">
        <v>103.3</v>
      </c>
      <c r="Z85" s="114">
        <v>105</v>
      </c>
      <c r="AA85" s="114">
        <v>88.5</v>
      </c>
      <c r="AB85" s="114">
        <v>91.1</v>
      </c>
    </row>
    <row r="86" spans="1:28" ht="11.25">
      <c r="A86" s="111"/>
      <c r="B86" s="73" t="s">
        <v>41</v>
      </c>
      <c r="C86" s="114">
        <v>102.6</v>
      </c>
      <c r="D86" s="114">
        <v>104.3</v>
      </c>
      <c r="E86" s="114">
        <v>104.2</v>
      </c>
      <c r="F86" s="114">
        <v>102.8</v>
      </c>
      <c r="G86" s="114">
        <v>105.2</v>
      </c>
      <c r="H86" s="114">
        <v>104</v>
      </c>
      <c r="I86" s="114">
        <v>100</v>
      </c>
      <c r="J86" s="114">
        <v>101</v>
      </c>
      <c r="K86" s="114">
        <v>103</v>
      </c>
      <c r="L86" s="114">
        <v>102.1</v>
      </c>
      <c r="M86" s="114">
        <v>99.7</v>
      </c>
      <c r="N86" s="114">
        <v>97.1</v>
      </c>
      <c r="O86" s="114">
        <v>98.2</v>
      </c>
      <c r="P86" s="114">
        <v>95.3</v>
      </c>
      <c r="Q86" s="114">
        <v>92.6</v>
      </c>
      <c r="R86" s="114">
        <v>94.5</v>
      </c>
      <c r="S86" s="114">
        <v>96.2</v>
      </c>
      <c r="T86" s="114">
        <v>107</v>
      </c>
      <c r="U86" s="114">
        <v>101.8</v>
      </c>
      <c r="V86" s="114">
        <v>102.3</v>
      </c>
      <c r="W86" s="114">
        <v>102.8</v>
      </c>
      <c r="X86" s="114">
        <v>106.4</v>
      </c>
      <c r="Y86" s="114">
        <v>110.2</v>
      </c>
      <c r="Z86" s="114">
        <v>112.1</v>
      </c>
      <c r="AA86" s="114">
        <v>110.3</v>
      </c>
      <c r="AB86" s="114">
        <v>110.5</v>
      </c>
    </row>
    <row r="87" spans="1:28" ht="11.25">
      <c r="A87" s="111"/>
      <c r="B87" s="73" t="s">
        <v>26</v>
      </c>
      <c r="C87" s="114">
        <v>102.6</v>
      </c>
      <c r="D87" s="114">
        <v>103.4</v>
      </c>
      <c r="E87" s="114">
        <v>103.7</v>
      </c>
      <c r="F87" s="114">
        <v>103.5</v>
      </c>
      <c r="G87" s="114">
        <v>103.8</v>
      </c>
      <c r="H87" s="114">
        <v>103.8</v>
      </c>
      <c r="I87" s="114">
        <v>103.3</v>
      </c>
      <c r="J87" s="114">
        <v>103</v>
      </c>
      <c r="K87" s="114">
        <v>103</v>
      </c>
      <c r="L87" s="114">
        <v>102.9</v>
      </c>
      <c r="M87" s="114">
        <v>102.6</v>
      </c>
      <c r="N87" s="114">
        <v>102.1</v>
      </c>
      <c r="O87" s="114">
        <v>98.2</v>
      </c>
      <c r="P87" s="114">
        <v>96.8</v>
      </c>
      <c r="Q87" s="114">
        <v>95.4</v>
      </c>
      <c r="R87" s="114">
        <v>95.2</v>
      </c>
      <c r="S87" s="114">
        <v>95.4</v>
      </c>
      <c r="T87" s="114">
        <v>97.3</v>
      </c>
      <c r="U87" s="114">
        <v>97.9</v>
      </c>
      <c r="V87" s="114">
        <v>98.5</v>
      </c>
      <c r="W87" s="114">
        <v>99</v>
      </c>
      <c r="X87" s="114">
        <v>99.8</v>
      </c>
      <c r="Y87" s="114">
        <v>100.7</v>
      </c>
      <c r="Z87" s="114">
        <v>101.7</v>
      </c>
      <c r="AA87" s="114">
        <v>110.3</v>
      </c>
      <c r="AB87" s="114">
        <v>110.4</v>
      </c>
    </row>
    <row r="88" spans="1:28" ht="11.25">
      <c r="A88" s="111"/>
      <c r="B88" s="94" t="s">
        <v>128</v>
      </c>
      <c r="C88" s="139" t="s">
        <v>117</v>
      </c>
      <c r="D88" s="139" t="s">
        <v>116</v>
      </c>
      <c r="E88" s="139" t="s">
        <v>115</v>
      </c>
      <c r="F88" s="139" t="s">
        <v>126</v>
      </c>
      <c r="G88" s="139" t="s">
        <v>125</v>
      </c>
      <c r="H88" s="139" t="s">
        <v>124</v>
      </c>
      <c r="I88" s="139" t="s">
        <v>123</v>
      </c>
      <c r="J88" s="139" t="s">
        <v>122</v>
      </c>
      <c r="K88" s="139" t="s">
        <v>121</v>
      </c>
      <c r="L88" s="139" t="s">
        <v>120</v>
      </c>
      <c r="M88" s="139" t="s">
        <v>119</v>
      </c>
      <c r="N88" s="139" t="s">
        <v>118</v>
      </c>
      <c r="O88" s="139" t="s">
        <v>117</v>
      </c>
      <c r="P88" s="139" t="s">
        <v>116</v>
      </c>
      <c r="Q88" s="139" t="s">
        <v>115</v>
      </c>
      <c r="R88" s="139" t="s">
        <v>126</v>
      </c>
      <c r="S88" s="139" t="s">
        <v>125</v>
      </c>
      <c r="T88" s="139" t="s">
        <v>124</v>
      </c>
      <c r="U88" s="139" t="s">
        <v>123</v>
      </c>
      <c r="V88" s="139" t="s">
        <v>122</v>
      </c>
      <c r="W88" s="139" t="s">
        <v>121</v>
      </c>
      <c r="X88" s="139" t="s">
        <v>120</v>
      </c>
      <c r="Y88" s="139" t="s">
        <v>119</v>
      </c>
      <c r="Z88" s="139" t="s">
        <v>118</v>
      </c>
      <c r="AA88" s="139" t="s">
        <v>117</v>
      </c>
      <c r="AB88" s="139" t="s">
        <v>116</v>
      </c>
    </row>
    <row r="89" spans="1:28" ht="11.25">
      <c r="A89" s="111"/>
      <c r="B89" s="73" t="s">
        <v>39</v>
      </c>
      <c r="C89" s="114">
        <v>98.3</v>
      </c>
      <c r="D89" s="114">
        <v>97.6</v>
      </c>
      <c r="E89" s="114">
        <v>110.9</v>
      </c>
      <c r="F89" s="114">
        <v>95.5</v>
      </c>
      <c r="G89" s="114">
        <v>102.3</v>
      </c>
      <c r="H89" s="114">
        <v>95.6</v>
      </c>
      <c r="I89" s="114">
        <v>98.9</v>
      </c>
      <c r="J89" s="114">
        <v>102.5</v>
      </c>
      <c r="K89" s="114">
        <v>99.3</v>
      </c>
      <c r="L89" s="114">
        <v>108.5</v>
      </c>
      <c r="M89" s="114">
        <v>98.6</v>
      </c>
      <c r="N89" s="114">
        <v>105.1</v>
      </c>
      <c r="O89" s="114">
        <v>96.1</v>
      </c>
      <c r="P89" s="114">
        <v>90.8</v>
      </c>
      <c r="Q89" s="114">
        <v>107.5</v>
      </c>
      <c r="R89" s="114">
        <v>100.7</v>
      </c>
      <c r="S89" s="114">
        <v>100.5</v>
      </c>
      <c r="T89" s="114">
        <v>106.3</v>
      </c>
      <c r="U89" s="114">
        <v>99.8</v>
      </c>
      <c r="V89" s="114">
        <v>97</v>
      </c>
      <c r="W89" s="114">
        <v>99.7</v>
      </c>
      <c r="X89" s="114">
        <v>108.8</v>
      </c>
      <c r="Y89" s="114">
        <v>97.8</v>
      </c>
      <c r="Z89" s="114">
        <v>102.1</v>
      </c>
      <c r="AA89" s="114">
        <v>91.7</v>
      </c>
      <c r="AB89" s="114">
        <v>94.4</v>
      </c>
    </row>
    <row r="90" spans="1:28" ht="11.25">
      <c r="A90" s="111"/>
      <c r="B90" s="73" t="s">
        <v>41</v>
      </c>
      <c r="C90" s="114">
        <v>106</v>
      </c>
      <c r="D90" s="114">
        <v>105.1</v>
      </c>
      <c r="E90" s="114">
        <v>109.6</v>
      </c>
      <c r="F90" s="114">
        <v>104.6</v>
      </c>
      <c r="G90" s="114">
        <v>108.5</v>
      </c>
      <c r="H90" s="114">
        <v>106.6</v>
      </c>
      <c r="I90" s="114">
        <v>100.6</v>
      </c>
      <c r="J90" s="114">
        <v>101.5</v>
      </c>
      <c r="K90" s="114">
        <v>102.4</v>
      </c>
      <c r="L90" s="114">
        <v>107</v>
      </c>
      <c r="M90" s="114">
        <v>103.6</v>
      </c>
      <c r="N90" s="114">
        <v>107.7</v>
      </c>
      <c r="O90" s="114">
        <v>104.3</v>
      </c>
      <c r="P90" s="114">
        <v>99.7</v>
      </c>
      <c r="Q90" s="114">
        <v>96.5</v>
      </c>
      <c r="R90" s="114">
        <v>100</v>
      </c>
      <c r="S90" s="114">
        <v>99.9</v>
      </c>
      <c r="T90" s="114">
        <v>111.3</v>
      </c>
      <c r="U90" s="114">
        <v>111.3</v>
      </c>
      <c r="V90" s="114">
        <v>109.6</v>
      </c>
      <c r="W90" s="114">
        <v>108.7</v>
      </c>
      <c r="X90" s="114">
        <v>109</v>
      </c>
      <c r="Y90" s="114">
        <v>110.7</v>
      </c>
      <c r="Z90" s="114">
        <v>110</v>
      </c>
      <c r="AA90" s="114">
        <v>105</v>
      </c>
      <c r="AB90" s="114">
        <v>107.8</v>
      </c>
    </row>
    <row r="91" spans="1:28" ht="11.25">
      <c r="A91" s="111"/>
      <c r="B91" s="73" t="s">
        <v>26</v>
      </c>
      <c r="C91" s="114">
        <v>106</v>
      </c>
      <c r="D91" s="114">
        <v>105.4</v>
      </c>
      <c r="E91" s="114">
        <v>106.8</v>
      </c>
      <c r="F91" s="114">
        <v>106.3</v>
      </c>
      <c r="G91" s="114">
        <v>106.7</v>
      </c>
      <c r="H91" s="114">
        <v>106.7</v>
      </c>
      <c r="I91" s="114">
        <v>105.8</v>
      </c>
      <c r="J91" s="114">
        <v>105.3</v>
      </c>
      <c r="K91" s="114">
        <v>105</v>
      </c>
      <c r="L91" s="114">
        <v>105.2</v>
      </c>
      <c r="M91" s="114">
        <v>105.1</v>
      </c>
      <c r="N91" s="114">
        <v>105.3</v>
      </c>
      <c r="O91" s="114">
        <v>104.3</v>
      </c>
      <c r="P91" s="114">
        <v>101.5</v>
      </c>
      <c r="Q91" s="114">
        <v>99.8</v>
      </c>
      <c r="R91" s="114">
        <v>99.9</v>
      </c>
      <c r="S91" s="114">
        <v>99.9</v>
      </c>
      <c r="T91" s="114">
        <v>101.8</v>
      </c>
      <c r="U91" s="114">
        <v>103.2</v>
      </c>
      <c r="V91" s="114">
        <v>104</v>
      </c>
      <c r="W91" s="114">
        <v>104.7</v>
      </c>
      <c r="X91" s="114">
        <v>105.2</v>
      </c>
      <c r="Y91" s="114">
        <v>105.7</v>
      </c>
      <c r="Z91" s="114">
        <v>106.1</v>
      </c>
      <c r="AA91" s="114">
        <v>105</v>
      </c>
      <c r="AB91" s="114">
        <v>106.4</v>
      </c>
    </row>
    <row r="92" spans="1:28" ht="11.25">
      <c r="A92" s="111"/>
      <c r="B92" s="94" t="s">
        <v>127</v>
      </c>
      <c r="C92" s="139" t="s">
        <v>117</v>
      </c>
      <c r="D92" s="139" t="s">
        <v>116</v>
      </c>
      <c r="E92" s="139" t="s">
        <v>115</v>
      </c>
      <c r="F92" s="139" t="s">
        <v>126</v>
      </c>
      <c r="G92" s="139" t="s">
        <v>125</v>
      </c>
      <c r="H92" s="139" t="s">
        <v>124</v>
      </c>
      <c r="I92" s="139" t="s">
        <v>123</v>
      </c>
      <c r="J92" s="139" t="s">
        <v>122</v>
      </c>
      <c r="K92" s="139" t="s">
        <v>121</v>
      </c>
      <c r="L92" s="139" t="s">
        <v>120</v>
      </c>
      <c r="M92" s="139" t="s">
        <v>119</v>
      </c>
      <c r="N92" s="139" t="s">
        <v>118</v>
      </c>
      <c r="O92" s="139" t="s">
        <v>117</v>
      </c>
      <c r="P92" s="139" t="s">
        <v>116</v>
      </c>
      <c r="Q92" s="139" t="s">
        <v>115</v>
      </c>
      <c r="R92" s="139" t="s">
        <v>126</v>
      </c>
      <c r="S92" s="139" t="s">
        <v>125</v>
      </c>
      <c r="T92" s="139" t="s">
        <v>124</v>
      </c>
      <c r="U92" s="139" t="s">
        <v>123</v>
      </c>
      <c r="V92" s="139" t="s">
        <v>122</v>
      </c>
      <c r="W92" s="139" t="s">
        <v>121</v>
      </c>
      <c r="X92" s="139" t="s">
        <v>120</v>
      </c>
      <c r="Y92" s="139" t="s">
        <v>119</v>
      </c>
      <c r="Z92" s="139" t="s">
        <v>118</v>
      </c>
      <c r="AA92" s="139" t="s">
        <v>117</v>
      </c>
      <c r="AB92" s="139" t="s">
        <v>116</v>
      </c>
    </row>
    <row r="93" spans="1:28" ht="11.25">
      <c r="A93" s="111"/>
      <c r="B93" s="73" t="s">
        <v>39</v>
      </c>
      <c r="C93" s="114">
        <v>80</v>
      </c>
      <c r="D93" s="114">
        <v>93.3</v>
      </c>
      <c r="E93" s="114">
        <v>110.2</v>
      </c>
      <c r="F93" s="114">
        <v>101.3</v>
      </c>
      <c r="G93" s="114">
        <v>98.3</v>
      </c>
      <c r="H93" s="114">
        <v>97.9</v>
      </c>
      <c r="I93" s="114">
        <v>101.2</v>
      </c>
      <c r="J93" s="114">
        <v>110.4</v>
      </c>
      <c r="K93" s="114">
        <v>101.3</v>
      </c>
      <c r="L93" s="114">
        <v>97.3</v>
      </c>
      <c r="M93" s="114">
        <v>99.7</v>
      </c>
      <c r="N93" s="114">
        <v>99.5</v>
      </c>
      <c r="O93" s="114">
        <v>78.4</v>
      </c>
      <c r="P93" s="114">
        <v>94.4</v>
      </c>
      <c r="Q93" s="114">
        <v>106.9</v>
      </c>
      <c r="R93" s="114">
        <v>98</v>
      </c>
      <c r="S93" s="114">
        <v>103.8</v>
      </c>
      <c r="T93" s="114">
        <v>109.9</v>
      </c>
      <c r="U93" s="114">
        <v>88.2</v>
      </c>
      <c r="V93" s="114">
        <v>115.4</v>
      </c>
      <c r="W93" s="114">
        <v>104.1</v>
      </c>
      <c r="X93" s="114">
        <v>104.7</v>
      </c>
      <c r="Y93" s="114">
        <v>105.2</v>
      </c>
      <c r="Z93" s="114">
        <v>108.5</v>
      </c>
      <c r="AA93" s="114">
        <v>83.1</v>
      </c>
      <c r="AB93" s="114">
        <v>90.1</v>
      </c>
    </row>
    <row r="94" spans="1:28" ht="11.25">
      <c r="A94" s="111"/>
      <c r="B94" s="73" t="s">
        <v>41</v>
      </c>
      <c r="C94" s="97">
        <v>97.1</v>
      </c>
      <c r="D94" s="97">
        <v>98.8</v>
      </c>
      <c r="E94" s="97">
        <v>99.6</v>
      </c>
      <c r="F94" s="97">
        <v>99.6</v>
      </c>
      <c r="G94" s="97">
        <v>100.1</v>
      </c>
      <c r="H94" s="97">
        <v>99.4</v>
      </c>
      <c r="I94" s="97">
        <v>97.7</v>
      </c>
      <c r="J94" s="97">
        <v>100</v>
      </c>
      <c r="K94" s="97">
        <v>103.2</v>
      </c>
      <c r="L94" s="97">
        <v>96.1</v>
      </c>
      <c r="M94" s="97">
        <v>94.2</v>
      </c>
      <c r="N94" s="97">
        <v>83.7</v>
      </c>
      <c r="O94" s="114">
        <v>87.6</v>
      </c>
      <c r="P94" s="114">
        <v>89.7</v>
      </c>
      <c r="Q94" s="114">
        <v>87.3</v>
      </c>
      <c r="R94" s="114">
        <v>86.5</v>
      </c>
      <c r="S94" s="114">
        <v>91</v>
      </c>
      <c r="T94" s="114">
        <v>100.8</v>
      </c>
      <c r="U94" s="114">
        <v>88.7</v>
      </c>
      <c r="V94" s="114">
        <v>92.4</v>
      </c>
      <c r="W94" s="114">
        <v>94.5</v>
      </c>
      <c r="X94" s="114">
        <v>104.7</v>
      </c>
      <c r="Y94" s="114">
        <v>109.2</v>
      </c>
      <c r="Z94" s="114">
        <v>115.6</v>
      </c>
      <c r="AA94" s="114">
        <v>124.5</v>
      </c>
      <c r="AB94" s="114">
        <v>112.6</v>
      </c>
    </row>
    <row r="95" spans="1:28" ht="11.25">
      <c r="A95" s="111"/>
      <c r="B95" s="73" t="s">
        <v>26</v>
      </c>
      <c r="C95" s="114">
        <v>97.1</v>
      </c>
      <c r="D95" s="114">
        <v>98.2</v>
      </c>
      <c r="E95" s="114">
        <v>98.8</v>
      </c>
      <c r="F95" s="114">
        <v>99.1</v>
      </c>
      <c r="G95" s="114">
        <v>99.3</v>
      </c>
      <c r="H95" s="114">
        <v>99.3</v>
      </c>
      <c r="I95" s="114">
        <v>99.1</v>
      </c>
      <c r="J95" s="114">
        <v>99.2</v>
      </c>
      <c r="K95" s="114">
        <v>99.6</v>
      </c>
      <c r="L95" s="114">
        <v>99.2</v>
      </c>
      <c r="M95" s="114">
        <v>98.7</v>
      </c>
      <c r="N95" s="114">
        <v>97.4</v>
      </c>
      <c r="O95" s="114">
        <v>87.6</v>
      </c>
      <c r="P95" s="114">
        <v>88.6</v>
      </c>
      <c r="Q95" s="114">
        <v>88.2</v>
      </c>
      <c r="R95" s="114">
        <v>87.8</v>
      </c>
      <c r="S95" s="114">
        <v>88.5</v>
      </c>
      <c r="T95" s="114">
        <v>90.5</v>
      </c>
      <c r="U95" s="114">
        <v>90.3</v>
      </c>
      <c r="V95" s="114">
        <v>90.6</v>
      </c>
      <c r="W95" s="114">
        <v>90.8</v>
      </c>
      <c r="X95" s="114">
        <v>92.2</v>
      </c>
      <c r="Y95" s="114">
        <v>93.7</v>
      </c>
      <c r="Z95" s="114">
        <v>95.5</v>
      </c>
      <c r="AA95" s="114">
        <v>124.5</v>
      </c>
      <c r="AB95" s="114">
        <v>118.5</v>
      </c>
    </row>
    <row r="96" spans="1:28" ht="11.25">
      <c r="A96" s="111"/>
      <c r="B96" s="254" t="s">
        <v>163</v>
      </c>
      <c r="C96" s="139" t="s">
        <v>117</v>
      </c>
      <c r="D96" s="139" t="s">
        <v>116</v>
      </c>
      <c r="E96" s="139" t="s">
        <v>115</v>
      </c>
      <c r="F96" s="139" t="s">
        <v>126</v>
      </c>
      <c r="G96" s="139" t="s">
        <v>125</v>
      </c>
      <c r="H96" s="139" t="s">
        <v>124</v>
      </c>
      <c r="I96" s="139" t="s">
        <v>123</v>
      </c>
      <c r="J96" s="139" t="s">
        <v>122</v>
      </c>
      <c r="K96" s="139" t="s">
        <v>121</v>
      </c>
      <c r="L96" s="139" t="s">
        <v>120</v>
      </c>
      <c r="M96" s="139" t="s">
        <v>119</v>
      </c>
      <c r="N96" s="139" t="s">
        <v>118</v>
      </c>
      <c r="O96" s="139" t="s">
        <v>117</v>
      </c>
      <c r="P96" s="139" t="s">
        <v>116</v>
      </c>
      <c r="Q96" s="139" t="s">
        <v>115</v>
      </c>
      <c r="R96" s="139" t="s">
        <v>126</v>
      </c>
      <c r="S96" s="139" t="s">
        <v>125</v>
      </c>
      <c r="T96" s="139" t="s">
        <v>124</v>
      </c>
      <c r="U96" s="139" t="s">
        <v>123</v>
      </c>
      <c r="V96" s="139" t="s">
        <v>122</v>
      </c>
      <c r="W96" s="139" t="s">
        <v>121</v>
      </c>
      <c r="X96" s="139" t="s">
        <v>120</v>
      </c>
      <c r="Y96" s="139" t="s">
        <v>119</v>
      </c>
      <c r="Z96" s="139" t="s">
        <v>118</v>
      </c>
      <c r="AA96" s="139" t="s">
        <v>117</v>
      </c>
      <c r="AB96" s="139" t="s">
        <v>116</v>
      </c>
    </row>
    <row r="97" spans="1:28" ht="11.25">
      <c r="A97" s="211"/>
      <c r="B97" s="73" t="s">
        <v>39</v>
      </c>
      <c r="C97" s="114">
        <v>101.8</v>
      </c>
      <c r="D97" s="114">
        <v>88.5</v>
      </c>
      <c r="E97" s="114">
        <v>93</v>
      </c>
      <c r="F97" s="114">
        <v>82.8</v>
      </c>
      <c r="G97" s="114">
        <v>77.6</v>
      </c>
      <c r="H97" s="114">
        <v>90.7</v>
      </c>
      <c r="I97" s="114">
        <v>99.6</v>
      </c>
      <c r="J97" s="114">
        <v>98.8</v>
      </c>
      <c r="K97" s="114">
        <v>109</v>
      </c>
      <c r="L97" s="114">
        <v>123.3</v>
      </c>
      <c r="M97" s="114">
        <v>110.6</v>
      </c>
      <c r="N97" s="114">
        <v>114.3</v>
      </c>
      <c r="O97" s="114">
        <v>100.3</v>
      </c>
      <c r="P97" s="114">
        <v>81.7</v>
      </c>
      <c r="Q97" s="114">
        <v>96</v>
      </c>
      <c r="R97" s="114">
        <v>84.2</v>
      </c>
      <c r="S97" s="114">
        <v>82.5</v>
      </c>
      <c r="T97" s="114">
        <v>99.4</v>
      </c>
      <c r="U97" s="114">
        <v>96.7</v>
      </c>
      <c r="V97" s="114">
        <v>99.3</v>
      </c>
      <c r="W97" s="114">
        <v>102.1</v>
      </c>
      <c r="X97" s="114">
        <v>126.5</v>
      </c>
      <c r="Y97" s="114">
        <v>123.7</v>
      </c>
      <c r="Z97" s="114">
        <v>112.2</v>
      </c>
      <c r="AA97" s="114">
        <v>99.8</v>
      </c>
      <c r="AB97" s="123">
        <v>93.7</v>
      </c>
    </row>
    <row r="98" spans="1:28" ht="11.25">
      <c r="A98" s="211"/>
      <c r="B98" s="73" t="s">
        <v>41</v>
      </c>
      <c r="C98" s="114">
        <v>111.5</v>
      </c>
      <c r="D98" s="114">
        <v>113.7</v>
      </c>
      <c r="E98" s="114">
        <v>100.3</v>
      </c>
      <c r="F98" s="114">
        <v>105.6</v>
      </c>
      <c r="G98" s="114">
        <v>108.1</v>
      </c>
      <c r="H98" s="114">
        <v>114.2</v>
      </c>
      <c r="I98" s="114">
        <v>112.3</v>
      </c>
      <c r="J98" s="114">
        <v>106.1</v>
      </c>
      <c r="K98" s="114">
        <v>112.3</v>
      </c>
      <c r="L98" s="114">
        <v>100.7</v>
      </c>
      <c r="M98" s="114">
        <v>99.1</v>
      </c>
      <c r="N98" s="114">
        <v>92.6</v>
      </c>
      <c r="O98" s="114">
        <v>92.2</v>
      </c>
      <c r="P98" s="114">
        <v>92.2</v>
      </c>
      <c r="Q98" s="114">
        <v>95.6</v>
      </c>
      <c r="R98" s="114">
        <v>87</v>
      </c>
      <c r="S98" s="114">
        <v>95</v>
      </c>
      <c r="T98" s="114">
        <v>99.2</v>
      </c>
      <c r="U98" s="114">
        <v>96.7</v>
      </c>
      <c r="V98" s="114">
        <v>98.4</v>
      </c>
      <c r="W98" s="114">
        <v>99.1</v>
      </c>
      <c r="X98" s="114">
        <v>99.6</v>
      </c>
      <c r="Y98" s="114">
        <v>112</v>
      </c>
      <c r="Z98" s="114">
        <v>110.3</v>
      </c>
      <c r="AA98" s="114">
        <v>104.6</v>
      </c>
      <c r="AB98" s="123">
        <v>107.5</v>
      </c>
    </row>
    <row r="99" spans="1:28" ht="11.25">
      <c r="A99" s="213"/>
      <c r="B99" s="73" t="s">
        <v>26</v>
      </c>
      <c r="C99" s="114">
        <v>111.5</v>
      </c>
      <c r="D99" s="114">
        <v>112.9</v>
      </c>
      <c r="E99" s="114">
        <v>108.7</v>
      </c>
      <c r="F99" s="114">
        <v>107.9</v>
      </c>
      <c r="G99" s="114">
        <v>107.9</v>
      </c>
      <c r="H99" s="114">
        <v>109</v>
      </c>
      <c r="I99" s="114">
        <v>109.4</v>
      </c>
      <c r="J99" s="114">
        <v>109</v>
      </c>
      <c r="K99" s="114">
        <v>109.4</v>
      </c>
      <c r="L99" s="114">
        <v>108.5</v>
      </c>
      <c r="M99" s="114">
        <v>107.6</v>
      </c>
      <c r="N99" s="114">
        <v>106.4</v>
      </c>
      <c r="O99" s="114">
        <v>92.2</v>
      </c>
      <c r="P99" s="114">
        <v>92.2</v>
      </c>
      <c r="Q99" s="114">
        <v>93.3</v>
      </c>
      <c r="R99" s="114">
        <v>91.7</v>
      </c>
      <c r="S99" s="114">
        <v>92.4</v>
      </c>
      <c r="T99" s="114">
        <v>93.5</v>
      </c>
      <c r="U99" s="114">
        <v>94</v>
      </c>
      <c r="V99" s="114">
        <v>94.5</v>
      </c>
      <c r="W99" s="114">
        <v>95</v>
      </c>
      <c r="X99" s="114">
        <v>95.5</v>
      </c>
      <c r="Y99" s="114">
        <v>97</v>
      </c>
      <c r="Z99" s="114">
        <v>98.1</v>
      </c>
      <c r="AA99" s="114">
        <v>104.6</v>
      </c>
      <c r="AB99" s="123">
        <v>106</v>
      </c>
    </row>
    <row r="100" spans="1:21" ht="11.25">
      <c r="A100" s="214"/>
      <c r="B100" s="111"/>
      <c r="C100" s="111"/>
      <c r="D100" s="111"/>
      <c r="E100" s="111"/>
      <c r="F100" s="111"/>
      <c r="G100" s="111"/>
      <c r="H100" s="111"/>
      <c r="I100" s="111"/>
      <c r="J100" s="111"/>
      <c r="K100" s="111"/>
      <c r="L100" s="111"/>
      <c r="M100" s="111"/>
      <c r="N100" s="111"/>
      <c r="O100" s="111"/>
      <c r="P100" s="111"/>
      <c r="Q100" s="111"/>
      <c r="R100" s="111"/>
      <c r="S100" s="111"/>
      <c r="T100" s="111"/>
      <c r="U100" s="111"/>
    </row>
    <row r="101" spans="1:26" ht="11.25">
      <c r="A101" s="214"/>
      <c r="B101" s="106" t="s">
        <v>5</v>
      </c>
      <c r="C101" s="243"/>
      <c r="D101" s="244"/>
      <c r="E101" s="244"/>
      <c r="F101" s="244"/>
      <c r="G101" s="244"/>
      <c r="H101" s="244"/>
      <c r="I101" s="244">
        <v>2008</v>
      </c>
      <c r="J101" s="244"/>
      <c r="K101" s="244"/>
      <c r="L101" s="244"/>
      <c r="M101" s="244"/>
      <c r="N101" s="196"/>
      <c r="O101" s="243"/>
      <c r="P101" s="244"/>
      <c r="Q101" s="244"/>
      <c r="R101" s="244"/>
      <c r="S101" s="245"/>
      <c r="T101" s="245"/>
      <c r="U101" s="248">
        <v>2009</v>
      </c>
      <c r="V101" s="246"/>
      <c r="W101" s="246"/>
      <c r="X101" s="246"/>
      <c r="Y101" s="246"/>
      <c r="Z101" s="247"/>
    </row>
    <row r="102" spans="1:28" ht="11.25">
      <c r="A102" s="214"/>
      <c r="B102" s="94" t="s">
        <v>216</v>
      </c>
      <c r="C102" s="107" t="s">
        <v>117</v>
      </c>
      <c r="D102" s="107" t="s">
        <v>116</v>
      </c>
      <c r="E102" s="107" t="s">
        <v>115</v>
      </c>
      <c r="F102" s="107" t="s">
        <v>126</v>
      </c>
      <c r="G102" s="107" t="s">
        <v>125</v>
      </c>
      <c r="H102" s="107" t="s">
        <v>124</v>
      </c>
      <c r="I102" s="107" t="s">
        <v>123</v>
      </c>
      <c r="J102" s="107" t="s">
        <v>122</v>
      </c>
      <c r="K102" s="107" t="s">
        <v>121</v>
      </c>
      <c r="L102" s="107" t="s">
        <v>120</v>
      </c>
      <c r="M102" s="107" t="s">
        <v>119</v>
      </c>
      <c r="N102" s="107" t="s">
        <v>118</v>
      </c>
      <c r="O102" s="107" t="s">
        <v>117</v>
      </c>
      <c r="P102" s="107" t="s">
        <v>116</v>
      </c>
      <c r="Q102" s="107" t="s">
        <v>115</v>
      </c>
      <c r="R102" s="108" t="s">
        <v>126</v>
      </c>
      <c r="S102" s="107" t="s">
        <v>125</v>
      </c>
      <c r="T102" s="107" t="s">
        <v>124</v>
      </c>
      <c r="U102" s="107" t="s">
        <v>123</v>
      </c>
      <c r="V102" s="107" t="s">
        <v>122</v>
      </c>
      <c r="W102" s="107" t="s">
        <v>121</v>
      </c>
      <c r="X102" s="107" t="s">
        <v>120</v>
      </c>
      <c r="Y102" s="107" t="s">
        <v>119</v>
      </c>
      <c r="Z102" s="107" t="s">
        <v>118</v>
      </c>
      <c r="AA102" s="107" t="s">
        <v>117</v>
      </c>
      <c r="AB102" s="107" t="s">
        <v>116</v>
      </c>
    </row>
    <row r="103" spans="1:28" ht="11.25">
      <c r="A103" s="214"/>
      <c r="B103" s="73" t="s">
        <v>39</v>
      </c>
      <c r="C103" s="114">
        <v>45.7</v>
      </c>
      <c r="D103" s="114">
        <v>99.7</v>
      </c>
      <c r="E103" s="114">
        <v>99.7</v>
      </c>
      <c r="F103" s="114">
        <v>190.9</v>
      </c>
      <c r="G103" s="114">
        <v>119.6</v>
      </c>
      <c r="H103" s="114">
        <v>109</v>
      </c>
      <c r="I103" s="114">
        <v>103.7</v>
      </c>
      <c r="J103" s="114">
        <v>99.4</v>
      </c>
      <c r="K103" s="114">
        <v>93.4</v>
      </c>
      <c r="L103" s="114">
        <v>111.6</v>
      </c>
      <c r="M103" s="114">
        <v>85.2</v>
      </c>
      <c r="N103" s="114">
        <v>120.9</v>
      </c>
      <c r="O103" s="114">
        <v>35.2</v>
      </c>
      <c r="P103" s="114">
        <v>114.1</v>
      </c>
      <c r="Q103" s="114">
        <v>116.2</v>
      </c>
      <c r="R103" s="114">
        <v>146.9</v>
      </c>
      <c r="S103" s="106">
        <v>127.8</v>
      </c>
      <c r="T103" s="106">
        <v>109.5</v>
      </c>
      <c r="U103" s="106">
        <v>101.9</v>
      </c>
      <c r="V103" s="106">
        <v>98.1</v>
      </c>
      <c r="W103" s="106">
        <v>99.9</v>
      </c>
      <c r="X103" s="106">
        <v>123.5</v>
      </c>
      <c r="Y103" s="106">
        <v>80.1</v>
      </c>
      <c r="Z103" s="106">
        <v>124.4</v>
      </c>
      <c r="AA103" s="114">
        <v>26.1</v>
      </c>
      <c r="AB103" s="114">
        <v>104.7</v>
      </c>
    </row>
    <row r="104" spans="1:28" ht="11.25">
      <c r="A104" s="214"/>
      <c r="B104" s="73" t="s">
        <v>41</v>
      </c>
      <c r="C104" s="114">
        <v>174.9</v>
      </c>
      <c r="D104" s="114">
        <v>136</v>
      </c>
      <c r="E104" s="114">
        <v>99.4</v>
      </c>
      <c r="F104" s="114">
        <v>122.5</v>
      </c>
      <c r="G104" s="114">
        <v>114.9</v>
      </c>
      <c r="H104" s="114">
        <v>97.4</v>
      </c>
      <c r="I104" s="114">
        <v>83.6</v>
      </c>
      <c r="J104" s="114">
        <v>82.9</v>
      </c>
      <c r="K104" s="114">
        <v>84.7</v>
      </c>
      <c r="L104" s="114">
        <v>100.8</v>
      </c>
      <c r="M104" s="114">
        <v>122.5</v>
      </c>
      <c r="N104" s="114">
        <v>125.3</v>
      </c>
      <c r="O104" s="114">
        <v>82.7</v>
      </c>
      <c r="P104" s="114">
        <v>94.6</v>
      </c>
      <c r="Q104" s="114">
        <v>110.1</v>
      </c>
      <c r="R104" s="114">
        <v>84.8</v>
      </c>
      <c r="S104" s="106">
        <v>93.1</v>
      </c>
      <c r="T104" s="106">
        <v>83.1</v>
      </c>
      <c r="U104" s="106">
        <v>95.7</v>
      </c>
      <c r="V104" s="106">
        <v>93.5</v>
      </c>
      <c r="W104" s="106">
        <v>93.5</v>
      </c>
      <c r="X104" s="106">
        <v>114.6</v>
      </c>
      <c r="Y104" s="106">
        <v>93.8</v>
      </c>
      <c r="Z104" s="106">
        <v>108.7</v>
      </c>
      <c r="AA104" s="114">
        <v>87.4</v>
      </c>
      <c r="AB104" s="114">
        <v>80</v>
      </c>
    </row>
    <row r="105" spans="1:28" ht="11.25">
      <c r="A105" s="214"/>
      <c r="B105" s="73" t="s">
        <v>26</v>
      </c>
      <c r="C105" s="197">
        <v>130.7</v>
      </c>
      <c r="D105" s="197">
        <v>121</v>
      </c>
      <c r="E105" s="197">
        <v>103.6</v>
      </c>
      <c r="F105" s="197">
        <v>98.5</v>
      </c>
      <c r="G105" s="197">
        <v>96.7</v>
      </c>
      <c r="H105" s="197">
        <v>94.3</v>
      </c>
      <c r="I105" s="197">
        <v>92.3</v>
      </c>
      <c r="J105" s="197">
        <v>93.4</v>
      </c>
      <c r="K105" s="197">
        <v>95.9</v>
      </c>
      <c r="L105" s="197">
        <v>101.7</v>
      </c>
      <c r="M105" s="197">
        <v>102.4</v>
      </c>
      <c r="N105" s="197">
        <v>102.3</v>
      </c>
      <c r="O105" s="114">
        <v>82.7</v>
      </c>
      <c r="P105" s="114">
        <v>88.6</v>
      </c>
      <c r="Q105" s="114">
        <v>95.8</v>
      </c>
      <c r="R105" s="114">
        <v>91.4</v>
      </c>
      <c r="S105" s="106">
        <v>91.7</v>
      </c>
      <c r="T105" s="106">
        <v>89.1</v>
      </c>
      <c r="U105" s="106">
        <v>90.3</v>
      </c>
      <c r="V105" s="106">
        <v>90.7</v>
      </c>
      <c r="W105" s="106">
        <v>91.1</v>
      </c>
      <c r="X105" s="106">
        <v>93.6</v>
      </c>
      <c r="Y105" s="106">
        <v>93.6</v>
      </c>
      <c r="Z105" s="106">
        <v>95.1</v>
      </c>
      <c r="AA105" s="114">
        <v>87.4</v>
      </c>
      <c r="AB105" s="114">
        <v>83.6</v>
      </c>
    </row>
    <row r="106" spans="1:21" ht="11.25">
      <c r="A106" s="214"/>
      <c r="B106" s="101"/>
      <c r="C106" s="101"/>
      <c r="D106" s="101"/>
      <c r="E106" s="101"/>
      <c r="F106" s="101"/>
      <c r="G106" s="101"/>
      <c r="H106" s="101"/>
      <c r="I106" s="101"/>
      <c r="J106" s="101"/>
      <c r="K106" s="101"/>
      <c r="L106" s="101"/>
      <c r="M106" s="101"/>
      <c r="N106" s="101"/>
      <c r="O106" s="101"/>
      <c r="P106" s="101"/>
      <c r="Q106" s="101"/>
      <c r="R106" s="101"/>
      <c r="S106" s="101"/>
      <c r="T106" s="101"/>
      <c r="U106" s="101"/>
    </row>
    <row r="107" spans="1:26" ht="11.25">
      <c r="A107" s="211"/>
      <c r="B107" s="106" t="s">
        <v>147</v>
      </c>
      <c r="C107" s="243"/>
      <c r="D107" s="244"/>
      <c r="E107" s="244"/>
      <c r="F107" s="244"/>
      <c r="G107" s="244"/>
      <c r="H107" s="244"/>
      <c r="I107" s="244">
        <v>2008</v>
      </c>
      <c r="J107" s="244"/>
      <c r="K107" s="244"/>
      <c r="L107" s="244"/>
      <c r="M107" s="244"/>
      <c r="N107" s="196"/>
      <c r="O107" s="243"/>
      <c r="P107" s="244"/>
      <c r="Q107" s="244"/>
      <c r="R107" s="244"/>
      <c r="S107" s="245"/>
      <c r="T107" s="245"/>
      <c r="U107" s="248">
        <v>2009</v>
      </c>
      <c r="V107" s="246"/>
      <c r="W107" s="246"/>
      <c r="X107" s="246"/>
      <c r="Y107" s="246"/>
      <c r="Z107" s="247"/>
    </row>
    <row r="108" spans="1:28" ht="11.25">
      <c r="A108" s="211"/>
      <c r="B108" s="94" t="s">
        <v>130</v>
      </c>
      <c r="C108" s="194" t="s">
        <v>117</v>
      </c>
      <c r="D108" s="107" t="s">
        <v>116</v>
      </c>
      <c r="E108" s="107" t="s">
        <v>115</v>
      </c>
      <c r="F108" s="107" t="s">
        <v>126</v>
      </c>
      <c r="G108" s="107" t="s">
        <v>125</v>
      </c>
      <c r="H108" s="107" t="s">
        <v>124</v>
      </c>
      <c r="I108" s="107" t="s">
        <v>123</v>
      </c>
      <c r="J108" s="107" t="s">
        <v>122</v>
      </c>
      <c r="K108" s="107" t="s">
        <v>121</v>
      </c>
      <c r="L108" s="107" t="s">
        <v>120</v>
      </c>
      <c r="M108" s="107" t="s">
        <v>119</v>
      </c>
      <c r="N108" s="107" t="s">
        <v>118</v>
      </c>
      <c r="O108" s="107" t="s">
        <v>117</v>
      </c>
      <c r="P108" s="107" t="s">
        <v>116</v>
      </c>
      <c r="Q108" s="107" t="s">
        <v>115</v>
      </c>
      <c r="R108" s="108" t="s">
        <v>126</v>
      </c>
      <c r="S108" s="107" t="s">
        <v>125</v>
      </c>
      <c r="T108" s="107" t="s">
        <v>124</v>
      </c>
      <c r="U108" s="107" t="s">
        <v>123</v>
      </c>
      <c r="V108" s="107" t="s">
        <v>122</v>
      </c>
      <c r="W108" s="107" t="s">
        <v>121</v>
      </c>
      <c r="X108" s="107" t="s">
        <v>120</v>
      </c>
      <c r="Y108" s="107" t="s">
        <v>119</v>
      </c>
      <c r="Z108" s="107" t="s">
        <v>118</v>
      </c>
      <c r="AA108" s="107" t="s">
        <v>117</v>
      </c>
      <c r="AB108" s="107" t="s">
        <v>116</v>
      </c>
    </row>
    <row r="109" spans="1:28" ht="11.25">
      <c r="A109" s="213"/>
      <c r="B109" s="73" t="s">
        <v>39</v>
      </c>
      <c r="C109" s="195">
        <v>103.6</v>
      </c>
      <c r="D109" s="114">
        <v>103.5</v>
      </c>
      <c r="E109" s="114">
        <v>104</v>
      </c>
      <c r="F109" s="114">
        <v>104.3</v>
      </c>
      <c r="G109" s="114">
        <v>103.8</v>
      </c>
      <c r="H109" s="114">
        <v>105.3</v>
      </c>
      <c r="I109" s="114">
        <v>89.4</v>
      </c>
      <c r="J109" s="114">
        <v>168.1</v>
      </c>
      <c r="K109" s="114">
        <v>75.4</v>
      </c>
      <c r="L109" s="114">
        <v>63.9</v>
      </c>
      <c r="M109" s="114">
        <v>103.1</v>
      </c>
      <c r="N109" s="114">
        <v>108.9</v>
      </c>
      <c r="O109" s="114">
        <v>104.4</v>
      </c>
      <c r="P109" s="114">
        <v>105.1</v>
      </c>
      <c r="Q109" s="114">
        <v>101.8</v>
      </c>
      <c r="R109" s="114">
        <v>102.5</v>
      </c>
      <c r="S109" s="114">
        <v>102.3</v>
      </c>
      <c r="T109" s="114">
        <v>101.7</v>
      </c>
      <c r="U109" s="114">
        <v>103.1</v>
      </c>
      <c r="V109" s="114">
        <v>76.4</v>
      </c>
      <c r="W109" s="114">
        <v>109.3</v>
      </c>
      <c r="X109" s="114">
        <v>139.5</v>
      </c>
      <c r="Y109" s="114">
        <v>144.9</v>
      </c>
      <c r="Z109" s="114">
        <v>172.8</v>
      </c>
      <c r="AA109" s="114">
        <v>102.1</v>
      </c>
      <c r="AB109" s="114">
        <v>102.2</v>
      </c>
    </row>
    <row r="110" spans="1:28" ht="11.25">
      <c r="A110" s="211"/>
      <c r="B110" s="73" t="s">
        <v>26</v>
      </c>
      <c r="C110" s="196">
        <v>103.6</v>
      </c>
      <c r="D110" s="106">
        <v>103.6</v>
      </c>
      <c r="E110" s="106">
        <v>103.7</v>
      </c>
      <c r="F110" s="106">
        <v>103.9</v>
      </c>
      <c r="G110" s="106">
        <v>103.9</v>
      </c>
      <c r="H110" s="106">
        <v>104.2</v>
      </c>
      <c r="I110" s="106">
        <v>100.9</v>
      </c>
      <c r="J110" s="106">
        <v>120.2</v>
      </c>
      <c r="K110" s="106">
        <v>95.7</v>
      </c>
      <c r="L110" s="106">
        <v>92.2</v>
      </c>
      <c r="M110" s="106">
        <v>92.9</v>
      </c>
      <c r="N110" s="106">
        <v>94.4</v>
      </c>
      <c r="O110" s="106">
        <v>104.4</v>
      </c>
      <c r="P110" s="106">
        <v>104.7</v>
      </c>
      <c r="Q110" s="106">
        <v>103.6</v>
      </c>
      <c r="R110" s="106">
        <v>103.3</v>
      </c>
      <c r="S110" s="106">
        <v>103.1</v>
      </c>
      <c r="T110" s="106">
        <v>102.7</v>
      </c>
      <c r="U110" s="106">
        <v>102.8</v>
      </c>
      <c r="V110" s="121">
        <v>94.5</v>
      </c>
      <c r="W110" s="121">
        <v>101.7</v>
      </c>
      <c r="X110" s="121">
        <v>109</v>
      </c>
      <c r="Y110" s="121">
        <v>110.6</v>
      </c>
      <c r="Z110" s="121">
        <v>113.8</v>
      </c>
      <c r="AA110" s="121">
        <v>102.1</v>
      </c>
      <c r="AB110" s="121">
        <v>102.1</v>
      </c>
    </row>
    <row r="111" spans="1:21" ht="11.25">
      <c r="A111" s="211"/>
      <c r="B111" s="101"/>
      <c r="C111" s="101"/>
      <c r="D111" s="101"/>
      <c r="E111" s="101"/>
      <c r="F111" s="101"/>
      <c r="G111" s="101"/>
      <c r="H111" s="101"/>
      <c r="I111" s="101"/>
      <c r="J111" s="101"/>
      <c r="K111" s="101"/>
      <c r="L111" s="101"/>
      <c r="M111" s="101"/>
      <c r="N111" s="101"/>
      <c r="O111" s="101"/>
      <c r="P111" s="101"/>
      <c r="Q111" s="101"/>
      <c r="R111" s="101"/>
      <c r="S111" s="101"/>
      <c r="T111" s="101"/>
      <c r="U111" s="101"/>
    </row>
    <row r="112" spans="1:26" ht="11.25">
      <c r="A112" s="211"/>
      <c r="B112" s="106" t="s">
        <v>72</v>
      </c>
      <c r="C112" s="243"/>
      <c r="D112" s="244"/>
      <c r="E112" s="244"/>
      <c r="F112" s="244"/>
      <c r="G112" s="244"/>
      <c r="H112" s="244"/>
      <c r="I112" s="244">
        <v>2008</v>
      </c>
      <c r="J112" s="244"/>
      <c r="K112" s="244"/>
      <c r="L112" s="244"/>
      <c r="M112" s="244"/>
      <c r="N112" s="196"/>
      <c r="O112" s="243"/>
      <c r="P112" s="244"/>
      <c r="Q112" s="244"/>
      <c r="R112" s="244"/>
      <c r="S112" s="245"/>
      <c r="T112" s="245"/>
      <c r="U112" s="248">
        <v>2009</v>
      </c>
      <c r="V112" s="246"/>
      <c r="W112" s="246"/>
      <c r="X112" s="246"/>
      <c r="Y112" s="246"/>
      <c r="Z112" s="247"/>
    </row>
    <row r="113" spans="1:28" ht="11.25">
      <c r="A113" s="211"/>
      <c r="B113" s="94" t="s">
        <v>131</v>
      </c>
      <c r="C113" s="107" t="s">
        <v>117</v>
      </c>
      <c r="D113" s="107" t="s">
        <v>116</v>
      </c>
      <c r="E113" s="107" t="s">
        <v>115</v>
      </c>
      <c r="F113" s="107" t="s">
        <v>126</v>
      </c>
      <c r="G113" s="107" t="s">
        <v>125</v>
      </c>
      <c r="H113" s="107" t="s">
        <v>124</v>
      </c>
      <c r="I113" s="107" t="s">
        <v>123</v>
      </c>
      <c r="J113" s="107" t="s">
        <v>122</v>
      </c>
      <c r="K113" s="107" t="s">
        <v>121</v>
      </c>
      <c r="L113" s="107" t="s">
        <v>120</v>
      </c>
      <c r="M113" s="107" t="s">
        <v>119</v>
      </c>
      <c r="N113" s="107" t="s">
        <v>118</v>
      </c>
      <c r="O113" s="107" t="s">
        <v>117</v>
      </c>
      <c r="P113" s="107" t="s">
        <v>116</v>
      </c>
      <c r="Q113" s="107" t="s">
        <v>115</v>
      </c>
      <c r="R113" s="107" t="s">
        <v>126</v>
      </c>
      <c r="S113" s="107" t="s">
        <v>125</v>
      </c>
      <c r="T113" s="107" t="s">
        <v>124</v>
      </c>
      <c r="U113" s="107" t="s">
        <v>123</v>
      </c>
      <c r="V113" s="107" t="s">
        <v>122</v>
      </c>
      <c r="W113" s="107" t="s">
        <v>121</v>
      </c>
      <c r="X113" s="107" t="s">
        <v>120</v>
      </c>
      <c r="Y113" s="107" t="s">
        <v>119</v>
      </c>
      <c r="Z113" s="107" t="s">
        <v>118</v>
      </c>
      <c r="AA113" s="107" t="s">
        <v>117</v>
      </c>
      <c r="AB113" s="107" t="s">
        <v>116</v>
      </c>
    </row>
    <row r="114" spans="1:28" ht="11.25">
      <c r="A114" s="211"/>
      <c r="B114" s="73" t="s">
        <v>41</v>
      </c>
      <c r="C114" s="123">
        <v>82</v>
      </c>
      <c r="D114" s="123">
        <v>102.8</v>
      </c>
      <c r="E114" s="123">
        <v>103.2</v>
      </c>
      <c r="F114" s="123">
        <v>103.6</v>
      </c>
      <c r="G114" s="123">
        <v>101.6</v>
      </c>
      <c r="H114" s="123">
        <v>101.5</v>
      </c>
      <c r="I114" s="123">
        <v>106</v>
      </c>
      <c r="J114" s="123">
        <v>102.6</v>
      </c>
      <c r="K114" s="123">
        <v>97.4</v>
      </c>
      <c r="L114" s="123">
        <v>99.3</v>
      </c>
      <c r="M114" s="123">
        <v>113.2</v>
      </c>
      <c r="N114" s="123">
        <v>115.7</v>
      </c>
      <c r="O114" s="123">
        <v>66.3</v>
      </c>
      <c r="P114" s="123">
        <v>95.1</v>
      </c>
      <c r="Q114" s="123">
        <v>104</v>
      </c>
      <c r="R114" s="123">
        <v>100.6</v>
      </c>
      <c r="S114" s="123">
        <v>100.8</v>
      </c>
      <c r="T114" s="125">
        <v>100.3</v>
      </c>
      <c r="U114" s="125">
        <v>102.9</v>
      </c>
      <c r="V114" s="125">
        <v>104.7</v>
      </c>
      <c r="W114" s="125">
        <v>104.7</v>
      </c>
      <c r="X114" s="125">
        <v>104.4</v>
      </c>
      <c r="Y114" s="125">
        <v>109.4</v>
      </c>
      <c r="Z114" s="106">
        <v>115.3</v>
      </c>
      <c r="AA114" s="106">
        <v>75.1</v>
      </c>
      <c r="AB114" s="106">
        <v>93.4</v>
      </c>
    </row>
    <row r="115" spans="1:28" ht="11.25">
      <c r="A115" s="211"/>
      <c r="B115" s="73" t="s">
        <v>42</v>
      </c>
      <c r="C115" s="114">
        <v>104.4</v>
      </c>
      <c r="D115" s="114">
        <v>105.6</v>
      </c>
      <c r="E115" s="114">
        <v>103</v>
      </c>
      <c r="F115" s="114">
        <v>94.5</v>
      </c>
      <c r="G115" s="114">
        <v>104.2</v>
      </c>
      <c r="H115" s="114">
        <v>102</v>
      </c>
      <c r="I115" s="114">
        <v>104.8</v>
      </c>
      <c r="J115" s="114">
        <v>103.7</v>
      </c>
      <c r="K115" s="114">
        <v>107.6</v>
      </c>
      <c r="L115" s="114">
        <v>103.2</v>
      </c>
      <c r="M115" s="114">
        <v>103.5</v>
      </c>
      <c r="N115" s="114">
        <v>106.2</v>
      </c>
      <c r="O115" s="123">
        <v>103.5</v>
      </c>
      <c r="P115" s="123">
        <v>95.8</v>
      </c>
      <c r="Q115" s="123">
        <v>96.4</v>
      </c>
      <c r="R115" s="123">
        <v>93.5</v>
      </c>
      <c r="S115" s="123">
        <v>92.2</v>
      </c>
      <c r="T115" s="125">
        <v>91.5</v>
      </c>
      <c r="U115" s="125">
        <v>88.7</v>
      </c>
      <c r="V115" s="125">
        <v>90.6</v>
      </c>
      <c r="W115" s="125">
        <v>97.5</v>
      </c>
      <c r="X115" s="125">
        <v>102.7</v>
      </c>
      <c r="Y115" s="125">
        <v>99.4</v>
      </c>
      <c r="Z115" s="106">
        <v>98.9</v>
      </c>
      <c r="AA115" s="106">
        <v>111.8</v>
      </c>
      <c r="AB115" s="106">
        <v>109.8</v>
      </c>
    </row>
    <row r="116" spans="1:28" ht="11.25">
      <c r="A116" s="211"/>
      <c r="B116" s="73" t="s">
        <v>26</v>
      </c>
      <c r="C116" s="106">
        <v>104.4</v>
      </c>
      <c r="D116" s="106">
        <v>105.1</v>
      </c>
      <c r="E116" s="106">
        <v>104.3</v>
      </c>
      <c r="F116" s="106">
        <v>101.5</v>
      </c>
      <c r="G116" s="106">
        <v>102.2</v>
      </c>
      <c r="H116" s="106">
        <v>102.1</v>
      </c>
      <c r="I116" s="106">
        <v>102.6</v>
      </c>
      <c r="J116" s="106">
        <v>102.7</v>
      </c>
      <c r="K116" s="106">
        <v>103.3</v>
      </c>
      <c r="L116" s="106">
        <v>103.3</v>
      </c>
      <c r="M116" s="106">
        <v>103.3</v>
      </c>
      <c r="N116" s="106">
        <v>103.6</v>
      </c>
      <c r="O116" s="106">
        <v>99.9</v>
      </c>
      <c r="P116" s="106">
        <v>97.8</v>
      </c>
      <c r="Q116" s="106">
        <v>96.6</v>
      </c>
      <c r="R116" s="106">
        <v>94.8</v>
      </c>
      <c r="S116" s="106">
        <v>93</v>
      </c>
      <c r="T116" s="106">
        <v>91.4</v>
      </c>
      <c r="U116" s="106">
        <v>90</v>
      </c>
      <c r="V116" s="121">
        <v>88.8</v>
      </c>
      <c r="W116" s="121">
        <v>89.2</v>
      </c>
      <c r="X116" s="121">
        <v>90.3</v>
      </c>
      <c r="Y116" s="121">
        <v>95.6</v>
      </c>
      <c r="Z116" s="121">
        <v>96.1</v>
      </c>
      <c r="AA116" s="121">
        <v>111.8</v>
      </c>
      <c r="AB116" s="121">
        <v>110.9</v>
      </c>
    </row>
    <row r="117" spans="1:21" ht="11.25">
      <c r="A117" s="211"/>
      <c r="B117" s="101"/>
      <c r="C117" s="101"/>
      <c r="D117" s="101"/>
      <c r="E117" s="101"/>
      <c r="F117" s="101"/>
      <c r="G117" s="101"/>
      <c r="H117" s="101"/>
      <c r="I117" s="101"/>
      <c r="J117" s="101"/>
      <c r="K117" s="101"/>
      <c r="L117" s="101"/>
      <c r="M117" s="101"/>
      <c r="N117" s="101"/>
      <c r="O117" s="101"/>
      <c r="P117" s="101"/>
      <c r="Q117" s="101"/>
      <c r="R117" s="101"/>
      <c r="S117" s="101"/>
      <c r="T117" s="101"/>
      <c r="U117" s="101"/>
    </row>
    <row r="118" spans="1:26" ht="11.25">
      <c r="A118" s="211"/>
      <c r="B118" s="106" t="s">
        <v>68</v>
      </c>
      <c r="C118" s="243"/>
      <c r="D118" s="244"/>
      <c r="E118" s="244"/>
      <c r="F118" s="244"/>
      <c r="G118" s="244"/>
      <c r="H118" s="244"/>
      <c r="I118" s="244">
        <v>2008</v>
      </c>
      <c r="J118" s="244"/>
      <c r="K118" s="244"/>
      <c r="L118" s="244"/>
      <c r="M118" s="244"/>
      <c r="N118" s="196"/>
      <c r="O118" s="243"/>
      <c r="P118" s="244"/>
      <c r="Q118" s="244"/>
      <c r="R118" s="244"/>
      <c r="S118" s="245"/>
      <c r="T118" s="245"/>
      <c r="U118" s="248">
        <v>2009</v>
      </c>
      <c r="V118" s="246"/>
      <c r="W118" s="246"/>
      <c r="X118" s="246"/>
      <c r="Y118" s="246"/>
      <c r="Z118" s="247"/>
    </row>
    <row r="119" spans="1:28" ht="11.25">
      <c r="A119" s="215"/>
      <c r="B119" s="94" t="s">
        <v>132</v>
      </c>
      <c r="C119" s="107" t="s">
        <v>117</v>
      </c>
      <c r="D119" s="107" t="s">
        <v>116</v>
      </c>
      <c r="E119" s="107" t="s">
        <v>115</v>
      </c>
      <c r="F119" s="107" t="s">
        <v>126</v>
      </c>
      <c r="G119" s="107" t="s">
        <v>125</v>
      </c>
      <c r="H119" s="107" t="s">
        <v>124</v>
      </c>
      <c r="I119" s="107" t="s">
        <v>123</v>
      </c>
      <c r="J119" s="107" t="s">
        <v>122</v>
      </c>
      <c r="K119" s="107" t="s">
        <v>121</v>
      </c>
      <c r="L119" s="107" t="s">
        <v>120</v>
      </c>
      <c r="M119" s="107" t="s">
        <v>119</v>
      </c>
      <c r="N119" s="107" t="s">
        <v>118</v>
      </c>
      <c r="O119" s="107" t="s">
        <v>117</v>
      </c>
      <c r="P119" s="107" t="s">
        <v>116</v>
      </c>
      <c r="Q119" s="107" t="s">
        <v>115</v>
      </c>
      <c r="R119" s="108" t="s">
        <v>126</v>
      </c>
      <c r="S119" s="107" t="s">
        <v>125</v>
      </c>
      <c r="T119" s="107" t="s">
        <v>124</v>
      </c>
      <c r="U119" s="107" t="s">
        <v>123</v>
      </c>
      <c r="V119" s="107" t="s">
        <v>122</v>
      </c>
      <c r="W119" s="107" t="s">
        <v>121</v>
      </c>
      <c r="X119" s="107" t="s">
        <v>120</v>
      </c>
      <c r="Y119" s="107" t="s">
        <v>119</v>
      </c>
      <c r="Z119" s="107" t="s">
        <v>118</v>
      </c>
      <c r="AA119" s="107" t="s">
        <v>117</v>
      </c>
      <c r="AB119" s="107" t="s">
        <v>116</v>
      </c>
    </row>
    <row r="120" spans="1:28" ht="11.25">
      <c r="A120" s="215"/>
      <c r="B120" s="73" t="s">
        <v>41</v>
      </c>
      <c r="C120" s="114">
        <v>87.6</v>
      </c>
      <c r="D120" s="114">
        <v>96.7</v>
      </c>
      <c r="E120" s="114">
        <v>105.1</v>
      </c>
      <c r="F120" s="114">
        <v>103.7</v>
      </c>
      <c r="G120" s="114">
        <v>102.4</v>
      </c>
      <c r="H120" s="114">
        <v>97.5</v>
      </c>
      <c r="I120" s="114">
        <v>103.6</v>
      </c>
      <c r="J120" s="114">
        <v>104.9</v>
      </c>
      <c r="K120" s="114">
        <v>99.3</v>
      </c>
      <c r="L120" s="114">
        <v>103.3</v>
      </c>
      <c r="M120" s="114">
        <v>97.1</v>
      </c>
      <c r="N120" s="114">
        <v>95.1</v>
      </c>
      <c r="O120" s="114">
        <v>82.1</v>
      </c>
      <c r="P120" s="114">
        <v>98.6</v>
      </c>
      <c r="Q120" s="114">
        <v>107.7</v>
      </c>
      <c r="R120" s="114">
        <v>99.3</v>
      </c>
      <c r="S120" s="114">
        <v>97.1</v>
      </c>
      <c r="T120" s="106">
        <v>93</v>
      </c>
      <c r="U120" s="106">
        <v>114</v>
      </c>
      <c r="V120" s="106">
        <v>106.5</v>
      </c>
      <c r="W120" s="106">
        <v>102.3</v>
      </c>
      <c r="X120" s="106">
        <v>106.5</v>
      </c>
      <c r="Y120" s="106">
        <v>97.3</v>
      </c>
      <c r="Z120" s="106">
        <v>101.7</v>
      </c>
      <c r="AA120" s="106">
        <v>81.2</v>
      </c>
      <c r="AB120" s="106">
        <v>101.1</v>
      </c>
    </row>
    <row r="121" spans="1:28" ht="11.25">
      <c r="A121" s="215"/>
      <c r="B121" s="73" t="s">
        <v>42</v>
      </c>
      <c r="C121" s="114">
        <v>107.5</v>
      </c>
      <c r="D121" s="114">
        <v>111.8</v>
      </c>
      <c r="E121" s="114">
        <v>105.9</v>
      </c>
      <c r="F121" s="114">
        <v>106.7</v>
      </c>
      <c r="G121" s="114">
        <v>112.4</v>
      </c>
      <c r="H121" s="114">
        <v>102.1</v>
      </c>
      <c r="I121" s="114">
        <v>107.7</v>
      </c>
      <c r="J121" s="114">
        <v>106.1</v>
      </c>
      <c r="K121" s="114">
        <v>104.4</v>
      </c>
      <c r="L121" s="114">
        <v>106.3</v>
      </c>
      <c r="M121" s="114">
        <v>103.5</v>
      </c>
      <c r="N121" s="114">
        <v>95</v>
      </c>
      <c r="O121" s="114">
        <v>89</v>
      </c>
      <c r="P121" s="114">
        <v>90.7</v>
      </c>
      <c r="Q121" s="114">
        <v>93</v>
      </c>
      <c r="R121" s="114">
        <v>89</v>
      </c>
      <c r="S121" s="114">
        <v>84.4</v>
      </c>
      <c r="T121" s="106">
        <v>80.6</v>
      </c>
      <c r="U121" s="106">
        <v>88.7</v>
      </c>
      <c r="V121" s="106">
        <v>90</v>
      </c>
      <c r="W121" s="106">
        <v>92.7</v>
      </c>
      <c r="X121" s="106">
        <v>95.6</v>
      </c>
      <c r="Y121" s="106">
        <v>95.8</v>
      </c>
      <c r="Z121" s="106">
        <v>102.4</v>
      </c>
      <c r="AA121" s="106">
        <v>101.3</v>
      </c>
      <c r="AB121" s="106">
        <v>103.9</v>
      </c>
    </row>
    <row r="122" spans="1:28" ht="11.25">
      <c r="A122" s="215"/>
      <c r="B122" s="73" t="s">
        <v>26</v>
      </c>
      <c r="C122" s="97">
        <v>107.5</v>
      </c>
      <c r="D122" s="97">
        <v>109.6</v>
      </c>
      <c r="E122" s="97">
        <v>108.5</v>
      </c>
      <c r="F122" s="97">
        <v>108.2</v>
      </c>
      <c r="G122" s="97">
        <v>108.8</v>
      </c>
      <c r="H122" s="97">
        <v>107.6</v>
      </c>
      <c r="I122" s="97">
        <v>107.6</v>
      </c>
      <c r="J122" s="97">
        <v>107.4</v>
      </c>
      <c r="K122" s="97">
        <v>107</v>
      </c>
      <c r="L122" s="97">
        <v>107</v>
      </c>
      <c r="M122" s="97">
        <v>106.6</v>
      </c>
      <c r="N122" s="97">
        <v>105.5</v>
      </c>
      <c r="O122" s="97">
        <v>89</v>
      </c>
      <c r="P122" s="97">
        <v>89.8</v>
      </c>
      <c r="Q122" s="97">
        <v>90.9</v>
      </c>
      <c r="R122" s="97">
        <v>90.4</v>
      </c>
      <c r="S122" s="97">
        <v>89.1</v>
      </c>
      <c r="T122" s="97">
        <v>87.7</v>
      </c>
      <c r="U122" s="97">
        <v>87.8</v>
      </c>
      <c r="V122" s="121">
        <v>88.1</v>
      </c>
      <c r="W122" s="121">
        <v>88.7</v>
      </c>
      <c r="X122" s="121">
        <v>89.4</v>
      </c>
      <c r="Y122" s="121">
        <v>90</v>
      </c>
      <c r="Z122" s="121">
        <v>91.1</v>
      </c>
      <c r="AA122" s="121">
        <v>101.3</v>
      </c>
      <c r="AB122" s="121">
        <v>102.5</v>
      </c>
    </row>
    <row r="123" spans="1:21" ht="11.25">
      <c r="A123" s="215"/>
      <c r="B123" s="101"/>
      <c r="C123" s="101"/>
      <c r="D123" s="101"/>
      <c r="E123" s="101"/>
      <c r="F123" s="101"/>
      <c r="G123" s="101"/>
      <c r="H123" s="101"/>
      <c r="I123" s="101"/>
      <c r="J123" s="101"/>
      <c r="K123" s="101"/>
      <c r="L123" s="101"/>
      <c r="M123" s="101"/>
      <c r="N123" s="101"/>
      <c r="O123" s="101"/>
      <c r="P123" s="101"/>
      <c r="Q123" s="101"/>
      <c r="R123" s="101"/>
      <c r="S123" s="101"/>
      <c r="T123" s="101"/>
      <c r="U123" s="101"/>
    </row>
    <row r="124" spans="1:26" ht="11.25">
      <c r="A124" s="215"/>
      <c r="B124" s="106" t="s">
        <v>148</v>
      </c>
      <c r="C124" s="243"/>
      <c r="D124" s="244"/>
      <c r="E124" s="244"/>
      <c r="F124" s="244"/>
      <c r="G124" s="244"/>
      <c r="H124" s="244"/>
      <c r="I124" s="244">
        <v>2008</v>
      </c>
      <c r="J124" s="244"/>
      <c r="K124" s="244"/>
      <c r="L124" s="244"/>
      <c r="M124" s="244"/>
      <c r="N124" s="196"/>
      <c r="O124" s="243"/>
      <c r="P124" s="244"/>
      <c r="Q124" s="244"/>
      <c r="R124" s="244"/>
      <c r="S124" s="245"/>
      <c r="T124" s="245"/>
      <c r="U124" s="248">
        <v>2009</v>
      </c>
      <c r="V124" s="246"/>
      <c r="W124" s="246"/>
      <c r="X124" s="246"/>
      <c r="Y124" s="246"/>
      <c r="Z124" s="247"/>
    </row>
    <row r="125" spans="1:28" ht="11.25">
      <c r="A125" s="215"/>
      <c r="B125" s="94" t="s">
        <v>80</v>
      </c>
      <c r="C125" s="107" t="s">
        <v>117</v>
      </c>
      <c r="D125" s="107" t="s">
        <v>116</v>
      </c>
      <c r="E125" s="107" t="s">
        <v>115</v>
      </c>
      <c r="F125" s="107" t="s">
        <v>126</v>
      </c>
      <c r="G125" s="107" t="s">
        <v>125</v>
      </c>
      <c r="H125" s="107" t="s">
        <v>124</v>
      </c>
      <c r="I125" s="107" t="s">
        <v>123</v>
      </c>
      <c r="J125" s="107" t="s">
        <v>122</v>
      </c>
      <c r="K125" s="107" t="s">
        <v>121</v>
      </c>
      <c r="L125" s="107" t="s">
        <v>120</v>
      </c>
      <c r="M125" s="107" t="s">
        <v>119</v>
      </c>
      <c r="N125" s="107" t="s">
        <v>118</v>
      </c>
      <c r="O125" s="107" t="s">
        <v>117</v>
      </c>
      <c r="P125" s="107" t="s">
        <v>116</v>
      </c>
      <c r="Q125" s="107" t="s">
        <v>115</v>
      </c>
      <c r="R125" s="108" t="s">
        <v>126</v>
      </c>
      <c r="S125" s="107" t="s">
        <v>125</v>
      </c>
      <c r="T125" s="107" t="s">
        <v>124</v>
      </c>
      <c r="U125" s="107" t="s">
        <v>123</v>
      </c>
      <c r="V125" s="107" t="s">
        <v>122</v>
      </c>
      <c r="W125" s="107" t="s">
        <v>121</v>
      </c>
      <c r="X125" s="107" t="s">
        <v>120</v>
      </c>
      <c r="Y125" s="107" t="s">
        <v>119</v>
      </c>
      <c r="Z125" s="107" t="s">
        <v>118</v>
      </c>
      <c r="AA125" s="107" t="s">
        <v>117</v>
      </c>
      <c r="AB125" s="107" t="s">
        <v>116</v>
      </c>
    </row>
    <row r="126" spans="1:28" ht="11.25">
      <c r="A126" s="215"/>
      <c r="B126" s="73" t="s">
        <v>41</v>
      </c>
      <c r="C126" s="114">
        <v>90.8</v>
      </c>
      <c r="D126" s="114">
        <v>95.4</v>
      </c>
      <c r="E126" s="114">
        <v>98.7</v>
      </c>
      <c r="F126" s="114">
        <v>104.3</v>
      </c>
      <c r="G126" s="114">
        <v>104.3</v>
      </c>
      <c r="H126" s="114">
        <v>100.3</v>
      </c>
      <c r="I126" s="114">
        <v>97.9</v>
      </c>
      <c r="J126" s="114">
        <v>104.3</v>
      </c>
      <c r="K126" s="114">
        <v>98.7</v>
      </c>
      <c r="L126" s="114">
        <v>100.5</v>
      </c>
      <c r="M126" s="114">
        <v>103.5</v>
      </c>
      <c r="N126" s="114">
        <v>103.9</v>
      </c>
      <c r="O126" s="114">
        <v>92.7</v>
      </c>
      <c r="P126" s="114">
        <v>89.4</v>
      </c>
      <c r="Q126" s="114">
        <v>102.1</v>
      </c>
      <c r="R126" s="114">
        <v>105.5</v>
      </c>
      <c r="S126" s="114">
        <v>99.6</v>
      </c>
      <c r="T126" s="106">
        <v>102.5</v>
      </c>
      <c r="U126" s="106">
        <v>104</v>
      </c>
      <c r="V126" s="106">
        <v>99.6</v>
      </c>
      <c r="W126" s="106">
        <v>102.6</v>
      </c>
      <c r="X126" s="106">
        <v>101.7</v>
      </c>
      <c r="Y126" s="106">
        <v>101.3</v>
      </c>
      <c r="Z126" s="106">
        <v>99.7</v>
      </c>
      <c r="AA126" s="106">
        <v>95</v>
      </c>
      <c r="AB126" s="106">
        <v>93.6</v>
      </c>
    </row>
    <row r="127" spans="1:28" ht="11.25">
      <c r="A127" s="215"/>
      <c r="B127" s="73" t="s">
        <v>42</v>
      </c>
      <c r="C127" s="114">
        <v>130.1</v>
      </c>
      <c r="D127" s="114">
        <v>130</v>
      </c>
      <c r="E127" s="114">
        <v>126.3</v>
      </c>
      <c r="F127" s="114">
        <v>126.1</v>
      </c>
      <c r="G127" s="114">
        <v>119.1</v>
      </c>
      <c r="H127" s="114">
        <v>111.7</v>
      </c>
      <c r="I127" s="114">
        <v>103.6</v>
      </c>
      <c r="J127" s="114">
        <v>101.7</v>
      </c>
      <c r="K127" s="114">
        <v>95.2</v>
      </c>
      <c r="L127" s="114">
        <v>105.9</v>
      </c>
      <c r="M127" s="114">
        <v>102.5</v>
      </c>
      <c r="N127" s="114">
        <v>106.2</v>
      </c>
      <c r="O127" s="114">
        <v>107.5</v>
      </c>
      <c r="P127" s="114">
        <v>100.7</v>
      </c>
      <c r="Q127" s="114">
        <v>104.2</v>
      </c>
      <c r="R127" s="114">
        <v>105.4</v>
      </c>
      <c r="S127" s="114">
        <v>100.7</v>
      </c>
      <c r="T127" s="106">
        <v>102.9</v>
      </c>
      <c r="U127" s="106">
        <v>111.8</v>
      </c>
      <c r="V127" s="106">
        <v>108.7</v>
      </c>
      <c r="W127" s="106">
        <v>114.6</v>
      </c>
      <c r="X127" s="106">
        <v>117</v>
      </c>
      <c r="Y127" s="106">
        <v>114.3</v>
      </c>
      <c r="Z127" s="106">
        <v>110.8</v>
      </c>
      <c r="AA127" s="106">
        <v>106.8</v>
      </c>
      <c r="AB127" s="106">
        <v>107.1</v>
      </c>
    </row>
    <row r="128" spans="1:28" ht="11.25">
      <c r="A128" s="215"/>
      <c r="B128" s="73" t="s">
        <v>26</v>
      </c>
      <c r="C128" s="106">
        <v>130.1</v>
      </c>
      <c r="D128" s="106">
        <v>130.1</v>
      </c>
      <c r="E128" s="106">
        <v>128.8</v>
      </c>
      <c r="F128" s="106">
        <v>128.1</v>
      </c>
      <c r="G128" s="106">
        <v>126.1</v>
      </c>
      <c r="H128" s="106">
        <v>123.4</v>
      </c>
      <c r="I128" s="106">
        <v>120.6</v>
      </c>
      <c r="J128" s="106">
        <v>117.3</v>
      </c>
      <c r="K128" s="106">
        <v>114.2</v>
      </c>
      <c r="L128" s="106">
        <v>112.5</v>
      </c>
      <c r="M128" s="106">
        <v>111.4</v>
      </c>
      <c r="N128" s="106">
        <v>110.4</v>
      </c>
      <c r="O128" s="106">
        <v>107.5</v>
      </c>
      <c r="P128" s="106">
        <v>104.2</v>
      </c>
      <c r="Q128" s="106">
        <v>104.2</v>
      </c>
      <c r="R128" s="106">
        <v>104.5</v>
      </c>
      <c r="S128" s="106">
        <v>103.7</v>
      </c>
      <c r="T128" s="106">
        <v>103.6</v>
      </c>
      <c r="U128" s="106">
        <v>104.6</v>
      </c>
      <c r="V128" s="121">
        <v>105.1</v>
      </c>
      <c r="W128" s="121">
        <v>106.3</v>
      </c>
      <c r="X128" s="121">
        <v>107.4</v>
      </c>
      <c r="Y128" s="121">
        <v>108</v>
      </c>
      <c r="Z128" s="121">
        <v>108.3</v>
      </c>
      <c r="AA128" s="121">
        <v>106.8</v>
      </c>
      <c r="AB128" s="121">
        <v>104.3</v>
      </c>
    </row>
    <row r="129" spans="1:21" ht="11.25">
      <c r="A129" s="215"/>
      <c r="B129" s="101"/>
      <c r="C129" s="101"/>
      <c r="D129" s="101"/>
      <c r="E129" s="101"/>
      <c r="F129" s="101"/>
      <c r="G129" s="101"/>
      <c r="H129" s="101"/>
      <c r="I129" s="101"/>
      <c r="J129" s="101"/>
      <c r="K129" s="101"/>
      <c r="L129" s="101"/>
      <c r="M129" s="101"/>
      <c r="N129" s="101"/>
      <c r="O129" s="101"/>
      <c r="P129" s="101"/>
      <c r="Q129" s="101"/>
      <c r="R129" s="101"/>
      <c r="S129" s="101"/>
      <c r="T129" s="101"/>
      <c r="U129" s="101"/>
    </row>
    <row r="130" spans="1:26" ht="11.25">
      <c r="A130" s="215"/>
      <c r="B130" s="106" t="s">
        <v>149</v>
      </c>
      <c r="C130" s="243"/>
      <c r="D130" s="244"/>
      <c r="E130" s="244"/>
      <c r="F130" s="244"/>
      <c r="G130" s="244"/>
      <c r="H130" s="244"/>
      <c r="I130" s="244">
        <v>2008</v>
      </c>
      <c r="J130" s="244"/>
      <c r="K130" s="244"/>
      <c r="L130" s="244"/>
      <c r="M130" s="244"/>
      <c r="N130" s="196"/>
      <c r="O130" s="243"/>
      <c r="P130" s="244"/>
      <c r="Q130" s="244"/>
      <c r="R130" s="244"/>
      <c r="S130" s="245"/>
      <c r="T130" s="245"/>
      <c r="U130" s="248">
        <v>2009</v>
      </c>
      <c r="V130" s="246"/>
      <c r="W130" s="246"/>
      <c r="X130" s="246"/>
      <c r="Y130" s="246"/>
      <c r="Z130" s="247"/>
    </row>
    <row r="131" spans="1:28" ht="11.25">
      <c r="A131" s="176"/>
      <c r="B131" s="94" t="s">
        <v>81</v>
      </c>
      <c r="C131" s="95" t="s">
        <v>117</v>
      </c>
      <c r="D131" s="95" t="s">
        <v>116</v>
      </c>
      <c r="E131" s="95" t="s">
        <v>115</v>
      </c>
      <c r="F131" s="95" t="s">
        <v>126</v>
      </c>
      <c r="G131" s="95" t="s">
        <v>125</v>
      </c>
      <c r="H131" s="96" t="s">
        <v>124</v>
      </c>
      <c r="I131" s="96" t="s">
        <v>123</v>
      </c>
      <c r="J131" s="96" t="s">
        <v>122</v>
      </c>
      <c r="K131" s="96" t="s">
        <v>121</v>
      </c>
      <c r="L131" s="96" t="s">
        <v>120</v>
      </c>
      <c r="M131" s="96" t="s">
        <v>119</v>
      </c>
      <c r="N131" s="96" t="s">
        <v>118</v>
      </c>
      <c r="O131" s="96" t="s">
        <v>117</v>
      </c>
      <c r="P131" s="96" t="s">
        <v>116</v>
      </c>
      <c r="Q131" s="96" t="s">
        <v>115</v>
      </c>
      <c r="R131" s="96" t="s">
        <v>126</v>
      </c>
      <c r="S131" s="95" t="s">
        <v>125</v>
      </c>
      <c r="T131" s="107" t="s">
        <v>124</v>
      </c>
      <c r="U131" s="107" t="s">
        <v>123</v>
      </c>
      <c r="V131" s="107" t="s">
        <v>122</v>
      </c>
      <c r="W131" s="107" t="s">
        <v>121</v>
      </c>
      <c r="X131" s="107" t="s">
        <v>120</v>
      </c>
      <c r="Y131" s="107" t="s">
        <v>119</v>
      </c>
      <c r="Z131" s="107" t="s">
        <v>118</v>
      </c>
      <c r="AA131" s="107" t="s">
        <v>117</v>
      </c>
      <c r="AB131" s="107" t="s">
        <v>116</v>
      </c>
    </row>
    <row r="132" spans="1:28" ht="11.25">
      <c r="A132" s="101"/>
      <c r="B132" s="73" t="s">
        <v>43</v>
      </c>
      <c r="C132" s="97">
        <v>118.7</v>
      </c>
      <c r="D132" s="97">
        <v>118.8</v>
      </c>
      <c r="E132" s="97">
        <v>118.7</v>
      </c>
      <c r="F132" s="97">
        <v>119.1</v>
      </c>
      <c r="G132" s="97">
        <v>119.5</v>
      </c>
      <c r="H132" s="98">
        <v>120</v>
      </c>
      <c r="I132" s="98">
        <v>120</v>
      </c>
      <c r="J132" s="98">
        <v>120.1</v>
      </c>
      <c r="K132" s="98">
        <v>118.2</v>
      </c>
      <c r="L132" s="98">
        <v>113.9</v>
      </c>
      <c r="M132" s="98">
        <v>111.3</v>
      </c>
      <c r="N132" s="98">
        <v>109.5</v>
      </c>
      <c r="O132" s="98">
        <v>108.7</v>
      </c>
      <c r="P132" s="98">
        <v>108.7</v>
      </c>
      <c r="Q132" s="98">
        <v>108.9</v>
      </c>
      <c r="R132" s="98">
        <v>108.8</v>
      </c>
      <c r="S132" s="106">
        <v>108.4</v>
      </c>
      <c r="T132" s="106">
        <v>107.6</v>
      </c>
      <c r="U132" s="106">
        <v>106.9</v>
      </c>
      <c r="V132" s="106">
        <v>106.2</v>
      </c>
      <c r="W132" s="106">
        <v>106</v>
      </c>
      <c r="X132" s="106">
        <v>105.8</v>
      </c>
      <c r="Y132" s="106">
        <v>105.8</v>
      </c>
      <c r="Z132" s="106">
        <v>106.2</v>
      </c>
      <c r="AA132" s="106">
        <v>107.3</v>
      </c>
      <c r="AB132" s="106">
        <v>107.4</v>
      </c>
    </row>
    <row r="133" spans="1:28" ht="11.25">
      <c r="A133" s="101"/>
      <c r="B133" s="73" t="s">
        <v>44</v>
      </c>
      <c r="C133" s="97">
        <v>101.1</v>
      </c>
      <c r="D133" s="97">
        <v>100.8</v>
      </c>
      <c r="E133" s="97">
        <v>100.6</v>
      </c>
      <c r="F133" s="97">
        <v>100.9</v>
      </c>
      <c r="G133" s="97">
        <v>101</v>
      </c>
      <c r="H133" s="98">
        <v>101.2</v>
      </c>
      <c r="I133" s="98">
        <v>100.9</v>
      </c>
      <c r="J133" s="98">
        <v>100.8</v>
      </c>
      <c r="K133" s="98">
        <v>100.6</v>
      </c>
      <c r="L133" s="98">
        <v>100.6</v>
      </c>
      <c r="M133" s="98">
        <v>100.4</v>
      </c>
      <c r="N133" s="98">
        <v>100.2</v>
      </c>
      <c r="O133" s="98">
        <v>100.3</v>
      </c>
      <c r="P133" s="98">
        <v>100.8</v>
      </c>
      <c r="Q133" s="98">
        <v>100.8</v>
      </c>
      <c r="R133" s="98">
        <v>100.8</v>
      </c>
      <c r="S133" s="106">
        <v>100.7</v>
      </c>
      <c r="T133" s="106">
        <v>100.4</v>
      </c>
      <c r="U133" s="106">
        <v>100.3</v>
      </c>
      <c r="V133" s="106">
        <v>100.2</v>
      </c>
      <c r="W133" s="106">
        <v>100.4</v>
      </c>
      <c r="X133" s="106">
        <v>100.4</v>
      </c>
      <c r="Y133" s="106">
        <v>100.5</v>
      </c>
      <c r="Z133" s="106">
        <v>100.6</v>
      </c>
      <c r="AA133" s="106">
        <v>101.4</v>
      </c>
      <c r="AB133" s="106">
        <v>100.9</v>
      </c>
    </row>
    <row r="134" spans="1:28" ht="11.25">
      <c r="A134" s="101"/>
      <c r="B134" s="73" t="s">
        <v>26</v>
      </c>
      <c r="C134" s="116">
        <v>118.7</v>
      </c>
      <c r="D134" s="116">
        <v>118.8</v>
      </c>
      <c r="E134" s="114">
        <v>118.7</v>
      </c>
      <c r="F134" s="114">
        <v>118.8</v>
      </c>
      <c r="G134" s="114">
        <v>119</v>
      </c>
      <c r="H134" s="114">
        <v>119.1</v>
      </c>
      <c r="I134" s="114">
        <v>119.3</v>
      </c>
      <c r="J134" s="114">
        <v>119.4</v>
      </c>
      <c r="K134" s="114">
        <v>119.2</v>
      </c>
      <c r="L134" s="114">
        <v>118.7</v>
      </c>
      <c r="M134" s="114">
        <v>117.9</v>
      </c>
      <c r="N134" s="114">
        <v>117</v>
      </c>
      <c r="O134" s="116">
        <v>108.7</v>
      </c>
      <c r="P134" s="116">
        <v>108.7</v>
      </c>
      <c r="Q134" s="114">
        <v>108.8</v>
      </c>
      <c r="R134" s="114">
        <v>108.8</v>
      </c>
      <c r="S134" s="114">
        <v>108.7</v>
      </c>
      <c r="T134" s="114">
        <v>108.5</v>
      </c>
      <c r="U134" s="114">
        <v>108.3</v>
      </c>
      <c r="V134" s="114">
        <v>108</v>
      </c>
      <c r="W134" s="114">
        <v>107.8</v>
      </c>
      <c r="X134" s="114">
        <v>107.6</v>
      </c>
      <c r="Y134" s="114">
        <v>107.4</v>
      </c>
      <c r="Z134" s="114">
        <v>107.3</v>
      </c>
      <c r="AA134" s="121">
        <v>107.3</v>
      </c>
      <c r="AB134" s="121">
        <v>107.4</v>
      </c>
    </row>
    <row r="135" spans="1:21" ht="11.25">
      <c r="A135" s="101"/>
      <c r="B135" s="101"/>
      <c r="C135" s="101"/>
      <c r="D135" s="101"/>
      <c r="E135" s="101"/>
      <c r="F135" s="101"/>
      <c r="G135" s="101"/>
      <c r="H135" s="101"/>
      <c r="I135" s="101"/>
      <c r="J135" s="101"/>
      <c r="K135" s="101"/>
      <c r="L135" s="101"/>
      <c r="M135" s="101"/>
      <c r="N135" s="101"/>
      <c r="O135" s="101"/>
      <c r="P135" s="101"/>
      <c r="Q135" s="101"/>
      <c r="R135" s="101"/>
      <c r="S135" s="101"/>
      <c r="T135" s="101"/>
      <c r="U135" s="101"/>
    </row>
    <row r="136" spans="1:26" ht="11.25">
      <c r="A136" s="101"/>
      <c r="B136" s="97"/>
      <c r="C136" s="243"/>
      <c r="D136" s="244"/>
      <c r="E136" s="244"/>
      <c r="F136" s="244"/>
      <c r="G136" s="244"/>
      <c r="H136" s="244"/>
      <c r="I136" s="244">
        <v>2008</v>
      </c>
      <c r="J136" s="244"/>
      <c r="K136" s="244"/>
      <c r="L136" s="244"/>
      <c r="M136" s="244"/>
      <c r="N136" s="196"/>
      <c r="O136" s="243"/>
      <c r="P136" s="244"/>
      <c r="Q136" s="244"/>
      <c r="R136" s="244"/>
      <c r="S136" s="245"/>
      <c r="T136" s="245"/>
      <c r="U136" s="248">
        <v>2009</v>
      </c>
      <c r="V136" s="246"/>
      <c r="W136" s="246"/>
      <c r="X136" s="246"/>
      <c r="Y136" s="246"/>
      <c r="Z136" s="247"/>
    </row>
    <row r="137" spans="1:28" ht="11.25">
      <c r="A137" s="100"/>
      <c r="B137" s="94" t="s">
        <v>64</v>
      </c>
      <c r="C137" s="107" t="s">
        <v>117</v>
      </c>
      <c r="D137" s="107" t="s">
        <v>116</v>
      </c>
      <c r="E137" s="107" t="s">
        <v>115</v>
      </c>
      <c r="F137" s="107" t="s">
        <v>126</v>
      </c>
      <c r="G137" s="107" t="s">
        <v>125</v>
      </c>
      <c r="H137" s="107" t="s">
        <v>124</v>
      </c>
      <c r="I137" s="107" t="s">
        <v>123</v>
      </c>
      <c r="J137" s="107" t="s">
        <v>122</v>
      </c>
      <c r="K137" s="107" t="s">
        <v>121</v>
      </c>
      <c r="L137" s="107" t="s">
        <v>120</v>
      </c>
      <c r="M137" s="107" t="s">
        <v>119</v>
      </c>
      <c r="N137" s="107" t="s">
        <v>118</v>
      </c>
      <c r="O137" s="107" t="s">
        <v>117</v>
      </c>
      <c r="P137" s="107" t="s">
        <v>116</v>
      </c>
      <c r="Q137" s="107" t="s">
        <v>115</v>
      </c>
      <c r="R137" s="107" t="s">
        <v>126</v>
      </c>
      <c r="S137" s="107" t="s">
        <v>125</v>
      </c>
      <c r="T137" s="107" t="s">
        <v>124</v>
      </c>
      <c r="U137" s="107" t="s">
        <v>123</v>
      </c>
      <c r="V137" s="107" t="s">
        <v>122</v>
      </c>
      <c r="W137" s="107" t="s">
        <v>121</v>
      </c>
      <c r="X137" s="107" t="s">
        <v>120</v>
      </c>
      <c r="Y137" s="107" t="s">
        <v>119</v>
      </c>
      <c r="Z137" s="107" t="s">
        <v>118</v>
      </c>
      <c r="AA137" s="107" t="s">
        <v>117</v>
      </c>
      <c r="AB137" s="107" t="s">
        <v>116</v>
      </c>
    </row>
    <row r="138" spans="1:28" ht="11.25">
      <c r="A138" s="100"/>
      <c r="B138" s="73" t="s">
        <v>41</v>
      </c>
      <c r="C138" s="114">
        <v>99.9</v>
      </c>
      <c r="D138" s="114">
        <v>100.9</v>
      </c>
      <c r="E138" s="114">
        <v>105.4</v>
      </c>
      <c r="F138" s="114">
        <v>104.5</v>
      </c>
      <c r="G138" s="114">
        <v>108.8</v>
      </c>
      <c r="H138" s="114">
        <v>107.3</v>
      </c>
      <c r="I138" s="114">
        <v>107.2</v>
      </c>
      <c r="J138" s="114">
        <v>100</v>
      </c>
      <c r="K138" s="114">
        <v>92.4</v>
      </c>
      <c r="L138" s="114">
        <v>92.2</v>
      </c>
      <c r="M138" s="114">
        <v>81.4</v>
      </c>
      <c r="N138" s="114">
        <v>84.5</v>
      </c>
      <c r="O138" s="114">
        <v>87.1</v>
      </c>
      <c r="P138" s="114">
        <v>101.9</v>
      </c>
      <c r="Q138" s="114">
        <v>105.1</v>
      </c>
      <c r="R138" s="114">
        <v>105.9</v>
      </c>
      <c r="S138" s="114">
        <v>101.6</v>
      </c>
      <c r="T138" s="106">
        <v>109.2</v>
      </c>
      <c r="U138" s="106">
        <v>103.3</v>
      </c>
      <c r="V138" s="106">
        <v>103.8</v>
      </c>
      <c r="W138" s="106">
        <v>104.2</v>
      </c>
      <c r="X138" s="106">
        <v>99</v>
      </c>
      <c r="Y138" s="106">
        <v>106.2</v>
      </c>
      <c r="Z138" s="106">
        <v>101.8</v>
      </c>
      <c r="AA138" s="106">
        <v>98.7</v>
      </c>
      <c r="AB138" s="106">
        <v>101.4</v>
      </c>
    </row>
    <row r="139" spans="1:28" ht="11.25">
      <c r="A139" s="101"/>
      <c r="B139" s="73" t="s">
        <v>42</v>
      </c>
      <c r="C139" s="114">
        <v>131.7</v>
      </c>
      <c r="D139" s="114">
        <v>139.9</v>
      </c>
      <c r="E139" s="114">
        <v>147</v>
      </c>
      <c r="F139" s="114">
        <v>144.6</v>
      </c>
      <c r="G139" s="114">
        <v>154.2</v>
      </c>
      <c r="H139" s="114">
        <v>161.5</v>
      </c>
      <c r="I139" s="114">
        <v>166.1</v>
      </c>
      <c r="J139" s="114">
        <v>156.5</v>
      </c>
      <c r="K139" s="114">
        <v>146.6</v>
      </c>
      <c r="L139" s="114">
        <v>131.5</v>
      </c>
      <c r="M139" s="114">
        <v>100.3</v>
      </c>
      <c r="N139" s="114">
        <v>81.4</v>
      </c>
      <c r="O139" s="114">
        <v>71</v>
      </c>
      <c r="P139" s="114">
        <v>71.6</v>
      </c>
      <c r="Q139" s="114">
        <v>71.4</v>
      </c>
      <c r="R139" s="114">
        <v>72.4</v>
      </c>
      <c r="S139" s="114">
        <v>67.7</v>
      </c>
      <c r="T139" s="106">
        <v>68.9</v>
      </c>
      <c r="U139" s="106">
        <v>66.4</v>
      </c>
      <c r="V139" s="106">
        <v>68.9</v>
      </c>
      <c r="W139" s="106">
        <v>77.7</v>
      </c>
      <c r="X139" s="106">
        <v>83.4</v>
      </c>
      <c r="Y139" s="106">
        <v>108.8</v>
      </c>
      <c r="Z139" s="106">
        <v>131</v>
      </c>
      <c r="AA139" s="106">
        <v>148.6</v>
      </c>
      <c r="AB139" s="106">
        <v>147.8</v>
      </c>
    </row>
    <row r="140" spans="1:28" ht="11.25">
      <c r="A140" s="101"/>
      <c r="B140" s="73" t="s">
        <v>26</v>
      </c>
      <c r="C140" s="114">
        <v>131.7</v>
      </c>
      <c r="D140" s="114">
        <v>135.7</v>
      </c>
      <c r="E140" s="114">
        <v>139.4</v>
      </c>
      <c r="F140" s="114">
        <v>140.7</v>
      </c>
      <c r="G140" s="114">
        <v>143.5</v>
      </c>
      <c r="H140" s="114">
        <v>146.7</v>
      </c>
      <c r="I140" s="114">
        <v>149.7</v>
      </c>
      <c r="J140" s="114">
        <v>150.7</v>
      </c>
      <c r="K140" s="114">
        <v>150.2</v>
      </c>
      <c r="L140" s="114">
        <v>148.1</v>
      </c>
      <c r="M140" s="114">
        <v>143</v>
      </c>
      <c r="N140" s="114">
        <v>136.8</v>
      </c>
      <c r="O140" s="114">
        <v>71</v>
      </c>
      <c r="P140" s="114">
        <v>71.3</v>
      </c>
      <c r="Q140" s="114">
        <v>71.4</v>
      </c>
      <c r="R140" s="114">
        <v>71.6</v>
      </c>
      <c r="S140" s="114">
        <v>70.8</v>
      </c>
      <c r="T140" s="114">
        <v>70.4</v>
      </c>
      <c r="U140" s="114">
        <v>69.7</v>
      </c>
      <c r="V140" s="114">
        <v>69.6</v>
      </c>
      <c r="W140" s="114">
        <v>70.6</v>
      </c>
      <c r="X140" s="114">
        <v>71.8</v>
      </c>
      <c r="Y140" s="114">
        <v>74.6</v>
      </c>
      <c r="Z140" s="114">
        <v>78</v>
      </c>
      <c r="AA140" s="114">
        <v>148.6</v>
      </c>
      <c r="AB140" s="114">
        <v>148.2</v>
      </c>
    </row>
    <row r="141" spans="1:21" ht="11.25">
      <c r="A141" s="101"/>
      <c r="B141" s="101"/>
      <c r="C141" s="101"/>
      <c r="D141" s="101"/>
      <c r="E141" s="101"/>
      <c r="F141" s="101"/>
      <c r="G141" s="101"/>
      <c r="H141" s="101"/>
      <c r="I141" s="101"/>
      <c r="J141" s="101"/>
      <c r="K141" s="101"/>
      <c r="L141" s="101"/>
      <c r="M141" s="101"/>
      <c r="N141" s="101"/>
      <c r="O141" s="101"/>
      <c r="P141" s="101"/>
      <c r="Q141" s="101"/>
      <c r="R141" s="101"/>
      <c r="S141" s="101"/>
      <c r="T141" s="101"/>
      <c r="U141" s="101"/>
    </row>
    <row r="142" spans="1:26" ht="11.25">
      <c r="A142" s="109"/>
      <c r="B142" s="251"/>
      <c r="C142" s="243"/>
      <c r="D142" s="244"/>
      <c r="E142" s="244"/>
      <c r="F142" s="244"/>
      <c r="G142" s="244"/>
      <c r="H142" s="244"/>
      <c r="I142" s="244">
        <v>2008</v>
      </c>
      <c r="J142" s="244"/>
      <c r="K142" s="244"/>
      <c r="L142" s="244"/>
      <c r="M142" s="244"/>
      <c r="N142" s="196"/>
      <c r="O142" s="243"/>
      <c r="P142" s="244"/>
      <c r="Q142" s="244"/>
      <c r="R142" s="244"/>
      <c r="S142" s="245"/>
      <c r="T142" s="245"/>
      <c r="U142" s="248">
        <v>2009</v>
      </c>
      <c r="V142" s="246"/>
      <c r="W142" s="246"/>
      <c r="X142" s="246"/>
      <c r="Y142" s="246"/>
      <c r="Z142" s="247"/>
    </row>
    <row r="143" spans="1:28" ht="11.25">
      <c r="A143" s="109"/>
      <c r="B143" s="94" t="s">
        <v>65</v>
      </c>
      <c r="C143" s="107" t="s">
        <v>117</v>
      </c>
      <c r="D143" s="107" t="s">
        <v>116</v>
      </c>
      <c r="E143" s="107" t="s">
        <v>115</v>
      </c>
      <c r="F143" s="107" t="s">
        <v>126</v>
      </c>
      <c r="G143" s="107" t="s">
        <v>125</v>
      </c>
      <c r="H143" s="107" t="s">
        <v>124</v>
      </c>
      <c r="I143" s="107" t="s">
        <v>123</v>
      </c>
      <c r="J143" s="107" t="s">
        <v>122</v>
      </c>
      <c r="K143" s="107" t="s">
        <v>121</v>
      </c>
      <c r="L143" s="107" t="s">
        <v>120</v>
      </c>
      <c r="M143" s="107" t="s">
        <v>119</v>
      </c>
      <c r="N143" s="107" t="s">
        <v>118</v>
      </c>
      <c r="O143" s="107" t="s">
        <v>117</v>
      </c>
      <c r="P143" s="107" t="s">
        <v>116</v>
      </c>
      <c r="Q143" s="107" t="s">
        <v>115</v>
      </c>
      <c r="R143" s="107" t="s">
        <v>126</v>
      </c>
      <c r="S143" s="107" t="s">
        <v>125</v>
      </c>
      <c r="T143" s="107" t="s">
        <v>124</v>
      </c>
      <c r="U143" s="107" t="s">
        <v>123</v>
      </c>
      <c r="V143" s="107" t="s">
        <v>122</v>
      </c>
      <c r="W143" s="107" t="s">
        <v>121</v>
      </c>
      <c r="X143" s="107" t="s">
        <v>120</v>
      </c>
      <c r="Y143" s="107" t="s">
        <v>119</v>
      </c>
      <c r="Z143" s="107" t="s">
        <v>118</v>
      </c>
      <c r="AA143" s="107" t="s">
        <v>117</v>
      </c>
      <c r="AB143" s="107" t="s">
        <v>116</v>
      </c>
    </row>
    <row r="144" spans="1:28" ht="11.25">
      <c r="A144" s="101"/>
      <c r="B144" s="73" t="s">
        <v>41</v>
      </c>
      <c r="C144" s="116">
        <v>100.2</v>
      </c>
      <c r="D144" s="116">
        <v>100.4</v>
      </c>
      <c r="E144" s="116">
        <v>100.3</v>
      </c>
      <c r="F144" s="116">
        <v>101.6</v>
      </c>
      <c r="G144" s="114">
        <v>100.7</v>
      </c>
      <c r="H144" s="116">
        <v>101.1</v>
      </c>
      <c r="I144" s="116">
        <v>100.9</v>
      </c>
      <c r="J144" s="116">
        <v>101.3</v>
      </c>
      <c r="K144" s="116">
        <v>100.7</v>
      </c>
      <c r="L144" s="116">
        <v>100.7</v>
      </c>
      <c r="M144" s="116">
        <v>100.5</v>
      </c>
      <c r="N144" s="116">
        <v>100</v>
      </c>
      <c r="O144" s="116">
        <v>100.3</v>
      </c>
      <c r="P144" s="116">
        <v>100.4</v>
      </c>
      <c r="Q144" s="116">
        <v>100</v>
      </c>
      <c r="R144" s="116">
        <v>100.3</v>
      </c>
      <c r="S144" s="116">
        <v>100.1</v>
      </c>
      <c r="T144" s="121">
        <v>100.2</v>
      </c>
      <c r="U144" s="121">
        <v>100.5</v>
      </c>
      <c r="V144" s="106">
        <v>100.6</v>
      </c>
      <c r="W144" s="106">
        <v>100.8</v>
      </c>
      <c r="X144" s="106">
        <v>100.3</v>
      </c>
      <c r="Y144" s="106">
        <v>100.3</v>
      </c>
      <c r="Z144" s="106">
        <v>100.8</v>
      </c>
      <c r="AA144" s="106">
        <v>100.6</v>
      </c>
      <c r="AB144" s="106">
        <v>100.3</v>
      </c>
    </row>
    <row r="145" spans="1:28" ht="11.25">
      <c r="A145" s="101"/>
      <c r="B145" s="73" t="s">
        <v>42</v>
      </c>
      <c r="C145" s="114">
        <v>106.8</v>
      </c>
      <c r="D145" s="114">
        <v>106.9</v>
      </c>
      <c r="E145" s="114">
        <v>106.8</v>
      </c>
      <c r="F145" s="114">
        <v>107.7</v>
      </c>
      <c r="G145" s="114">
        <v>107.8</v>
      </c>
      <c r="H145" s="114">
        <v>108.2</v>
      </c>
      <c r="I145" s="114">
        <v>108.5</v>
      </c>
      <c r="J145" s="114">
        <v>108.9</v>
      </c>
      <c r="K145" s="114">
        <v>109</v>
      </c>
      <c r="L145" s="114">
        <v>109</v>
      </c>
      <c r="M145" s="114">
        <v>108.9</v>
      </c>
      <c r="N145" s="114">
        <v>108.5</v>
      </c>
      <c r="O145" s="114">
        <v>108.6</v>
      </c>
      <c r="P145" s="114">
        <v>108.5</v>
      </c>
      <c r="Q145" s="114">
        <v>108.3</v>
      </c>
      <c r="R145" s="114">
        <v>106.9</v>
      </c>
      <c r="S145" s="114">
        <v>106.3</v>
      </c>
      <c r="T145" s="121">
        <v>105.4</v>
      </c>
      <c r="U145" s="121">
        <v>105</v>
      </c>
      <c r="V145" s="106">
        <v>104.3</v>
      </c>
      <c r="W145" s="106">
        <v>104.4</v>
      </c>
      <c r="X145" s="106">
        <v>103.9</v>
      </c>
      <c r="Y145" s="106">
        <v>103.7</v>
      </c>
      <c r="Z145" s="106">
        <v>104.5</v>
      </c>
      <c r="AA145" s="106">
        <v>104.9</v>
      </c>
      <c r="AB145" s="106">
        <v>104.8</v>
      </c>
    </row>
    <row r="146" spans="1:28" ht="11.25">
      <c r="A146" s="101"/>
      <c r="B146" s="73" t="s">
        <v>26</v>
      </c>
      <c r="C146" s="114">
        <v>106.8</v>
      </c>
      <c r="D146" s="114">
        <v>106.8</v>
      </c>
      <c r="E146" s="114">
        <v>106.8</v>
      </c>
      <c r="F146" s="114">
        <v>107</v>
      </c>
      <c r="G146" s="114">
        <v>107.2</v>
      </c>
      <c r="H146" s="114">
        <v>107.4</v>
      </c>
      <c r="I146" s="114">
        <v>107.5</v>
      </c>
      <c r="J146" s="114">
        <v>107.7</v>
      </c>
      <c r="K146" s="114">
        <v>107.9</v>
      </c>
      <c r="L146" s="114">
        <v>108</v>
      </c>
      <c r="M146" s="114">
        <v>108.1</v>
      </c>
      <c r="N146" s="114">
        <v>108.1</v>
      </c>
      <c r="O146" s="114">
        <v>108.6</v>
      </c>
      <c r="P146" s="114">
        <v>108.6</v>
      </c>
      <c r="Q146" s="114">
        <v>108.5</v>
      </c>
      <c r="R146" s="114">
        <v>108.1</v>
      </c>
      <c r="S146" s="114">
        <v>107.7</v>
      </c>
      <c r="T146" s="114">
        <v>107.3</v>
      </c>
      <c r="U146" s="114">
        <v>107</v>
      </c>
      <c r="V146" s="114">
        <v>106.6</v>
      </c>
      <c r="W146" s="114">
        <v>106.4</v>
      </c>
      <c r="X146" s="114">
        <v>106.1</v>
      </c>
      <c r="Y146" s="114">
        <v>105.9</v>
      </c>
      <c r="Z146" s="114">
        <v>105.8</v>
      </c>
      <c r="AA146" s="114">
        <v>104.9</v>
      </c>
      <c r="AB146" s="114">
        <v>104.8</v>
      </c>
    </row>
    <row r="147" spans="1:21" ht="11.25">
      <c r="A147" s="101"/>
      <c r="B147" s="103"/>
      <c r="C147" s="101"/>
      <c r="D147" s="103"/>
      <c r="E147" s="103"/>
      <c r="F147" s="103"/>
      <c r="G147" s="103"/>
      <c r="H147" s="103"/>
      <c r="I147" s="103"/>
      <c r="J147" s="103"/>
      <c r="K147" s="103"/>
      <c r="L147" s="103"/>
      <c r="M147" s="103"/>
      <c r="N147" s="103"/>
      <c r="O147" s="103"/>
      <c r="P147" s="103"/>
      <c r="Q147" s="103"/>
      <c r="R147" s="103"/>
      <c r="S147" s="103"/>
      <c r="T147" s="103"/>
      <c r="U147" s="101"/>
    </row>
    <row r="148" spans="1:26" ht="11.25">
      <c r="A148" s="101"/>
      <c r="B148" s="97"/>
      <c r="C148" s="243"/>
      <c r="D148" s="244"/>
      <c r="E148" s="244"/>
      <c r="F148" s="244"/>
      <c r="G148" s="244"/>
      <c r="H148" s="244"/>
      <c r="I148" s="244">
        <v>2008</v>
      </c>
      <c r="J148" s="244"/>
      <c r="K148" s="244"/>
      <c r="L148" s="244"/>
      <c r="M148" s="244"/>
      <c r="N148" s="196"/>
      <c r="O148" s="243"/>
      <c r="P148" s="244"/>
      <c r="Q148" s="244"/>
      <c r="R148" s="244"/>
      <c r="S148" s="245"/>
      <c r="T148" s="245"/>
      <c r="U148" s="248">
        <v>2009</v>
      </c>
      <c r="V148" s="246"/>
      <c r="W148" s="246"/>
      <c r="X148" s="246"/>
      <c r="Y148" s="246"/>
      <c r="Z148" s="247"/>
    </row>
    <row r="149" spans="1:28" ht="11.25">
      <c r="A149" s="216"/>
      <c r="B149" s="94" t="s">
        <v>129</v>
      </c>
      <c r="C149" s="107" t="s">
        <v>117</v>
      </c>
      <c r="D149" s="107" t="s">
        <v>116</v>
      </c>
      <c r="E149" s="107" t="s">
        <v>115</v>
      </c>
      <c r="F149" s="107" t="s">
        <v>126</v>
      </c>
      <c r="G149" s="107" t="s">
        <v>125</v>
      </c>
      <c r="H149" s="107" t="s">
        <v>124</v>
      </c>
      <c r="I149" s="107" t="s">
        <v>123</v>
      </c>
      <c r="J149" s="107" t="s">
        <v>122</v>
      </c>
      <c r="K149" s="107" t="s">
        <v>121</v>
      </c>
      <c r="L149" s="107" t="s">
        <v>120</v>
      </c>
      <c r="M149" s="107" t="s">
        <v>119</v>
      </c>
      <c r="N149" s="107" t="s">
        <v>118</v>
      </c>
      <c r="O149" s="107" t="s">
        <v>117</v>
      </c>
      <c r="P149" s="107" t="s">
        <v>116</v>
      </c>
      <c r="Q149" s="107" t="s">
        <v>115</v>
      </c>
      <c r="R149" s="107" t="s">
        <v>126</v>
      </c>
      <c r="S149" s="107" t="s">
        <v>125</v>
      </c>
      <c r="T149" s="107" t="s">
        <v>124</v>
      </c>
      <c r="U149" s="107" t="s">
        <v>123</v>
      </c>
      <c r="V149" s="107" t="s">
        <v>122</v>
      </c>
      <c r="W149" s="107" t="s">
        <v>121</v>
      </c>
      <c r="X149" s="107" t="s">
        <v>120</v>
      </c>
      <c r="Y149" s="107" t="s">
        <v>119</v>
      </c>
      <c r="Z149" s="107" t="s">
        <v>118</v>
      </c>
      <c r="AA149" s="107" t="s">
        <v>117</v>
      </c>
      <c r="AB149" s="107" t="s">
        <v>116</v>
      </c>
    </row>
    <row r="150" spans="1:28" ht="11.25">
      <c r="A150" s="216"/>
      <c r="B150" s="73" t="s">
        <v>27</v>
      </c>
      <c r="C150" s="116">
        <v>102.4</v>
      </c>
      <c r="D150" s="116">
        <v>101.9</v>
      </c>
      <c r="E150" s="116">
        <v>101.7</v>
      </c>
      <c r="F150" s="116">
        <v>102.2</v>
      </c>
      <c r="G150" s="114">
        <v>102.7</v>
      </c>
      <c r="H150" s="116">
        <v>101.2</v>
      </c>
      <c r="I150" s="116">
        <v>100.6</v>
      </c>
      <c r="J150" s="116">
        <v>100.3</v>
      </c>
      <c r="K150" s="116">
        <v>100.7</v>
      </c>
      <c r="L150" s="116">
        <v>102.8</v>
      </c>
      <c r="M150" s="116">
        <v>101.5</v>
      </c>
      <c r="N150" s="116">
        <v>99.8</v>
      </c>
      <c r="O150" s="116">
        <v>100.2</v>
      </c>
      <c r="P150" s="116">
        <v>100.2</v>
      </c>
      <c r="Q150" s="116">
        <v>99.7</v>
      </c>
      <c r="R150" s="116">
        <v>99.5</v>
      </c>
      <c r="S150" s="116">
        <v>99</v>
      </c>
      <c r="T150" s="121">
        <v>99.4</v>
      </c>
      <c r="U150" s="121">
        <v>99.7</v>
      </c>
      <c r="V150" s="106">
        <v>99.9</v>
      </c>
      <c r="W150" s="106">
        <v>100</v>
      </c>
      <c r="X150" s="106">
        <v>97.3</v>
      </c>
      <c r="Y150" s="106">
        <v>93.2</v>
      </c>
      <c r="Z150" s="106">
        <v>98.5</v>
      </c>
      <c r="AA150" s="106">
        <v>98.8</v>
      </c>
      <c r="AB150" s="106">
        <v>100.3</v>
      </c>
    </row>
    <row r="151" spans="1:28" ht="11.25">
      <c r="A151" s="216"/>
      <c r="B151" s="73" t="s">
        <v>24</v>
      </c>
      <c r="C151" s="114">
        <v>138.8</v>
      </c>
      <c r="D151" s="114">
        <v>140.5</v>
      </c>
      <c r="E151" s="114">
        <v>142.5</v>
      </c>
      <c r="F151" s="114">
        <v>144.9</v>
      </c>
      <c r="G151" s="114">
        <v>148.6</v>
      </c>
      <c r="H151" s="114">
        <v>150.4</v>
      </c>
      <c r="I151" s="114">
        <v>151.4</v>
      </c>
      <c r="J151" s="114">
        <v>150.5</v>
      </c>
      <c r="K151" s="114">
        <v>144.4</v>
      </c>
      <c r="L151" s="114">
        <v>130.8</v>
      </c>
      <c r="M151" s="114">
        <v>123.9</v>
      </c>
      <c r="N151" s="114">
        <v>119.3</v>
      </c>
      <c r="O151" s="114">
        <v>116.8</v>
      </c>
      <c r="P151" s="114">
        <v>114.7</v>
      </c>
      <c r="Q151" s="114">
        <v>112.5</v>
      </c>
      <c r="R151" s="114">
        <v>109.6</v>
      </c>
      <c r="S151" s="114">
        <v>105.6</v>
      </c>
      <c r="T151" s="121">
        <v>103.7</v>
      </c>
      <c r="U151" s="121">
        <v>102.9</v>
      </c>
      <c r="V151" s="106">
        <v>102.5</v>
      </c>
      <c r="W151" s="106">
        <v>101.8</v>
      </c>
      <c r="X151" s="106">
        <v>96.3</v>
      </c>
      <c r="Y151" s="106">
        <v>88.4</v>
      </c>
      <c r="Z151" s="106">
        <v>87.3</v>
      </c>
      <c r="AA151" s="106">
        <v>86.1</v>
      </c>
      <c r="AB151" s="106">
        <v>86.1</v>
      </c>
    </row>
    <row r="152" spans="1:28" ht="11.25">
      <c r="A152" s="216"/>
      <c r="B152" s="73" t="s">
        <v>26</v>
      </c>
      <c r="C152" s="114">
        <v>138.8</v>
      </c>
      <c r="D152" s="114">
        <v>139.7</v>
      </c>
      <c r="E152" s="114">
        <v>140.6</v>
      </c>
      <c r="F152" s="114">
        <v>141.7</v>
      </c>
      <c r="G152" s="114">
        <v>143.1</v>
      </c>
      <c r="H152" s="114">
        <v>144.3</v>
      </c>
      <c r="I152" s="114">
        <v>145.3</v>
      </c>
      <c r="J152" s="114">
        <v>146</v>
      </c>
      <c r="K152" s="114">
        <v>145.8</v>
      </c>
      <c r="L152" s="114">
        <v>144</v>
      </c>
      <c r="M152" s="114">
        <v>141.8</v>
      </c>
      <c r="N152" s="114">
        <v>139.4</v>
      </c>
      <c r="O152" s="114">
        <v>116.8</v>
      </c>
      <c r="P152" s="114">
        <v>115.7</v>
      </c>
      <c r="Q152" s="114">
        <v>114.6</v>
      </c>
      <c r="R152" s="114">
        <v>113.3</v>
      </c>
      <c r="S152" s="114">
        <v>111.7</v>
      </c>
      <c r="T152" s="114">
        <v>110.3</v>
      </c>
      <c r="U152" s="114">
        <v>109.2</v>
      </c>
      <c r="V152" s="114">
        <v>108.3</v>
      </c>
      <c r="W152" s="114">
        <v>107.6</v>
      </c>
      <c r="X152" s="114">
        <v>106.4</v>
      </c>
      <c r="Y152" s="114">
        <v>104.6</v>
      </c>
      <c r="Z152" s="114">
        <v>103.1</v>
      </c>
      <c r="AA152" s="114">
        <v>86.1</v>
      </c>
      <c r="AB152" s="114">
        <v>86.1</v>
      </c>
    </row>
    <row r="153" spans="1:21" ht="11.25">
      <c r="A153" s="216"/>
      <c r="B153" s="101"/>
      <c r="C153" s="101"/>
      <c r="D153" s="101"/>
      <c r="E153" s="101"/>
      <c r="F153" s="101"/>
      <c r="G153" s="101"/>
      <c r="H153" s="101"/>
      <c r="I153" s="101"/>
      <c r="J153" s="101"/>
      <c r="K153" s="101"/>
      <c r="L153" s="101"/>
      <c r="M153" s="101"/>
      <c r="N153" s="101"/>
      <c r="O153" s="101"/>
      <c r="P153" s="101"/>
      <c r="Q153" s="101"/>
      <c r="R153" s="101"/>
      <c r="S153" s="101"/>
      <c r="T153" s="101"/>
      <c r="U153" s="101"/>
    </row>
    <row r="154" spans="1:26" ht="11.25">
      <c r="A154" s="216"/>
      <c r="B154" s="106"/>
      <c r="C154" s="243"/>
      <c r="D154" s="244"/>
      <c r="E154" s="244"/>
      <c r="F154" s="244"/>
      <c r="G154" s="244"/>
      <c r="H154" s="244"/>
      <c r="I154" s="244">
        <v>2008</v>
      </c>
      <c r="J154" s="244"/>
      <c r="K154" s="244"/>
      <c r="L154" s="244"/>
      <c r="M154" s="244"/>
      <c r="N154" s="196"/>
      <c r="O154" s="243"/>
      <c r="P154" s="244"/>
      <c r="Q154" s="244"/>
      <c r="R154" s="244"/>
      <c r="S154" s="245"/>
      <c r="T154" s="245"/>
      <c r="U154" s="248">
        <v>2009</v>
      </c>
      <c r="V154" s="246"/>
      <c r="W154" s="246"/>
      <c r="X154" s="246"/>
      <c r="Y154" s="246"/>
      <c r="Z154" s="247"/>
    </row>
    <row r="155" spans="1:28" ht="11.25">
      <c r="A155" s="216"/>
      <c r="B155" s="217" t="s">
        <v>73</v>
      </c>
      <c r="C155" s="107" t="s">
        <v>117</v>
      </c>
      <c r="D155" s="107" t="s">
        <v>116</v>
      </c>
      <c r="E155" s="107" t="s">
        <v>115</v>
      </c>
      <c r="F155" s="107" t="s">
        <v>126</v>
      </c>
      <c r="G155" s="107" t="s">
        <v>125</v>
      </c>
      <c r="H155" s="107" t="s">
        <v>124</v>
      </c>
      <c r="I155" s="107" t="s">
        <v>123</v>
      </c>
      <c r="J155" s="107" t="s">
        <v>122</v>
      </c>
      <c r="K155" s="107" t="s">
        <v>121</v>
      </c>
      <c r="L155" s="107" t="s">
        <v>120</v>
      </c>
      <c r="M155" s="107" t="s">
        <v>119</v>
      </c>
      <c r="N155" s="107" t="s">
        <v>118</v>
      </c>
      <c r="O155" s="107" t="s">
        <v>117</v>
      </c>
      <c r="P155" s="107" t="s">
        <v>116</v>
      </c>
      <c r="Q155" s="107" t="s">
        <v>115</v>
      </c>
      <c r="R155" s="108" t="s">
        <v>126</v>
      </c>
      <c r="S155" s="107" t="s">
        <v>125</v>
      </c>
      <c r="T155" s="107" t="s">
        <v>124</v>
      </c>
      <c r="U155" s="107" t="s">
        <v>123</v>
      </c>
      <c r="V155" s="107" t="s">
        <v>122</v>
      </c>
      <c r="W155" s="107" t="s">
        <v>121</v>
      </c>
      <c r="X155" s="107" t="s">
        <v>120</v>
      </c>
      <c r="Y155" s="107" t="s">
        <v>119</v>
      </c>
      <c r="Z155" s="107" t="s">
        <v>118</v>
      </c>
      <c r="AA155" s="107" t="s">
        <v>117</v>
      </c>
      <c r="AB155" s="107" t="s">
        <v>116</v>
      </c>
    </row>
    <row r="156" spans="1:28" ht="11.25">
      <c r="A156" s="216"/>
      <c r="B156" s="78" t="s">
        <v>25</v>
      </c>
      <c r="C156" s="114">
        <v>36</v>
      </c>
      <c r="D156" s="114">
        <v>117.4</v>
      </c>
      <c r="E156" s="114">
        <v>116.7</v>
      </c>
      <c r="F156" s="114">
        <v>94.8</v>
      </c>
      <c r="G156" s="114">
        <v>131.7</v>
      </c>
      <c r="H156" s="114">
        <v>113.4</v>
      </c>
      <c r="I156" s="114">
        <v>90.6</v>
      </c>
      <c r="J156" s="114">
        <v>105.3</v>
      </c>
      <c r="K156" s="114">
        <v>119.5</v>
      </c>
      <c r="L156" s="114">
        <v>91.7</v>
      </c>
      <c r="M156" s="114">
        <v>86.1</v>
      </c>
      <c r="N156" s="114">
        <v>162.7</v>
      </c>
      <c r="O156" s="114">
        <v>30.2</v>
      </c>
      <c r="P156" s="114">
        <v>128.5</v>
      </c>
      <c r="Q156" s="114">
        <v>126.7</v>
      </c>
      <c r="R156" s="114">
        <v>126.9</v>
      </c>
      <c r="S156" s="114">
        <v>106.6</v>
      </c>
      <c r="T156" s="106">
        <v>125.5</v>
      </c>
      <c r="U156" s="106">
        <v>89.7</v>
      </c>
      <c r="V156" s="106">
        <v>95.9</v>
      </c>
      <c r="W156" s="106">
        <v>107</v>
      </c>
      <c r="X156" s="106">
        <v>104</v>
      </c>
      <c r="Y156" s="106">
        <v>95.7</v>
      </c>
      <c r="Z156" s="106">
        <v>151.1</v>
      </c>
      <c r="AA156" s="106">
        <v>26.9</v>
      </c>
      <c r="AB156" s="106">
        <v>100.8</v>
      </c>
    </row>
    <row r="157" spans="1:28" ht="11.25">
      <c r="A157" s="216"/>
      <c r="B157" s="78" t="s">
        <v>24</v>
      </c>
      <c r="C157" s="114">
        <v>110.7</v>
      </c>
      <c r="D157" s="114">
        <v>119.3</v>
      </c>
      <c r="E157" s="114">
        <v>117.2</v>
      </c>
      <c r="F157" s="114">
        <v>108.6</v>
      </c>
      <c r="G157" s="114">
        <v>122.3</v>
      </c>
      <c r="H157" s="114">
        <v>101.5</v>
      </c>
      <c r="I157" s="114">
        <v>104</v>
      </c>
      <c r="J157" s="114">
        <v>103.6</v>
      </c>
      <c r="K157" s="114">
        <v>100.7</v>
      </c>
      <c r="L157" s="114">
        <v>103.6</v>
      </c>
      <c r="M157" s="114">
        <v>94.1</v>
      </c>
      <c r="N157" s="114">
        <v>96</v>
      </c>
      <c r="O157" s="114">
        <v>86.1</v>
      </c>
      <c r="P157" s="114">
        <v>94.4</v>
      </c>
      <c r="Q157" s="114">
        <v>102.2</v>
      </c>
      <c r="R157" s="114">
        <v>136.9</v>
      </c>
      <c r="S157" s="114">
        <v>110.8</v>
      </c>
      <c r="T157" s="106">
        <v>107.8</v>
      </c>
      <c r="U157" s="106">
        <v>106.2</v>
      </c>
      <c r="V157" s="106">
        <v>97.8</v>
      </c>
      <c r="W157" s="106">
        <v>87</v>
      </c>
      <c r="X157" s="106">
        <v>98.7</v>
      </c>
      <c r="Y157" s="106">
        <v>108.2</v>
      </c>
      <c r="Z157" s="106">
        <v>101.3</v>
      </c>
      <c r="AA157" s="106">
        <v>102.9</v>
      </c>
      <c r="AB157" s="106">
        <v>78.1</v>
      </c>
    </row>
    <row r="158" spans="1:28" ht="11.25">
      <c r="A158" s="216"/>
      <c r="B158" s="73" t="s">
        <v>26</v>
      </c>
      <c r="C158" s="106">
        <v>110.7</v>
      </c>
      <c r="D158" s="106">
        <v>115.3</v>
      </c>
      <c r="E158" s="106">
        <v>116</v>
      </c>
      <c r="F158" s="106">
        <v>114</v>
      </c>
      <c r="G158" s="106">
        <v>116.1</v>
      </c>
      <c r="H158" s="106">
        <v>112.4</v>
      </c>
      <c r="I158" s="106">
        <v>110.9</v>
      </c>
      <c r="J158" s="106">
        <v>109.7</v>
      </c>
      <c r="K158" s="106">
        <v>108.2</v>
      </c>
      <c r="L158" s="106">
        <v>107.6</v>
      </c>
      <c r="M158" s="106">
        <v>106.1</v>
      </c>
      <c r="N158" s="106">
        <v>104.6</v>
      </c>
      <c r="O158" s="106">
        <v>86.1</v>
      </c>
      <c r="P158" s="106">
        <v>90.3</v>
      </c>
      <c r="Q158" s="106">
        <v>95.1</v>
      </c>
      <c r="R158" s="106">
        <v>106.3</v>
      </c>
      <c r="S158" s="106">
        <v>107.4</v>
      </c>
      <c r="T158" s="106">
        <v>107.3</v>
      </c>
      <c r="U158" s="121">
        <v>107</v>
      </c>
      <c r="V158" s="121">
        <v>105.4</v>
      </c>
      <c r="W158" s="121">
        <v>102.2</v>
      </c>
      <c r="X158" s="121">
        <v>101.7</v>
      </c>
      <c r="Y158" s="121">
        <v>102.3</v>
      </c>
      <c r="Z158" s="121">
        <v>102.1</v>
      </c>
      <c r="AA158" s="121">
        <v>102.9</v>
      </c>
      <c r="AB158" s="121">
        <v>90.5</v>
      </c>
    </row>
    <row r="159" spans="1:21" ht="11.25">
      <c r="A159" s="216"/>
      <c r="B159" s="109"/>
      <c r="C159" s="109"/>
      <c r="D159" s="109"/>
      <c r="E159" s="109"/>
      <c r="F159" s="109"/>
      <c r="G159" s="109"/>
      <c r="H159" s="109"/>
      <c r="I159" s="109"/>
      <c r="J159" s="109"/>
      <c r="K159" s="101"/>
      <c r="L159" s="101"/>
      <c r="M159" s="101"/>
      <c r="N159" s="101"/>
      <c r="O159" s="101"/>
      <c r="P159" s="101"/>
      <c r="Q159" s="101"/>
      <c r="R159" s="101"/>
      <c r="S159" s="101"/>
      <c r="T159" s="101"/>
      <c r="U159" s="101"/>
    </row>
    <row r="160" spans="1:26" ht="11.25">
      <c r="A160" s="216"/>
      <c r="B160" s="106"/>
      <c r="C160" s="243"/>
      <c r="D160" s="244"/>
      <c r="E160" s="244"/>
      <c r="F160" s="244"/>
      <c r="G160" s="244"/>
      <c r="H160" s="244"/>
      <c r="I160" s="244">
        <v>2008</v>
      </c>
      <c r="J160" s="244"/>
      <c r="K160" s="244"/>
      <c r="L160" s="244"/>
      <c r="M160" s="244"/>
      <c r="N160" s="196"/>
      <c r="O160" s="243"/>
      <c r="P160" s="244"/>
      <c r="Q160" s="244"/>
      <c r="R160" s="244"/>
      <c r="S160" s="245"/>
      <c r="T160" s="245"/>
      <c r="U160" s="248">
        <v>2009</v>
      </c>
      <c r="V160" s="246"/>
      <c r="W160" s="246"/>
      <c r="X160" s="246"/>
      <c r="Y160" s="246"/>
      <c r="Z160" s="247"/>
    </row>
    <row r="161" spans="1:28" ht="11.25">
      <c r="A161" s="176"/>
      <c r="B161" s="94" t="s">
        <v>22</v>
      </c>
      <c r="C161" s="107" t="s">
        <v>117</v>
      </c>
      <c r="D161" s="107" t="s">
        <v>116</v>
      </c>
      <c r="E161" s="107" t="s">
        <v>115</v>
      </c>
      <c r="F161" s="107" t="s">
        <v>126</v>
      </c>
      <c r="G161" s="107" t="s">
        <v>125</v>
      </c>
      <c r="H161" s="107" t="s">
        <v>124</v>
      </c>
      <c r="I161" s="107" t="s">
        <v>123</v>
      </c>
      <c r="J161" s="107" t="s">
        <v>122</v>
      </c>
      <c r="K161" s="107" t="s">
        <v>121</v>
      </c>
      <c r="L161" s="107" t="s">
        <v>120</v>
      </c>
      <c r="M161" s="107" t="s">
        <v>119</v>
      </c>
      <c r="N161" s="107" t="s">
        <v>118</v>
      </c>
      <c r="O161" s="107" t="s">
        <v>117</v>
      </c>
      <c r="P161" s="107" t="s">
        <v>116</v>
      </c>
      <c r="Q161" s="107" t="s">
        <v>115</v>
      </c>
      <c r="R161" s="108" t="s">
        <v>126</v>
      </c>
      <c r="S161" s="107" t="s">
        <v>125</v>
      </c>
      <c r="T161" s="107" t="s">
        <v>124</v>
      </c>
      <c r="U161" s="107" t="s">
        <v>123</v>
      </c>
      <c r="V161" s="107" t="s">
        <v>122</v>
      </c>
      <c r="W161" s="107" t="s">
        <v>121</v>
      </c>
      <c r="X161" s="107" t="s">
        <v>120</v>
      </c>
      <c r="Y161" s="107" t="s">
        <v>119</v>
      </c>
      <c r="Z161" s="107" t="s">
        <v>118</v>
      </c>
      <c r="AA161" s="107" t="s">
        <v>117</v>
      </c>
      <c r="AB161" s="107" t="s">
        <v>116</v>
      </c>
    </row>
    <row r="162" spans="1:28" ht="11.25">
      <c r="A162" s="101"/>
      <c r="B162" s="78" t="s">
        <v>23</v>
      </c>
      <c r="C162" s="114">
        <v>97.4</v>
      </c>
      <c r="D162" s="114">
        <v>62.5</v>
      </c>
      <c r="E162" s="114">
        <v>66.9</v>
      </c>
      <c r="F162" s="114">
        <v>138.2</v>
      </c>
      <c r="G162" s="114">
        <v>96.1</v>
      </c>
      <c r="H162" s="114">
        <v>127.1</v>
      </c>
      <c r="I162" s="114">
        <v>69.8</v>
      </c>
      <c r="J162" s="114">
        <v>98.5</v>
      </c>
      <c r="K162" s="114">
        <v>140</v>
      </c>
      <c r="L162" s="114">
        <v>76.6</v>
      </c>
      <c r="M162" s="114">
        <v>88.7</v>
      </c>
      <c r="N162" s="114">
        <v>116.4</v>
      </c>
      <c r="O162" s="114">
        <v>39.5</v>
      </c>
      <c r="P162" s="123">
        <v>133.8</v>
      </c>
      <c r="Q162" s="114">
        <v>117.9</v>
      </c>
      <c r="R162" s="114">
        <v>90.1</v>
      </c>
      <c r="S162" s="114">
        <v>123.7</v>
      </c>
      <c r="T162" s="106">
        <v>133.6</v>
      </c>
      <c r="U162" s="106">
        <v>84.7</v>
      </c>
      <c r="V162" s="106">
        <v>81.1</v>
      </c>
      <c r="W162" s="106">
        <v>107.8</v>
      </c>
      <c r="X162" s="106">
        <v>95.6</v>
      </c>
      <c r="Y162" s="125">
        <v>119.2</v>
      </c>
      <c r="Z162" s="106">
        <v>114.4</v>
      </c>
      <c r="AA162" s="106">
        <v>30.7</v>
      </c>
      <c r="AB162" s="106">
        <v>124.9</v>
      </c>
    </row>
    <row r="163" spans="1:28" ht="11.25">
      <c r="A163" s="101"/>
      <c r="B163" s="78" t="s">
        <v>24</v>
      </c>
      <c r="C163" s="114">
        <v>203.5</v>
      </c>
      <c r="D163" s="114">
        <v>146.3</v>
      </c>
      <c r="E163" s="114">
        <v>75.4</v>
      </c>
      <c r="F163" s="114">
        <v>87</v>
      </c>
      <c r="G163" s="114">
        <v>81.7</v>
      </c>
      <c r="H163" s="114">
        <v>81.1</v>
      </c>
      <c r="I163" s="114">
        <v>62.8</v>
      </c>
      <c r="J163" s="114">
        <v>71.1</v>
      </c>
      <c r="K163" s="114">
        <v>88.7</v>
      </c>
      <c r="L163" s="114">
        <v>66.2</v>
      </c>
      <c r="M163" s="114">
        <v>78.8</v>
      </c>
      <c r="N163" s="114">
        <v>51.8</v>
      </c>
      <c r="O163" s="114">
        <v>21</v>
      </c>
      <c r="P163" s="123">
        <v>45</v>
      </c>
      <c r="Q163" s="114">
        <v>79.3</v>
      </c>
      <c r="R163" s="114">
        <v>52.3</v>
      </c>
      <c r="S163" s="114">
        <v>67.2</v>
      </c>
      <c r="T163" s="106">
        <v>70.7</v>
      </c>
      <c r="U163" s="106">
        <v>85.9</v>
      </c>
      <c r="V163" s="106">
        <v>70.7</v>
      </c>
      <c r="W163" s="106">
        <v>54.4</v>
      </c>
      <c r="X163" s="106">
        <v>67.9</v>
      </c>
      <c r="Y163" s="106">
        <v>91.3</v>
      </c>
      <c r="Z163" s="106">
        <v>89.7</v>
      </c>
      <c r="AA163" s="106">
        <v>69.7</v>
      </c>
      <c r="AB163" s="106">
        <v>65</v>
      </c>
    </row>
    <row r="164" spans="1:28" ht="11.25">
      <c r="A164" s="101"/>
      <c r="B164" s="73" t="s">
        <v>26</v>
      </c>
      <c r="C164" s="198">
        <v>202.5</v>
      </c>
      <c r="D164" s="198">
        <v>176.8</v>
      </c>
      <c r="E164" s="199">
        <v>138.5</v>
      </c>
      <c r="F164" s="199">
        <v>122.6</v>
      </c>
      <c r="G164" s="199">
        <v>112.7</v>
      </c>
      <c r="H164" s="200">
        <v>105.1</v>
      </c>
      <c r="I164" s="200">
        <f>100-2.3</f>
        <v>97.7</v>
      </c>
      <c r="J164" s="200">
        <v>94</v>
      </c>
      <c r="K164" s="200">
        <f>100-6.7</f>
        <v>93.3</v>
      </c>
      <c r="L164" s="200">
        <f>100-9.9</f>
        <v>90.1</v>
      </c>
      <c r="M164" s="200">
        <v>89.1</v>
      </c>
      <c r="N164" s="201">
        <v>83.9</v>
      </c>
      <c r="O164" s="106">
        <v>21</v>
      </c>
      <c r="P164" s="106">
        <v>30.3</v>
      </c>
      <c r="Q164" s="106">
        <v>40.3</v>
      </c>
      <c r="R164" s="106">
        <v>43</v>
      </c>
      <c r="S164" s="106">
        <v>47.2</v>
      </c>
      <c r="T164" s="106">
        <v>51.5</v>
      </c>
      <c r="U164" s="121">
        <v>55.4</v>
      </c>
      <c r="V164" s="121">
        <v>57</v>
      </c>
      <c r="W164" s="121">
        <v>56.7</v>
      </c>
      <c r="X164" s="121">
        <v>57.6</v>
      </c>
      <c r="Y164" s="121">
        <v>60</v>
      </c>
      <c r="Z164" s="121">
        <v>58.9</v>
      </c>
      <c r="AA164" s="121">
        <v>69.7</v>
      </c>
      <c r="AB164" s="121">
        <v>66.9</v>
      </c>
    </row>
    <row r="165" spans="1:21" ht="11.25">
      <c r="A165" s="109"/>
      <c r="B165" s="109"/>
      <c r="C165" s="109"/>
      <c r="D165" s="109"/>
      <c r="E165" s="109"/>
      <c r="F165" s="100"/>
      <c r="G165" s="100"/>
      <c r="H165" s="100"/>
      <c r="I165" s="100"/>
      <c r="J165" s="100"/>
      <c r="K165" s="101"/>
      <c r="L165" s="101"/>
      <c r="M165" s="101"/>
      <c r="N165" s="101"/>
      <c r="O165" s="101"/>
      <c r="P165" s="101"/>
      <c r="Q165" s="101"/>
      <c r="R165" s="101"/>
      <c r="S165" s="101"/>
      <c r="T165" s="101"/>
      <c r="U165" s="101"/>
    </row>
    <row r="166" spans="27:48" ht="11.25">
      <c r="AA166" s="144"/>
      <c r="AB166" s="145" t="s">
        <v>347</v>
      </c>
      <c r="AC166" s="146" t="s">
        <v>117</v>
      </c>
      <c r="AD166" s="146" t="s">
        <v>116</v>
      </c>
      <c r="AE166" s="146" t="s">
        <v>115</v>
      </c>
      <c r="AF166" s="146" t="s">
        <v>126</v>
      </c>
      <c r="AG166" s="146" t="s">
        <v>125</v>
      </c>
      <c r="AH166" s="146" t="s">
        <v>124</v>
      </c>
      <c r="AI166" s="146" t="s">
        <v>123</v>
      </c>
      <c r="AJ166" s="146" t="s">
        <v>122</v>
      </c>
      <c r="AK166" s="146" t="s">
        <v>121</v>
      </c>
      <c r="AL166" s="146" t="s">
        <v>120</v>
      </c>
      <c r="AM166" s="146" t="s">
        <v>119</v>
      </c>
      <c r="AN166" s="146" t="s">
        <v>118</v>
      </c>
      <c r="AO166" s="146" t="s">
        <v>117</v>
      </c>
      <c r="AP166" s="146" t="s">
        <v>116</v>
      </c>
      <c r="AQ166" s="146" t="s">
        <v>115</v>
      </c>
      <c r="AR166" s="146" t="s">
        <v>126</v>
      </c>
      <c r="AS166" s="146" t="s">
        <v>125</v>
      </c>
      <c r="AT166" s="146" t="s">
        <v>124</v>
      </c>
      <c r="AU166" s="146" t="s">
        <v>123</v>
      </c>
      <c r="AV166" s="147"/>
    </row>
    <row r="167" spans="27:48" ht="11.25">
      <c r="AA167" s="144"/>
      <c r="AB167" s="148" t="s">
        <v>29</v>
      </c>
      <c r="AC167" s="149">
        <v>687.961365</v>
      </c>
      <c r="AD167" s="149">
        <v>705.7378890000001</v>
      </c>
      <c r="AE167" s="149">
        <v>712.157781</v>
      </c>
      <c r="AF167" s="149">
        <v>700.327102</v>
      </c>
      <c r="AG167" s="149">
        <v>689.6029599999999</v>
      </c>
      <c r="AH167" s="149">
        <v>706.862993</v>
      </c>
      <c r="AI167" s="149">
        <v>685.727264</v>
      </c>
      <c r="AJ167" s="149">
        <v>675.3011570000001</v>
      </c>
      <c r="AK167" s="149">
        <v>696.642423</v>
      </c>
      <c r="AL167" s="149">
        <v>682.6006219999999</v>
      </c>
      <c r="AM167" s="149">
        <v>711.5184540000001</v>
      </c>
      <c r="AN167" s="149">
        <v>760.5027779999999</v>
      </c>
      <c r="AO167" s="149">
        <v>704.0404910000001</v>
      </c>
      <c r="AP167" s="149">
        <v>762.525935</v>
      </c>
      <c r="AQ167" s="149">
        <v>773.899681</v>
      </c>
      <c r="AR167" s="149">
        <v>783.180985</v>
      </c>
      <c r="AS167" s="149">
        <v>788.5</v>
      </c>
      <c r="AT167" s="150">
        <v>804.9</v>
      </c>
      <c r="AU167" s="150"/>
      <c r="AV167" s="151">
        <f>AU167/AT167*100-100</f>
        <v>-100</v>
      </c>
    </row>
    <row r="168" spans="27:48" ht="11.25">
      <c r="AA168" s="144"/>
      <c r="AB168" s="148" t="s">
        <v>348</v>
      </c>
      <c r="AC168" s="149">
        <v>1256.9512909999999</v>
      </c>
      <c r="AD168" s="149">
        <v>1251.492096</v>
      </c>
      <c r="AE168" s="149">
        <v>1275.8009690000001</v>
      </c>
      <c r="AF168" s="149">
        <v>1293.6838670000002</v>
      </c>
      <c r="AG168" s="149">
        <v>1298.048713</v>
      </c>
      <c r="AH168" s="149">
        <v>1295.777102</v>
      </c>
      <c r="AI168" s="149">
        <v>1326.28432</v>
      </c>
      <c r="AJ168" s="149">
        <v>1343.4557820000002</v>
      </c>
      <c r="AK168" s="149">
        <v>1347.766521</v>
      </c>
      <c r="AL168" s="149">
        <v>1418.94056</v>
      </c>
      <c r="AM168" s="149">
        <v>1423.423694</v>
      </c>
      <c r="AN168" s="149">
        <v>1464.139579</v>
      </c>
      <c r="AO168" s="149">
        <v>1473.575507</v>
      </c>
      <c r="AP168" s="149">
        <v>1692.7809840000002</v>
      </c>
      <c r="AQ168" s="149">
        <v>1704.722141</v>
      </c>
      <c r="AR168" s="149">
        <v>1677.7398349999999</v>
      </c>
      <c r="AS168" s="149">
        <v>1600.126922</v>
      </c>
      <c r="AT168" s="150">
        <v>1642</v>
      </c>
      <c r="AU168" s="150"/>
      <c r="AV168" s="151">
        <f>AU168/AT168*100-100</f>
        <v>-100</v>
      </c>
    </row>
    <row r="169" spans="27:48" ht="11.25">
      <c r="AA169" s="144"/>
      <c r="AB169" s="148" t="s">
        <v>349</v>
      </c>
      <c r="AC169" s="149">
        <v>180.29913</v>
      </c>
      <c r="AD169" s="149">
        <v>190.100298</v>
      </c>
      <c r="AE169" s="149">
        <v>187.78682299999997</v>
      </c>
      <c r="AF169" s="149">
        <v>180.79141099999998</v>
      </c>
      <c r="AG169" s="149">
        <v>180.46373999999997</v>
      </c>
      <c r="AH169" s="149">
        <v>189.71371399999998</v>
      </c>
      <c r="AI169" s="149">
        <v>209.64807499999998</v>
      </c>
      <c r="AJ169" s="149">
        <v>221.275256</v>
      </c>
      <c r="AK169" s="149">
        <v>206.624004</v>
      </c>
      <c r="AL169" s="149">
        <v>208.86823100000004</v>
      </c>
      <c r="AM169" s="149">
        <v>206.772447</v>
      </c>
      <c r="AN169" s="149">
        <v>201.78172199999997</v>
      </c>
      <c r="AO169" s="149">
        <v>211.88964499999997</v>
      </c>
      <c r="AP169" s="149">
        <v>254.48245699999998</v>
      </c>
      <c r="AQ169" s="149">
        <v>295.57099199999993</v>
      </c>
      <c r="AR169" s="149">
        <v>287.336053</v>
      </c>
      <c r="AS169" s="149">
        <v>275.5</v>
      </c>
      <c r="AT169" s="150">
        <v>281.1</v>
      </c>
      <c r="AU169" s="150"/>
      <c r="AV169" s="151">
        <f>AU169/AT169*100-100</f>
        <v>-100</v>
      </c>
    </row>
    <row r="170" spans="27:48" ht="11.25">
      <c r="AA170" s="144"/>
      <c r="AB170" s="148" t="s">
        <v>350</v>
      </c>
      <c r="AC170" s="149">
        <v>1527.668866</v>
      </c>
      <c r="AD170" s="149">
        <v>1511.4036910000002</v>
      </c>
      <c r="AE170" s="149">
        <v>1539.485227</v>
      </c>
      <c r="AF170" s="149">
        <v>1579.9363999999998</v>
      </c>
      <c r="AG170" s="149">
        <v>1590.778553</v>
      </c>
      <c r="AH170" s="149">
        <v>1576.137125</v>
      </c>
      <c r="AI170" s="149">
        <v>1581.274315</v>
      </c>
      <c r="AJ170" s="149">
        <v>1570.131062</v>
      </c>
      <c r="AK170" s="149">
        <v>1610.9782679999998</v>
      </c>
      <c r="AL170" s="149">
        <v>1588.6746970000002</v>
      </c>
      <c r="AM170" s="149">
        <v>1643.1831370000002</v>
      </c>
      <c r="AN170" s="149">
        <v>1700.867535</v>
      </c>
      <c r="AO170" s="149">
        <v>1671.5586680000001</v>
      </c>
      <c r="AP170" s="149">
        <v>1807.544704</v>
      </c>
      <c r="AQ170" s="149">
        <v>1837.037532</v>
      </c>
      <c r="AR170" s="149">
        <v>1832.0107980000002</v>
      </c>
      <c r="AS170" s="149">
        <v>1871.7</v>
      </c>
      <c r="AT170" s="150">
        <v>1796.5</v>
      </c>
      <c r="AU170" s="150"/>
      <c r="AV170" s="151">
        <f>AU170/AT170*100-100</f>
        <v>-100</v>
      </c>
    </row>
    <row r="171" spans="27:48" ht="11.25">
      <c r="AA171" s="144"/>
      <c r="AB171" s="148" t="s">
        <v>351</v>
      </c>
      <c r="AC171" s="149">
        <v>262.49039899999997</v>
      </c>
      <c r="AD171" s="149">
        <v>263.097936</v>
      </c>
      <c r="AE171" s="149">
        <v>239.50192600000003</v>
      </c>
      <c r="AF171" s="149">
        <v>237.674818</v>
      </c>
      <c r="AG171" s="149">
        <v>234.28845199999998</v>
      </c>
      <c r="AH171" s="149">
        <v>236.87283100000002</v>
      </c>
      <c r="AI171" s="149">
        <v>249.91624599999997</v>
      </c>
      <c r="AJ171" s="149">
        <v>239.164323</v>
      </c>
      <c r="AK171" s="149">
        <v>255.804728</v>
      </c>
      <c r="AL171" s="149">
        <v>256.88979700000004</v>
      </c>
      <c r="AM171" s="149">
        <v>264.37708899999996</v>
      </c>
      <c r="AN171" s="149">
        <v>250.941986</v>
      </c>
      <c r="AO171" s="149">
        <v>256.258412</v>
      </c>
      <c r="AP171" s="149">
        <v>275.469517</v>
      </c>
      <c r="AQ171" s="149">
        <v>274.354755</v>
      </c>
      <c r="AR171" s="149">
        <v>263.685201</v>
      </c>
      <c r="AS171" s="149">
        <v>278.3</v>
      </c>
      <c r="AT171" s="150">
        <v>280.4</v>
      </c>
      <c r="AU171" s="150"/>
      <c r="AV171" s="151">
        <f>AU171/AT171*100-100</f>
        <v>-100</v>
      </c>
    </row>
    <row r="172" spans="27:48" ht="11.25">
      <c r="AA172" s="144"/>
      <c r="AB172" s="148" t="s">
        <v>352</v>
      </c>
      <c r="AC172" s="152">
        <v>1.7</v>
      </c>
      <c r="AD172" s="152">
        <v>2.1</v>
      </c>
      <c r="AE172" s="152">
        <v>2</v>
      </c>
      <c r="AF172" s="152">
        <v>1.9</v>
      </c>
      <c r="AG172" s="152">
        <v>2.2</v>
      </c>
      <c r="AH172" s="152">
        <v>2</v>
      </c>
      <c r="AI172" s="152">
        <v>2.5</v>
      </c>
      <c r="AJ172" s="152">
        <v>2.5</v>
      </c>
      <c r="AK172" s="152">
        <v>2.9</v>
      </c>
      <c r="AL172" s="152">
        <v>3.2</v>
      </c>
      <c r="AM172" s="152">
        <v>3.5</v>
      </c>
      <c r="AN172" s="152">
        <v>3.3</v>
      </c>
      <c r="AO172" s="152">
        <v>4.3</v>
      </c>
      <c r="AP172" s="152">
        <v>5.1</v>
      </c>
      <c r="AQ172" s="152">
        <v>6.1</v>
      </c>
      <c r="AR172" s="152">
        <v>7.5</v>
      </c>
      <c r="AS172" s="152">
        <v>7.5</v>
      </c>
      <c r="AT172" s="150">
        <v>8</v>
      </c>
      <c r="AU172" s="150"/>
      <c r="AV172" s="153"/>
    </row>
    <row r="173" spans="1:21" ht="11.25">
      <c r="A173" s="101"/>
      <c r="B173" s="101"/>
      <c r="C173" s="101"/>
      <c r="D173" s="101"/>
      <c r="E173" s="101"/>
      <c r="F173" s="101"/>
      <c r="G173" s="101"/>
      <c r="H173" s="101"/>
      <c r="I173" s="101"/>
      <c r="J173" s="101"/>
      <c r="K173" s="101"/>
      <c r="L173" s="101"/>
      <c r="M173" s="101"/>
      <c r="N173" s="101"/>
      <c r="O173" s="101"/>
      <c r="P173" s="101"/>
      <c r="Q173" s="101"/>
      <c r="R173" s="101"/>
      <c r="S173" s="101"/>
      <c r="T173" s="101"/>
      <c r="U173" s="101"/>
    </row>
    <row r="174" spans="1:39" ht="11.25">
      <c r="A174" s="101"/>
      <c r="O174" s="101"/>
      <c r="P174" s="101"/>
      <c r="Q174" s="101"/>
      <c r="R174" s="101"/>
      <c r="S174" s="101"/>
      <c r="T174" s="101"/>
      <c r="U174" s="101"/>
      <c r="AA174" s="101"/>
      <c r="AB174" s="243"/>
      <c r="AC174" s="244"/>
      <c r="AD174" s="244">
        <v>2007</v>
      </c>
      <c r="AE174" s="196"/>
      <c r="AF174" s="243"/>
      <c r="AG174" s="244"/>
      <c r="AH174" s="244">
        <v>2008</v>
      </c>
      <c r="AI174" s="249"/>
      <c r="AJ174" s="243"/>
      <c r="AK174" s="244"/>
      <c r="AL174" s="244">
        <v>2009</v>
      </c>
      <c r="AM174" s="196"/>
    </row>
    <row r="175" spans="1:39" ht="11.25">
      <c r="A175" s="101"/>
      <c r="O175" s="101"/>
      <c r="P175" s="101"/>
      <c r="Q175" s="101"/>
      <c r="R175" s="101"/>
      <c r="S175" s="101"/>
      <c r="AA175" s="99" t="s">
        <v>353</v>
      </c>
      <c r="AB175" s="95" t="s">
        <v>117</v>
      </c>
      <c r="AC175" s="95" t="s">
        <v>116</v>
      </c>
      <c r="AD175" s="95" t="s">
        <v>115</v>
      </c>
      <c r="AE175" s="95" t="s">
        <v>126</v>
      </c>
      <c r="AF175" s="95" t="s">
        <v>117</v>
      </c>
      <c r="AG175" s="95" t="s">
        <v>116</v>
      </c>
      <c r="AH175" s="95" t="s">
        <v>115</v>
      </c>
      <c r="AI175" s="95" t="s">
        <v>126</v>
      </c>
      <c r="AJ175" s="95" t="s">
        <v>117</v>
      </c>
      <c r="AK175" s="95" t="s">
        <v>116</v>
      </c>
      <c r="AL175" s="95" t="s">
        <v>115</v>
      </c>
      <c r="AM175" s="95" t="s">
        <v>126</v>
      </c>
    </row>
    <row r="176" spans="1:39" ht="11.25">
      <c r="A176" s="240"/>
      <c r="O176" s="101"/>
      <c r="P176" s="101"/>
      <c r="Q176" s="101"/>
      <c r="R176" s="101"/>
      <c r="S176" s="101"/>
      <c r="AA176" s="77" t="s">
        <v>354</v>
      </c>
      <c r="AB176" s="98">
        <v>688.293</v>
      </c>
      <c r="AC176" s="98">
        <v>898.477</v>
      </c>
      <c r="AD176" s="98">
        <v>939.679</v>
      </c>
      <c r="AE176" s="98">
        <v>1107.884</v>
      </c>
      <c r="AF176" s="98">
        <v>1178.672</v>
      </c>
      <c r="AG176" s="98">
        <v>1700.371</v>
      </c>
      <c r="AH176" s="98">
        <v>1536.703</v>
      </c>
      <c r="AI176" s="98">
        <v>527.416</v>
      </c>
      <c r="AJ176" s="98">
        <v>317.14</v>
      </c>
      <c r="AK176" s="98">
        <v>611.1</v>
      </c>
      <c r="AL176" s="98">
        <v>966.893</v>
      </c>
      <c r="AM176" s="98"/>
    </row>
    <row r="177" spans="1:39" ht="33.75" customHeight="1">
      <c r="A177" s="240"/>
      <c r="O177" s="110"/>
      <c r="P177" s="101"/>
      <c r="Q177" s="101"/>
      <c r="R177" s="101"/>
      <c r="S177" s="101"/>
      <c r="AA177" s="237" t="s">
        <v>355</v>
      </c>
      <c r="AB177" s="98">
        <v>2299.505</v>
      </c>
      <c r="AC177" s="98">
        <v>2768.075</v>
      </c>
      <c r="AD177" s="98">
        <v>3019.539</v>
      </c>
      <c r="AE177" s="98">
        <v>3540.394</v>
      </c>
      <c r="AF177" s="98">
        <v>3573.204</v>
      </c>
      <c r="AG177" s="98">
        <v>4627.518</v>
      </c>
      <c r="AH177" s="98">
        <v>4663.661</v>
      </c>
      <c r="AI177" s="98">
        <v>3832.607</v>
      </c>
      <c r="AJ177" s="98">
        <v>3176.585</v>
      </c>
      <c r="AK177" s="98">
        <v>3786.6</v>
      </c>
      <c r="AL177" s="98">
        <v>4436.692</v>
      </c>
      <c r="AM177" s="98"/>
    </row>
    <row r="178" spans="1:39" ht="11.25">
      <c r="A178" s="240"/>
      <c r="O178" s="101"/>
      <c r="P178" s="101"/>
      <c r="Q178" s="101"/>
      <c r="R178" s="101"/>
      <c r="S178" s="101"/>
      <c r="AA178" s="242" t="s">
        <v>356</v>
      </c>
      <c r="AB178" s="98">
        <v>1234.068</v>
      </c>
      <c r="AC178" s="98">
        <v>1871.129</v>
      </c>
      <c r="AD178" s="98">
        <v>2035.843</v>
      </c>
      <c r="AE178" s="98">
        <v>1940.717</v>
      </c>
      <c r="AF178" s="98">
        <v>1907.513</v>
      </c>
      <c r="AG178" s="98">
        <v>2344.433</v>
      </c>
      <c r="AH178" s="98">
        <v>2579.597</v>
      </c>
      <c r="AI178" s="98">
        <v>2650.638</v>
      </c>
      <c r="AJ178" s="98">
        <v>1989.212</v>
      </c>
      <c r="AK178" s="98">
        <v>2339.4</v>
      </c>
      <c r="AL178" s="98">
        <v>2599.736</v>
      </c>
      <c r="AM178" s="98"/>
    </row>
    <row r="179" spans="1:39" ht="11.25">
      <c r="A179" s="240"/>
      <c r="O179" s="101"/>
      <c r="P179" s="101"/>
      <c r="Q179" s="101"/>
      <c r="R179" s="101"/>
      <c r="S179" s="101"/>
      <c r="AA179" s="242" t="s">
        <v>357</v>
      </c>
      <c r="AB179" s="98">
        <v>564.35</v>
      </c>
      <c r="AC179" s="98">
        <v>629.689</v>
      </c>
      <c r="AD179" s="98">
        <v>653.995</v>
      </c>
      <c r="AE179" s="98">
        <v>1038.202</v>
      </c>
      <c r="AF179" s="98">
        <v>781.053</v>
      </c>
      <c r="AG179" s="98">
        <v>824.47</v>
      </c>
      <c r="AH179" s="98">
        <v>955.035</v>
      </c>
      <c r="AI179" s="98">
        <v>1174.892</v>
      </c>
      <c r="AJ179" s="98">
        <v>1632.273</v>
      </c>
      <c r="AK179" s="98">
        <v>1235.8</v>
      </c>
      <c r="AL179" s="98">
        <v>1304.495</v>
      </c>
      <c r="AM179" s="98"/>
    </row>
    <row r="180" spans="1:39" ht="11.25">
      <c r="A180" s="241"/>
      <c r="O180" s="101"/>
      <c r="P180" s="101"/>
      <c r="Q180" s="101"/>
      <c r="R180" s="101"/>
      <c r="S180" s="101"/>
      <c r="AA180" s="77" t="s">
        <v>358</v>
      </c>
      <c r="AB180" s="97">
        <v>56.7</v>
      </c>
      <c r="AC180" s="97">
        <v>63.3</v>
      </c>
      <c r="AD180" s="97">
        <v>65.3</v>
      </c>
      <c r="AE180" s="97">
        <v>59.5</v>
      </c>
      <c r="AF180" s="97">
        <v>55.9</v>
      </c>
      <c r="AG180" s="97">
        <v>60.8</v>
      </c>
      <c r="AH180" s="97">
        <v>64</v>
      </c>
      <c r="AI180" s="97">
        <v>56.7</v>
      </c>
      <c r="AJ180" s="97">
        <v>49.2</v>
      </c>
      <c r="AK180" s="97">
        <v>57.9</v>
      </c>
      <c r="AL180" s="97">
        <v>61.6</v>
      </c>
      <c r="AM180" s="97"/>
    </row>
    <row r="181" spans="1:39" ht="11.25">
      <c r="A181" s="101"/>
      <c r="O181" s="101"/>
      <c r="P181" s="101"/>
      <c r="Q181" s="101"/>
      <c r="R181" s="101"/>
      <c r="S181" s="101"/>
      <c r="T181" s="101"/>
      <c r="U181" s="101"/>
      <c r="AA181" s="101"/>
      <c r="AB181" s="101"/>
      <c r="AC181" s="101"/>
      <c r="AD181" s="101"/>
      <c r="AE181" s="101"/>
      <c r="AF181" s="101"/>
      <c r="AG181" s="101"/>
      <c r="AH181" s="101"/>
      <c r="AI181" s="101"/>
      <c r="AJ181" s="101"/>
      <c r="AK181" s="101"/>
      <c r="AL181" s="101"/>
      <c r="AM181" s="101"/>
    </row>
    <row r="182" spans="1:39" ht="11.25">
      <c r="A182" s="101"/>
      <c r="O182" s="101"/>
      <c r="P182" s="101"/>
      <c r="Q182" s="101"/>
      <c r="R182" s="101"/>
      <c r="S182" s="101"/>
      <c r="T182" s="101"/>
      <c r="U182" s="101"/>
      <c r="AA182" s="101" t="s">
        <v>359</v>
      </c>
      <c r="AB182" s="243"/>
      <c r="AC182" s="244"/>
      <c r="AD182" s="244">
        <v>2007</v>
      </c>
      <c r="AE182" s="196"/>
      <c r="AF182" s="243"/>
      <c r="AG182" s="244"/>
      <c r="AH182" s="244">
        <v>2008</v>
      </c>
      <c r="AI182" s="249"/>
      <c r="AJ182" s="243"/>
      <c r="AK182" s="244"/>
      <c r="AL182" s="244">
        <v>2009</v>
      </c>
      <c r="AM182" s="196"/>
    </row>
    <row r="183" spans="1:39" ht="11.25">
      <c r="A183" s="101"/>
      <c r="O183" s="101"/>
      <c r="P183" s="101"/>
      <c r="Q183" s="101"/>
      <c r="R183" s="101"/>
      <c r="AA183" s="99" t="s">
        <v>364</v>
      </c>
      <c r="AB183" s="95" t="s">
        <v>117</v>
      </c>
      <c r="AC183" s="95" t="s">
        <v>116</v>
      </c>
      <c r="AD183" s="95" t="s">
        <v>115</v>
      </c>
      <c r="AE183" s="95" t="s">
        <v>126</v>
      </c>
      <c r="AF183" s="95" t="s">
        <v>117</v>
      </c>
      <c r="AG183" s="95" t="s">
        <v>116</v>
      </c>
      <c r="AH183" s="95" t="s">
        <v>115</v>
      </c>
      <c r="AI183" s="95" t="s">
        <v>126</v>
      </c>
      <c r="AJ183" s="95" t="s">
        <v>117</v>
      </c>
      <c r="AK183" s="95" t="s">
        <v>116</v>
      </c>
      <c r="AL183" s="95" t="s">
        <v>115</v>
      </c>
      <c r="AM183" s="95" t="s">
        <v>126</v>
      </c>
    </row>
    <row r="184" spans="1:39" ht="11.25">
      <c r="A184" s="101"/>
      <c r="O184" s="101"/>
      <c r="P184" s="101"/>
      <c r="Q184" s="101"/>
      <c r="R184" s="101"/>
      <c r="AA184" s="77" t="s">
        <v>360</v>
      </c>
      <c r="AB184" s="97">
        <v>107.6</v>
      </c>
      <c r="AC184" s="97">
        <v>119</v>
      </c>
      <c r="AD184" s="97">
        <v>124.8</v>
      </c>
      <c r="AE184" s="97">
        <v>125.1</v>
      </c>
      <c r="AF184" s="97">
        <v>158.9</v>
      </c>
      <c r="AG184" s="97">
        <v>153.5</v>
      </c>
      <c r="AH184" s="97">
        <v>136.2</v>
      </c>
      <c r="AI184" s="97">
        <v>113.9</v>
      </c>
      <c r="AJ184" s="106">
        <v>114.1</v>
      </c>
      <c r="AK184" s="97">
        <v>106.4</v>
      </c>
      <c r="AL184" s="97">
        <v>113.5</v>
      </c>
      <c r="AM184" s="97"/>
    </row>
    <row r="185" spans="1:39" ht="35.25" customHeight="1">
      <c r="A185" s="101"/>
      <c r="O185" s="101"/>
      <c r="P185" s="101"/>
      <c r="Q185" s="101"/>
      <c r="R185" s="101"/>
      <c r="AA185" s="237" t="s">
        <v>361</v>
      </c>
      <c r="AB185" s="97">
        <v>126.1</v>
      </c>
      <c r="AC185" s="97">
        <v>130.3</v>
      </c>
      <c r="AD185" s="97">
        <v>127.9</v>
      </c>
      <c r="AE185" s="97">
        <v>123</v>
      </c>
      <c r="AF185" s="97">
        <v>132.5</v>
      </c>
      <c r="AG185" s="97">
        <v>135.6</v>
      </c>
      <c r="AH185" s="97">
        <v>133.7</v>
      </c>
      <c r="AI185" s="97">
        <v>132</v>
      </c>
      <c r="AJ185" s="106">
        <v>143.2</v>
      </c>
      <c r="AK185" s="97">
        <v>139.5</v>
      </c>
      <c r="AL185" s="97">
        <v>134.4</v>
      </c>
      <c r="AM185" s="97"/>
    </row>
    <row r="186" spans="1:39" ht="11.25">
      <c r="A186" s="101"/>
      <c r="O186" s="101"/>
      <c r="P186" s="101"/>
      <c r="Q186" s="101"/>
      <c r="R186" s="101"/>
      <c r="AA186" s="115" t="s">
        <v>362</v>
      </c>
      <c r="AB186" s="106">
        <v>124.1</v>
      </c>
      <c r="AC186" s="106">
        <v>140.4</v>
      </c>
      <c r="AD186" s="106">
        <v>109.4</v>
      </c>
      <c r="AE186" s="106">
        <v>106.2</v>
      </c>
      <c r="AF186" s="106">
        <v>206.3</v>
      </c>
      <c r="AG186" s="106">
        <v>176.6</v>
      </c>
      <c r="AH186" s="106">
        <v>152.1</v>
      </c>
      <c r="AI186" s="106">
        <v>218.3</v>
      </c>
      <c r="AJ186" s="106">
        <v>61</v>
      </c>
      <c r="AK186" s="106">
        <v>53.7</v>
      </c>
      <c r="AL186" s="106">
        <v>77.9</v>
      </c>
      <c r="AM186" s="106"/>
    </row>
    <row r="187" spans="1:39" ht="11.25">
      <c r="A187" s="101"/>
      <c r="O187" s="101"/>
      <c r="P187" s="101"/>
      <c r="Q187" s="101"/>
      <c r="R187" s="101"/>
      <c r="AA187" s="115" t="s">
        <v>363</v>
      </c>
      <c r="AB187" s="106">
        <v>86.9</v>
      </c>
      <c r="AC187" s="106">
        <v>109.8</v>
      </c>
      <c r="AD187" s="106">
        <v>97.9</v>
      </c>
      <c r="AE187" s="106">
        <v>70</v>
      </c>
      <c r="AF187" s="106">
        <v>83.6</v>
      </c>
      <c r="AG187" s="106">
        <v>81.1</v>
      </c>
      <c r="AH187" s="106">
        <v>85.6</v>
      </c>
      <c r="AI187" s="106">
        <v>318.6</v>
      </c>
      <c r="AJ187" s="106">
        <v>318.7</v>
      </c>
      <c r="AK187" s="106">
        <v>298</v>
      </c>
      <c r="AL187" s="106">
        <v>390</v>
      </c>
      <c r="AM187" s="106"/>
    </row>
    <row r="188" spans="1:21" ht="11.25">
      <c r="A188" s="101"/>
      <c r="B188" s="101"/>
      <c r="C188" s="101"/>
      <c r="D188" s="101"/>
      <c r="E188" s="101"/>
      <c r="F188" s="101"/>
      <c r="G188" s="101"/>
      <c r="H188" s="101"/>
      <c r="I188" s="101"/>
      <c r="J188" s="101"/>
      <c r="K188" s="101"/>
      <c r="L188" s="101"/>
      <c r="M188" s="101"/>
      <c r="N188" s="101"/>
      <c r="O188" s="101"/>
      <c r="P188" s="101"/>
      <c r="Q188" s="101"/>
      <c r="R188" s="101"/>
      <c r="S188" s="101"/>
      <c r="T188" s="101"/>
      <c r="U188" s="101"/>
    </row>
    <row r="189" spans="1:21" ht="11.25">
      <c r="A189" s="101"/>
      <c r="B189" s="101"/>
      <c r="C189" s="101"/>
      <c r="D189" s="101"/>
      <c r="E189" s="101"/>
      <c r="F189" s="101"/>
      <c r="G189" s="101"/>
      <c r="H189" s="101"/>
      <c r="I189" s="101"/>
      <c r="J189" s="101"/>
      <c r="K189" s="101"/>
      <c r="L189" s="101"/>
      <c r="M189" s="101"/>
      <c r="N189" s="101"/>
      <c r="O189" s="101"/>
      <c r="P189" s="101"/>
      <c r="Q189" s="101"/>
      <c r="R189" s="101"/>
      <c r="S189" s="101"/>
      <c r="T189" s="101"/>
      <c r="U189" s="101"/>
    </row>
    <row r="190" spans="1:21" ht="11.25">
      <c r="A190" s="117"/>
      <c r="B190" s="117"/>
      <c r="C190" s="117"/>
      <c r="D190" s="117"/>
      <c r="E190" s="117"/>
      <c r="F190" s="101"/>
      <c r="G190" s="101"/>
      <c r="H190" s="101"/>
      <c r="I190" s="101"/>
      <c r="J190" s="101"/>
      <c r="K190" s="101"/>
      <c r="L190" s="101"/>
      <c r="M190" s="101"/>
      <c r="N190" s="101"/>
      <c r="O190" s="101"/>
      <c r="P190" s="101"/>
      <c r="Q190" s="101"/>
      <c r="R190" s="101"/>
      <c r="S190" s="101"/>
      <c r="T190" s="101"/>
      <c r="U190" s="101"/>
    </row>
    <row r="191" spans="1:26" ht="11.25">
      <c r="A191" s="117"/>
      <c r="B191" s="121"/>
      <c r="C191" s="243"/>
      <c r="D191" s="244"/>
      <c r="E191" s="244"/>
      <c r="F191" s="244"/>
      <c r="G191" s="244"/>
      <c r="H191" s="244"/>
      <c r="I191" s="244">
        <v>2008</v>
      </c>
      <c r="J191" s="244"/>
      <c r="K191" s="244"/>
      <c r="L191" s="244"/>
      <c r="M191" s="244"/>
      <c r="N191" s="196"/>
      <c r="O191" s="243"/>
      <c r="P191" s="244"/>
      <c r="Q191" s="244"/>
      <c r="R191" s="244"/>
      <c r="S191" s="245"/>
      <c r="T191" s="245"/>
      <c r="U191" s="248">
        <v>2009</v>
      </c>
      <c r="V191" s="246"/>
      <c r="W191" s="246"/>
      <c r="X191" s="246"/>
      <c r="Y191" s="246"/>
      <c r="Z191" s="247"/>
    </row>
    <row r="192" spans="1:28" ht="11.25">
      <c r="A192" s="101"/>
      <c r="B192" s="73"/>
      <c r="C192" s="107" t="s">
        <v>117</v>
      </c>
      <c r="D192" s="107" t="s">
        <v>116</v>
      </c>
      <c r="E192" s="107" t="s">
        <v>115</v>
      </c>
      <c r="F192" s="107" t="s">
        <v>126</v>
      </c>
      <c r="G192" s="107" t="s">
        <v>125</v>
      </c>
      <c r="H192" s="107" t="s">
        <v>124</v>
      </c>
      <c r="I192" s="107" t="s">
        <v>123</v>
      </c>
      <c r="J192" s="107" t="s">
        <v>122</v>
      </c>
      <c r="K192" s="107" t="s">
        <v>121</v>
      </c>
      <c r="L192" s="107" t="s">
        <v>120</v>
      </c>
      <c r="M192" s="107" t="s">
        <v>119</v>
      </c>
      <c r="N192" s="107" t="s">
        <v>118</v>
      </c>
      <c r="O192" s="107" t="s">
        <v>117</v>
      </c>
      <c r="P192" s="107" t="s">
        <v>116</v>
      </c>
      <c r="Q192" s="107" t="s">
        <v>115</v>
      </c>
      <c r="R192" s="107" t="s">
        <v>126</v>
      </c>
      <c r="S192" s="107" t="s">
        <v>125</v>
      </c>
      <c r="T192" s="107" t="s">
        <v>124</v>
      </c>
      <c r="U192" s="107" t="s">
        <v>123</v>
      </c>
      <c r="V192" s="107" t="s">
        <v>122</v>
      </c>
      <c r="W192" s="107" t="s">
        <v>121</v>
      </c>
      <c r="X192" s="107" t="s">
        <v>120</v>
      </c>
      <c r="Y192" s="107" t="s">
        <v>119</v>
      </c>
      <c r="Z192" s="107" t="s">
        <v>118</v>
      </c>
      <c r="AA192" s="107" t="s">
        <v>117</v>
      </c>
      <c r="AB192" s="107" t="s">
        <v>116</v>
      </c>
    </row>
    <row r="193" spans="1:28" ht="11.25">
      <c r="A193" s="101"/>
      <c r="B193" s="78" t="s">
        <v>168</v>
      </c>
      <c r="C193" s="114">
        <v>103</v>
      </c>
      <c r="D193" s="114">
        <v>105</v>
      </c>
      <c r="E193" s="114">
        <v>102.9</v>
      </c>
      <c r="F193" s="114">
        <v>103.2</v>
      </c>
      <c r="G193" s="114">
        <v>104.1</v>
      </c>
      <c r="H193" s="114">
        <v>101.6</v>
      </c>
      <c r="I193" s="114">
        <v>103.5</v>
      </c>
      <c r="J193" s="114">
        <v>102.8</v>
      </c>
      <c r="K193" s="114">
        <v>102</v>
      </c>
      <c r="L193" s="114">
        <v>102.4</v>
      </c>
      <c r="M193" s="114">
        <v>102.5</v>
      </c>
      <c r="N193" s="114">
        <v>102.1</v>
      </c>
      <c r="O193" s="114">
        <v>103.2</v>
      </c>
      <c r="P193" s="114">
        <v>100.1</v>
      </c>
      <c r="Q193" s="114">
        <v>99.4</v>
      </c>
      <c r="R193" s="114">
        <v>100.8</v>
      </c>
      <c r="S193" s="114">
        <v>99.8</v>
      </c>
      <c r="T193" s="97">
        <v>100.5</v>
      </c>
      <c r="U193" s="97">
        <v>100.8</v>
      </c>
      <c r="V193" s="97">
        <v>100.5</v>
      </c>
      <c r="W193" s="97">
        <v>99.8</v>
      </c>
      <c r="X193" s="125">
        <v>100.8</v>
      </c>
      <c r="Y193" s="125">
        <v>100.8</v>
      </c>
      <c r="Z193" s="97">
        <v>101.2</v>
      </c>
      <c r="AA193" s="97">
        <v>101.3</v>
      </c>
      <c r="AB193" s="97">
        <v>101.7</v>
      </c>
    </row>
    <row r="194" spans="1:28" ht="11.25">
      <c r="A194" s="101"/>
      <c r="B194" s="78" t="s">
        <v>169</v>
      </c>
      <c r="C194" s="114">
        <v>92</v>
      </c>
      <c r="D194" s="114">
        <v>92</v>
      </c>
      <c r="E194" s="114">
        <v>91.9</v>
      </c>
      <c r="F194" s="114">
        <v>91.9</v>
      </c>
      <c r="G194" s="114">
        <v>93.6</v>
      </c>
      <c r="H194" s="114">
        <v>92.3</v>
      </c>
      <c r="I194" s="114">
        <v>95</v>
      </c>
      <c r="J194" s="114">
        <v>90.9</v>
      </c>
      <c r="K194" s="114">
        <v>91.9</v>
      </c>
      <c r="L194" s="114">
        <v>97.7</v>
      </c>
      <c r="M194" s="114">
        <v>96.8</v>
      </c>
      <c r="N194" s="114">
        <v>95.4</v>
      </c>
      <c r="O194" s="114">
        <v>99.6</v>
      </c>
      <c r="P194" s="114">
        <v>101.8</v>
      </c>
      <c r="Q194" s="114">
        <v>103.4</v>
      </c>
      <c r="R194" s="114">
        <v>103.2</v>
      </c>
      <c r="S194" s="114">
        <v>101.7</v>
      </c>
      <c r="T194" s="97">
        <v>101</v>
      </c>
      <c r="U194" s="97">
        <v>99.6</v>
      </c>
      <c r="V194" s="97">
        <v>100.9</v>
      </c>
      <c r="W194" s="97">
        <v>96.8</v>
      </c>
      <c r="X194" s="125">
        <v>95.7</v>
      </c>
      <c r="Y194" s="125">
        <v>94.9</v>
      </c>
      <c r="Z194" s="97">
        <v>94.8</v>
      </c>
      <c r="AA194" s="97">
        <v>94.6</v>
      </c>
      <c r="AB194" s="97">
        <v>94.4</v>
      </c>
    </row>
    <row r="195" spans="1:28" ht="11.25">
      <c r="A195" s="101"/>
      <c r="B195" s="78" t="s">
        <v>170</v>
      </c>
      <c r="C195" s="114">
        <v>7</v>
      </c>
      <c r="D195" s="114">
        <v>6.9</v>
      </c>
      <c r="E195" s="114">
        <v>6.8</v>
      </c>
      <c r="F195" s="114">
        <v>6.7</v>
      </c>
      <c r="G195" s="114">
        <v>6.6</v>
      </c>
      <c r="H195" s="114">
        <v>6.5</v>
      </c>
      <c r="I195" s="114">
        <v>6.4</v>
      </c>
      <c r="J195" s="114">
        <v>6.3</v>
      </c>
      <c r="K195" s="114">
        <v>6.4</v>
      </c>
      <c r="L195" s="114">
        <v>6.6</v>
      </c>
      <c r="M195" s="114">
        <v>6.6</v>
      </c>
      <c r="N195" s="114">
        <v>6.7</v>
      </c>
      <c r="O195" s="114">
        <v>6.8</v>
      </c>
      <c r="P195" s="114">
        <v>7</v>
      </c>
      <c r="Q195" s="124">
        <v>7</v>
      </c>
      <c r="R195" s="114">
        <v>6.9</v>
      </c>
      <c r="S195" s="114">
        <v>6.7</v>
      </c>
      <c r="T195" s="97">
        <v>6.6</v>
      </c>
      <c r="U195" s="97">
        <v>6.4</v>
      </c>
      <c r="V195" s="97">
        <v>6.3</v>
      </c>
      <c r="W195" s="97">
        <v>6.3</v>
      </c>
      <c r="X195" s="125">
        <v>6.3</v>
      </c>
      <c r="Y195" s="125">
        <v>6.3</v>
      </c>
      <c r="Z195" s="97">
        <v>6.3</v>
      </c>
      <c r="AA195" s="97">
        <v>6.4</v>
      </c>
      <c r="AB195" s="97">
        <v>6.5</v>
      </c>
    </row>
    <row r="196" spans="1:21" ht="11.25">
      <c r="A196" s="101"/>
      <c r="B196" s="101"/>
      <c r="C196" s="101"/>
      <c r="D196" s="101"/>
      <c r="E196" s="101"/>
      <c r="F196" s="101"/>
      <c r="G196" s="101"/>
      <c r="H196" s="101"/>
      <c r="I196" s="101"/>
      <c r="J196" s="101"/>
      <c r="K196" s="101"/>
      <c r="L196" s="101"/>
      <c r="M196" s="101"/>
      <c r="N196" s="101"/>
      <c r="O196" s="101"/>
      <c r="P196" s="101"/>
      <c r="Q196" s="101"/>
      <c r="R196" s="101"/>
      <c r="S196" s="101"/>
      <c r="T196" s="101"/>
      <c r="U196" s="101"/>
    </row>
    <row r="197" spans="1:21" ht="11.25">
      <c r="A197" s="101"/>
      <c r="B197" s="101"/>
      <c r="C197" s="101"/>
      <c r="D197" s="101"/>
      <c r="E197" s="101"/>
      <c r="F197" s="101"/>
      <c r="G197" s="101"/>
      <c r="H197" s="101"/>
      <c r="I197" s="101"/>
      <c r="J197" s="101"/>
      <c r="K197" s="101"/>
      <c r="L197" s="101"/>
      <c r="M197" s="101"/>
      <c r="N197" s="101"/>
      <c r="O197" s="101"/>
      <c r="P197" s="101"/>
      <c r="Q197" s="101"/>
      <c r="R197" s="101"/>
      <c r="S197" s="101"/>
      <c r="T197" s="101"/>
      <c r="U197" s="101"/>
    </row>
    <row r="198" spans="1:26" ht="11.25">
      <c r="A198" s="109"/>
      <c r="B198" s="251"/>
      <c r="C198" s="243"/>
      <c r="D198" s="244"/>
      <c r="E198" s="244"/>
      <c r="F198" s="244"/>
      <c r="G198" s="244"/>
      <c r="H198" s="244"/>
      <c r="I198" s="244">
        <v>2008</v>
      </c>
      <c r="J198" s="244"/>
      <c r="K198" s="244"/>
      <c r="L198" s="244"/>
      <c r="M198" s="244"/>
      <c r="N198" s="196"/>
      <c r="O198" s="243"/>
      <c r="P198" s="244"/>
      <c r="Q198" s="244"/>
      <c r="R198" s="244"/>
      <c r="S198" s="245"/>
      <c r="T198" s="245"/>
      <c r="U198" s="248">
        <v>2009</v>
      </c>
      <c r="V198" s="246"/>
      <c r="W198" s="246"/>
      <c r="X198" s="246"/>
      <c r="Y198" s="246"/>
      <c r="Z198" s="247"/>
    </row>
    <row r="199" spans="1:27" ht="11.25">
      <c r="A199" s="109"/>
      <c r="B199" s="73"/>
      <c r="C199" s="107" t="s">
        <v>117</v>
      </c>
      <c r="D199" s="107" t="s">
        <v>116</v>
      </c>
      <c r="E199" s="107" t="s">
        <v>115</v>
      </c>
      <c r="F199" s="107" t="s">
        <v>126</v>
      </c>
      <c r="G199" s="107" t="s">
        <v>125</v>
      </c>
      <c r="H199" s="107" t="s">
        <v>124</v>
      </c>
      <c r="I199" s="107" t="s">
        <v>123</v>
      </c>
      <c r="J199" s="107" t="s">
        <v>122</v>
      </c>
      <c r="K199" s="107" t="s">
        <v>121</v>
      </c>
      <c r="L199" s="107" t="s">
        <v>120</v>
      </c>
      <c r="M199" s="107" t="s">
        <v>119</v>
      </c>
      <c r="N199" s="107" t="s">
        <v>118</v>
      </c>
      <c r="O199" s="107" t="s">
        <v>117</v>
      </c>
      <c r="P199" s="107" t="s">
        <v>116</v>
      </c>
      <c r="Q199" s="107" t="s">
        <v>115</v>
      </c>
      <c r="R199" s="107" t="s">
        <v>126</v>
      </c>
      <c r="S199" s="107" t="s">
        <v>125</v>
      </c>
      <c r="T199" s="107" t="s">
        <v>124</v>
      </c>
      <c r="U199" s="107" t="s">
        <v>123</v>
      </c>
      <c r="V199" s="107" t="s">
        <v>122</v>
      </c>
      <c r="W199" s="107" t="s">
        <v>121</v>
      </c>
      <c r="X199" s="107" t="s">
        <v>120</v>
      </c>
      <c r="Y199" s="107" t="s">
        <v>119</v>
      </c>
      <c r="Z199" s="107" t="s">
        <v>118</v>
      </c>
      <c r="AA199" s="107" t="s">
        <v>117</v>
      </c>
    </row>
    <row r="200" spans="1:27" ht="11.25">
      <c r="A200" s="101"/>
      <c r="B200" s="78" t="s">
        <v>165</v>
      </c>
      <c r="C200" s="114">
        <v>54.5</v>
      </c>
      <c r="D200" s="114">
        <v>54.6</v>
      </c>
      <c r="E200" s="114">
        <v>58.6</v>
      </c>
      <c r="F200" s="114">
        <v>57.9</v>
      </c>
      <c r="G200" s="114">
        <v>59.3</v>
      </c>
      <c r="H200" s="114">
        <v>63</v>
      </c>
      <c r="I200" s="114">
        <v>63.3</v>
      </c>
      <c r="J200" s="114">
        <v>63.3</v>
      </c>
      <c r="K200" s="114">
        <v>62.5</v>
      </c>
      <c r="L200" s="114">
        <v>61.6</v>
      </c>
      <c r="M200" s="114">
        <v>59.6</v>
      </c>
      <c r="N200" s="114">
        <v>72.9</v>
      </c>
      <c r="O200" s="114">
        <v>61.4</v>
      </c>
      <c r="P200" s="114">
        <v>61.8</v>
      </c>
      <c r="Q200" s="114">
        <v>65.964</v>
      </c>
      <c r="R200" s="114">
        <v>64.73</v>
      </c>
      <c r="S200" s="122">
        <v>65.013</v>
      </c>
      <c r="T200" s="122">
        <v>68.901</v>
      </c>
      <c r="U200" s="122">
        <v>69.8</v>
      </c>
      <c r="V200" s="122">
        <v>68.6</v>
      </c>
      <c r="W200" s="122">
        <v>67.357</v>
      </c>
      <c r="X200" s="122">
        <v>67.2</v>
      </c>
      <c r="Y200" s="122">
        <v>66.89</v>
      </c>
      <c r="Z200" s="122">
        <v>82.779</v>
      </c>
      <c r="AA200" s="122">
        <v>66.674</v>
      </c>
    </row>
    <row r="201" spans="1:27" ht="11.25">
      <c r="A201" s="101"/>
      <c r="B201" s="78" t="s">
        <v>166</v>
      </c>
      <c r="C201" s="114">
        <v>100.4</v>
      </c>
      <c r="D201" s="114">
        <v>100.6</v>
      </c>
      <c r="E201" s="114">
        <v>97</v>
      </c>
      <c r="F201" s="114">
        <v>98.4</v>
      </c>
      <c r="G201" s="114">
        <v>99.2</v>
      </c>
      <c r="H201" s="114">
        <v>101.3</v>
      </c>
      <c r="I201" s="114">
        <v>98.6</v>
      </c>
      <c r="J201" s="114">
        <v>97.2</v>
      </c>
      <c r="K201" s="114">
        <v>99.8</v>
      </c>
      <c r="L201" s="114">
        <v>100</v>
      </c>
      <c r="M201" s="114">
        <v>99.3</v>
      </c>
      <c r="N201" s="114">
        <v>99.4</v>
      </c>
      <c r="O201" s="114">
        <v>103.7</v>
      </c>
      <c r="P201" s="114">
        <v>104.1</v>
      </c>
      <c r="Q201" s="114">
        <v>103.4</v>
      </c>
      <c r="R201" s="114">
        <v>102.8</v>
      </c>
      <c r="S201" s="106">
        <v>101.1</v>
      </c>
      <c r="T201" s="106">
        <v>101.6</v>
      </c>
      <c r="U201" s="106">
        <v>103.2</v>
      </c>
      <c r="V201" s="106">
        <v>102</v>
      </c>
      <c r="W201" s="106">
        <v>101.7</v>
      </c>
      <c r="X201" s="106">
        <v>103</v>
      </c>
      <c r="Y201" s="106">
        <v>106.1</v>
      </c>
      <c r="Z201" s="106">
        <v>106.9</v>
      </c>
      <c r="AA201" s="106">
        <v>101.2</v>
      </c>
    </row>
    <row r="202" spans="1:27" ht="11.25">
      <c r="A202" s="101"/>
      <c r="B202" s="78" t="s">
        <v>167</v>
      </c>
      <c r="C202" s="114">
        <v>104</v>
      </c>
      <c r="D202" s="114">
        <v>104.1</v>
      </c>
      <c r="E202" s="114">
        <v>101.7</v>
      </c>
      <c r="F202" s="114">
        <v>104.9</v>
      </c>
      <c r="G202" s="114">
        <v>105.1</v>
      </c>
      <c r="H202" s="114">
        <v>106</v>
      </c>
      <c r="I202" s="114">
        <v>104.4</v>
      </c>
      <c r="J202" s="114">
        <v>103.2</v>
      </c>
      <c r="K202" s="114">
        <v>105.3</v>
      </c>
      <c r="L202" s="114">
        <v>103.4</v>
      </c>
      <c r="M202" s="114">
        <v>104.2</v>
      </c>
      <c r="N202" s="114">
        <v>104.4</v>
      </c>
      <c r="O202" s="123">
        <v>107.6</v>
      </c>
      <c r="P202" s="123">
        <v>106.3</v>
      </c>
      <c r="Q202" s="123">
        <v>104.5</v>
      </c>
      <c r="R202" s="123">
        <v>105.4</v>
      </c>
      <c r="S202" s="125">
        <v>103.3</v>
      </c>
      <c r="T202" s="125">
        <v>103.1</v>
      </c>
      <c r="U202" s="125">
        <v>105.8</v>
      </c>
      <c r="V202" s="125">
        <v>103.4</v>
      </c>
      <c r="W202" s="125">
        <v>102</v>
      </c>
      <c r="X202" s="125">
        <v>104.3</v>
      </c>
      <c r="Y202" s="125">
        <v>106</v>
      </c>
      <c r="Z202" s="125">
        <v>106.6</v>
      </c>
      <c r="AA202" s="97">
        <v>103.5</v>
      </c>
    </row>
    <row r="203" spans="1:21" ht="11.25">
      <c r="A203" s="101"/>
      <c r="B203" s="101"/>
      <c r="C203" s="101"/>
      <c r="D203" s="101"/>
      <c r="E203" s="101"/>
      <c r="F203" s="101"/>
      <c r="G203" s="101"/>
      <c r="H203" s="101"/>
      <c r="I203" s="101"/>
      <c r="J203" s="101"/>
      <c r="K203" s="101"/>
      <c r="L203" s="101"/>
      <c r="M203" s="101"/>
      <c r="N203" s="101"/>
      <c r="O203" s="101"/>
      <c r="P203" s="101"/>
      <c r="Q203" s="101"/>
      <c r="R203" s="101"/>
      <c r="S203" s="101"/>
      <c r="T203" s="101"/>
      <c r="U203" s="101"/>
    </row>
    <row r="204" spans="1:21" ht="11.25">
      <c r="A204" s="101"/>
      <c r="B204" s="101"/>
      <c r="C204" s="101"/>
      <c r="D204" s="101"/>
      <c r="E204" s="101"/>
      <c r="F204" s="101"/>
      <c r="G204" s="101"/>
      <c r="H204" s="101"/>
      <c r="I204" s="101"/>
      <c r="J204" s="101"/>
      <c r="K204" s="101"/>
      <c r="L204" s="101"/>
      <c r="M204" s="101"/>
      <c r="N204" s="101"/>
      <c r="O204" s="101"/>
      <c r="P204" s="101"/>
      <c r="Q204" s="101"/>
      <c r="R204" s="101"/>
      <c r="S204" s="101"/>
      <c r="T204" s="101"/>
      <c r="U204" s="101"/>
    </row>
    <row r="205" spans="1:21" ht="11.25">
      <c r="A205" s="101"/>
      <c r="B205" s="101"/>
      <c r="C205" s="101"/>
      <c r="D205" s="101"/>
      <c r="E205" s="101"/>
      <c r="F205" s="101"/>
      <c r="G205" s="101"/>
      <c r="H205" s="101"/>
      <c r="I205" s="101"/>
      <c r="J205" s="101"/>
      <c r="K205" s="101"/>
      <c r="L205" s="101"/>
      <c r="M205" s="101"/>
      <c r="N205" s="101"/>
      <c r="O205" s="101"/>
      <c r="P205" s="101"/>
      <c r="Q205" s="101"/>
      <c r="R205" s="101"/>
      <c r="S205" s="101"/>
      <c r="T205" s="101"/>
      <c r="U205" s="101"/>
    </row>
    <row r="206" spans="1:21" ht="11.25">
      <c r="A206" s="101"/>
      <c r="B206" s="101"/>
      <c r="C206" s="101"/>
      <c r="D206" s="101"/>
      <c r="E206" s="101"/>
      <c r="F206" s="101"/>
      <c r="G206" s="101"/>
      <c r="H206" s="101"/>
      <c r="I206" s="101"/>
      <c r="J206" s="101"/>
      <c r="K206" s="101"/>
      <c r="L206" s="101"/>
      <c r="M206" s="101"/>
      <c r="N206" s="101"/>
      <c r="O206" s="101"/>
      <c r="P206" s="101"/>
      <c r="Q206" s="101"/>
      <c r="R206" s="101"/>
      <c r="S206" s="101"/>
      <c r="T206" s="101"/>
      <c r="U206" s="101"/>
    </row>
    <row r="207" spans="1:21" ht="11.25">
      <c r="A207" s="101"/>
      <c r="B207" s="101"/>
      <c r="C207" s="101"/>
      <c r="D207" s="101"/>
      <c r="E207" s="101"/>
      <c r="F207" s="101"/>
      <c r="G207" s="101"/>
      <c r="H207" s="101"/>
      <c r="I207" s="101"/>
      <c r="J207" s="101"/>
      <c r="K207" s="101"/>
      <c r="L207" s="101"/>
      <c r="M207" s="101"/>
      <c r="N207" s="101"/>
      <c r="O207" s="101"/>
      <c r="P207" s="101"/>
      <c r="Q207" s="101"/>
      <c r="R207" s="101"/>
      <c r="S207" s="101"/>
      <c r="T207" s="101"/>
      <c r="U207" s="101"/>
    </row>
    <row r="208" spans="1:21" s="120" customFormat="1" ht="11.25">
      <c r="A208" s="118"/>
      <c r="B208" s="118"/>
      <c r="C208" s="118"/>
      <c r="D208" s="118"/>
      <c r="E208" s="118"/>
      <c r="F208" s="119"/>
      <c r="G208" s="119"/>
      <c r="H208" s="119"/>
      <c r="I208" s="119"/>
      <c r="J208" s="119"/>
      <c r="K208" s="119"/>
      <c r="L208" s="119"/>
      <c r="M208" s="119"/>
      <c r="N208" s="119"/>
      <c r="O208" s="119"/>
      <c r="P208" s="119"/>
      <c r="Q208" s="119"/>
      <c r="R208" s="119"/>
      <c r="S208" s="119"/>
      <c r="T208" s="119"/>
      <c r="U208" s="119"/>
    </row>
    <row r="209" spans="1:21" ht="11.25">
      <c r="A209" s="100"/>
      <c r="B209" s="100"/>
      <c r="C209" s="100"/>
      <c r="D209" s="100"/>
      <c r="E209" s="100"/>
      <c r="F209" s="101"/>
      <c r="G209" s="101"/>
      <c r="H209" s="101"/>
      <c r="I209" s="101"/>
      <c r="J209" s="101"/>
      <c r="K209" s="101"/>
      <c r="L209" s="101"/>
      <c r="M209" s="101"/>
      <c r="N209" s="101"/>
      <c r="O209" s="101"/>
      <c r="P209" s="101"/>
      <c r="Q209" s="101"/>
      <c r="R209" s="101"/>
      <c r="S209" s="101"/>
      <c r="T209" s="101"/>
      <c r="U209" s="10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2010-03-31T11:58:29Z</cp:lastPrinted>
  <dcterms:created xsi:type="dcterms:W3CDTF">2009-04-30T06:39:14Z</dcterms:created>
  <dcterms:modified xsi:type="dcterms:W3CDTF">2010-04-01T03:59:19Z</dcterms:modified>
  <cp:category/>
  <cp:version/>
  <cp:contentType/>
  <cp:contentStatus/>
</cp:coreProperties>
</file>